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00" yWindow="-75" windowWidth="10995" windowHeight="12240"/>
  </bookViews>
  <sheets>
    <sheet name="DISEÑO GEODATABASE" sheetId="4" r:id="rId1"/>
    <sheet name="FEATURE CLASS" sheetId="2" r:id="rId2"/>
    <sheet name="DOMINIOS" sheetId="5" r:id="rId3"/>
    <sheet name="TABLES" sheetId="6" r:id="rId4"/>
    <sheet name="RASTER" sheetId="7" r:id="rId5"/>
  </sheets>
  <definedNames>
    <definedName name="_xlnm.Print_Area" localSheetId="0">'DISEÑO GEODATABASE'!$B$3:$R$231</definedName>
    <definedName name="_xlnm.Print_Area" localSheetId="2">DOMINIOS!$B$2:$E$2058</definedName>
    <definedName name="_xlnm.Print_Area" localSheetId="1">'FEATURE CLASS'!$B$2:$E$3359</definedName>
    <definedName name="_xlnm.Print_Area" localSheetId="4">RASTER!$B$2:$E$146</definedName>
    <definedName name="_xlnm.Print_Area" localSheetId="3">TABLES!$B$2:$E$344</definedName>
  </definedNames>
  <calcPr calcId="125725"/>
</workbook>
</file>

<file path=xl/calcChain.xml><?xml version="1.0" encoding="utf-8"?>
<calcChain xmlns="http://schemas.openxmlformats.org/spreadsheetml/2006/main">
  <c r="P700" i="4"/>
  <c r="P699"/>
  <c r="P698"/>
  <c r="P697"/>
  <c r="P696"/>
  <c r="P633"/>
  <c r="P632"/>
  <c r="P631"/>
  <c r="P630"/>
  <c r="P629"/>
  <c r="P628"/>
  <c r="P627"/>
  <c r="P626"/>
  <c r="P625"/>
  <c r="P624"/>
  <c r="P623"/>
  <c r="P622"/>
  <c r="P621"/>
  <c r="P620"/>
  <c r="P619"/>
  <c r="P618"/>
  <c r="P617"/>
  <c r="P616"/>
  <c r="P615"/>
  <c r="P614"/>
  <c r="P613"/>
  <c r="P612"/>
  <c r="P611"/>
  <c r="P610"/>
  <c r="P609"/>
  <c r="P608"/>
  <c r="P607"/>
  <c r="P606"/>
  <c r="P605"/>
  <c r="P604"/>
  <c r="P603"/>
  <c r="P602"/>
  <c r="P601"/>
  <c r="P600"/>
  <c r="P599"/>
  <c r="P598"/>
  <c r="P597"/>
  <c r="P596"/>
  <c r="P595"/>
  <c r="P594"/>
  <c r="P593"/>
  <c r="P592"/>
  <c r="P591"/>
  <c r="P590"/>
  <c r="P589"/>
  <c r="P588"/>
  <c r="P587"/>
  <c r="P586"/>
  <c r="P585"/>
  <c r="P584"/>
  <c r="P583"/>
  <c r="P582"/>
  <c r="P581"/>
  <c r="P580"/>
  <c r="P579"/>
  <c r="P578"/>
  <c r="P577"/>
  <c r="P576"/>
  <c r="P575"/>
  <c r="P574"/>
  <c r="P573"/>
  <c r="P572"/>
  <c r="P571"/>
  <c r="P570"/>
  <c r="P569"/>
  <c r="P568"/>
  <c r="P567"/>
  <c r="P566"/>
  <c r="P565"/>
  <c r="P564"/>
  <c r="P563"/>
  <c r="P562"/>
  <c r="P561"/>
  <c r="P560"/>
  <c r="P559"/>
  <c r="P558"/>
  <c r="P557"/>
  <c r="P556"/>
  <c r="P555"/>
  <c r="P554"/>
  <c r="P553"/>
  <c r="P552"/>
  <c r="P551"/>
  <c r="P550"/>
  <c r="P549"/>
  <c r="P548"/>
  <c r="P547"/>
  <c r="P546"/>
  <c r="P545"/>
  <c r="P544"/>
  <c r="P543"/>
  <c r="P542"/>
  <c r="P541"/>
  <c r="P540"/>
  <c r="P539"/>
  <c r="P538"/>
  <c r="P537"/>
  <c r="P536"/>
  <c r="P535"/>
  <c r="P534"/>
  <c r="P533"/>
  <c r="P532"/>
  <c r="P531"/>
  <c r="P530"/>
  <c r="P529"/>
  <c r="P528"/>
  <c r="P527"/>
  <c r="P526"/>
  <c r="P525"/>
  <c r="P524"/>
  <c r="P523"/>
  <c r="P522"/>
  <c r="P521"/>
  <c r="P520"/>
  <c r="P519"/>
  <c r="P518"/>
  <c r="P517"/>
  <c r="P516"/>
  <c r="P515"/>
  <c r="P514"/>
  <c r="P513"/>
  <c r="P512"/>
  <c r="P511"/>
  <c r="P510"/>
  <c r="P509"/>
  <c r="P508"/>
  <c r="P507"/>
  <c r="P506"/>
  <c r="P505"/>
  <c r="P504"/>
  <c r="P503"/>
  <c r="P502"/>
  <c r="P501"/>
  <c r="P500"/>
  <c r="P499"/>
  <c r="P498"/>
  <c r="P497"/>
  <c r="P496"/>
  <c r="P495"/>
  <c r="P494"/>
  <c r="P493"/>
  <c r="P492"/>
  <c r="P491"/>
  <c r="P490"/>
  <c r="P489"/>
  <c r="P488"/>
  <c r="P487"/>
  <c r="P486"/>
  <c r="P485"/>
  <c r="P484"/>
  <c r="P483"/>
  <c r="P482"/>
  <c r="P481"/>
  <c r="P480"/>
  <c r="P479"/>
  <c r="P478"/>
  <c r="P477"/>
  <c r="P476"/>
  <c r="P475"/>
  <c r="P474"/>
  <c r="P473"/>
  <c r="P472"/>
  <c r="P471"/>
  <c r="P470"/>
  <c r="P469"/>
  <c r="P468"/>
  <c r="P467"/>
  <c r="P466"/>
  <c r="P465"/>
  <c r="P402"/>
  <c r="P243"/>
  <c r="P244"/>
  <c r="P245"/>
  <c r="P246"/>
  <c r="P247"/>
  <c r="P248"/>
  <c r="P249"/>
  <c r="P250"/>
  <c r="P251"/>
  <c r="P252"/>
  <c r="P253"/>
  <c r="P254"/>
  <c r="P255"/>
  <c r="P256"/>
  <c r="P257"/>
  <c r="P258"/>
  <c r="P259"/>
  <c r="P260"/>
  <c r="P261"/>
  <c r="P262"/>
  <c r="P263"/>
  <c r="P264"/>
  <c r="P265"/>
  <c r="P266"/>
  <c r="P267"/>
  <c r="P268"/>
  <c r="P269"/>
  <c r="P270"/>
  <c r="P271"/>
  <c r="P272"/>
  <c r="P273"/>
  <c r="P274"/>
  <c r="P275"/>
  <c r="P276"/>
  <c r="P277"/>
  <c r="P278"/>
  <c r="P279"/>
  <c r="P280"/>
  <c r="P281"/>
  <c r="P282"/>
  <c r="P283"/>
  <c r="P284"/>
  <c r="P285"/>
  <c r="P286"/>
  <c r="P287"/>
  <c r="P288"/>
  <c r="P289"/>
  <c r="P290"/>
  <c r="P291"/>
  <c r="P292"/>
  <c r="P293"/>
  <c r="P294"/>
  <c r="P295"/>
  <c r="P296"/>
  <c r="P297"/>
  <c r="P298"/>
  <c r="P299"/>
  <c r="P300"/>
  <c r="P301"/>
  <c r="P302"/>
  <c r="P303"/>
  <c r="P304"/>
  <c r="P305"/>
  <c r="P306"/>
  <c r="P307"/>
  <c r="P308"/>
  <c r="P309"/>
  <c r="P310"/>
  <c r="P311"/>
  <c r="P312"/>
  <c r="P313"/>
  <c r="P314"/>
  <c r="P315"/>
  <c r="P316"/>
  <c r="P317"/>
  <c r="P318"/>
  <c r="P319"/>
  <c r="P320"/>
  <c r="P321"/>
  <c r="P322"/>
  <c r="P323"/>
  <c r="P324"/>
  <c r="P325"/>
  <c r="P326"/>
  <c r="P327"/>
  <c r="P328"/>
  <c r="P329"/>
  <c r="P330"/>
  <c r="P331"/>
  <c r="P332"/>
  <c r="P333"/>
  <c r="P334"/>
  <c r="P335"/>
  <c r="P336"/>
  <c r="P337"/>
  <c r="P338"/>
  <c r="P339"/>
  <c r="P340"/>
  <c r="P341"/>
  <c r="P342"/>
  <c r="P343"/>
  <c r="P344"/>
  <c r="P345"/>
  <c r="P346"/>
  <c r="P347"/>
  <c r="P348"/>
  <c r="P349"/>
  <c r="P350"/>
  <c r="P351"/>
  <c r="P352"/>
  <c r="P353"/>
  <c r="P354"/>
  <c r="P355"/>
  <c r="P356"/>
  <c r="P357"/>
  <c r="P358"/>
  <c r="P359"/>
  <c r="P360"/>
  <c r="P361"/>
  <c r="P362"/>
  <c r="P363"/>
  <c r="P364"/>
  <c r="P365"/>
  <c r="P366"/>
  <c r="P367"/>
  <c r="P368"/>
  <c r="P369"/>
  <c r="P370"/>
  <c r="P371"/>
  <c r="P372"/>
  <c r="P373"/>
  <c r="P374"/>
  <c r="P375"/>
  <c r="P376"/>
  <c r="P377"/>
  <c r="P378"/>
  <c r="P379"/>
  <c r="P380"/>
  <c r="P381"/>
  <c r="P382"/>
  <c r="P383"/>
  <c r="P384"/>
  <c r="P385"/>
  <c r="P386"/>
  <c r="P387"/>
  <c r="P388"/>
  <c r="P389"/>
  <c r="P390"/>
  <c r="P391"/>
  <c r="P392"/>
  <c r="P393"/>
  <c r="P394"/>
  <c r="P395"/>
  <c r="P396"/>
  <c r="P397"/>
  <c r="P398"/>
  <c r="P399"/>
  <c r="P400"/>
  <c r="P401"/>
  <c r="P237"/>
  <c r="P238"/>
  <c r="P239"/>
  <c r="P240"/>
  <c r="P241"/>
  <c r="P242"/>
  <c r="P236"/>
  <c r="P173"/>
  <c r="P172"/>
  <c r="P171"/>
  <c r="P170"/>
  <c r="P169"/>
  <c r="P168"/>
  <c r="P167"/>
  <c r="P166"/>
  <c r="P165"/>
  <c r="P164"/>
  <c r="P163"/>
  <c r="P162"/>
  <c r="P161"/>
  <c r="P160"/>
  <c r="P159"/>
  <c r="P158"/>
  <c r="P157"/>
  <c r="P156"/>
  <c r="P155"/>
  <c r="P154"/>
  <c r="P153"/>
  <c r="P152"/>
  <c r="P151"/>
  <c r="P150"/>
  <c r="P149"/>
  <c r="P148"/>
  <c r="P147"/>
  <c r="P146"/>
  <c r="P145"/>
  <c r="P144"/>
  <c r="P143"/>
  <c r="P142"/>
  <c r="P141"/>
  <c r="P140"/>
  <c r="P139"/>
  <c r="P138"/>
  <c r="P137"/>
  <c r="P136"/>
  <c r="P135"/>
  <c r="P134"/>
  <c r="P133"/>
  <c r="P132"/>
  <c r="P131"/>
  <c r="P130"/>
  <c r="P129"/>
  <c r="P128"/>
  <c r="P127"/>
  <c r="P126"/>
  <c r="P125"/>
  <c r="P124"/>
  <c r="P123"/>
  <c r="P122"/>
  <c r="P121"/>
  <c r="P120"/>
  <c r="P119"/>
  <c r="P118"/>
  <c r="P117"/>
  <c r="P116"/>
  <c r="P115"/>
  <c r="P114"/>
  <c r="P113"/>
  <c r="P112"/>
  <c r="P111"/>
  <c r="P110"/>
  <c r="P109"/>
  <c r="P108"/>
  <c r="P107"/>
  <c r="P106"/>
  <c r="P105"/>
  <c r="P104"/>
  <c r="P103"/>
  <c r="P102"/>
  <c r="P101"/>
  <c r="P100"/>
  <c r="P99"/>
  <c r="P98"/>
  <c r="P97"/>
  <c r="P96"/>
  <c r="P95"/>
  <c r="P94"/>
  <c r="P93"/>
  <c r="P92"/>
  <c r="P91"/>
  <c r="P90"/>
  <c r="P89"/>
  <c r="P88"/>
  <c r="P87"/>
  <c r="P86"/>
  <c r="P85"/>
  <c r="P84"/>
  <c r="P83"/>
  <c r="P82"/>
  <c r="P81"/>
  <c r="P80"/>
  <c r="P79"/>
  <c r="P78"/>
  <c r="P77"/>
  <c r="P76"/>
  <c r="P75"/>
  <c r="P74"/>
  <c r="P73"/>
  <c r="P72"/>
  <c r="P71"/>
  <c r="P70"/>
  <c r="P69"/>
  <c r="P68"/>
  <c r="P67"/>
  <c r="P66"/>
  <c r="P65"/>
  <c r="P64"/>
  <c r="P63"/>
  <c r="P62"/>
  <c r="P61"/>
  <c r="P60"/>
  <c r="P59"/>
  <c r="P58"/>
  <c r="P57"/>
  <c r="P56"/>
  <c r="P55"/>
  <c r="P54"/>
  <c r="P53"/>
  <c r="P52"/>
  <c r="P51"/>
  <c r="P50"/>
  <c r="P49"/>
  <c r="P48"/>
  <c r="P47"/>
  <c r="P46"/>
  <c r="P45"/>
  <c r="P44"/>
  <c r="P43"/>
  <c r="P42"/>
  <c r="P41"/>
  <c r="P40"/>
  <c r="P39"/>
  <c r="P38"/>
  <c r="P37"/>
  <c r="P36"/>
  <c r="P35"/>
  <c r="P34"/>
  <c r="P33"/>
  <c r="P32"/>
  <c r="P31"/>
  <c r="P30"/>
  <c r="P29"/>
  <c r="P28"/>
  <c r="P27"/>
  <c r="P26"/>
  <c r="P25"/>
  <c r="P24"/>
  <c r="P23"/>
  <c r="P22"/>
  <c r="P21"/>
  <c r="P20"/>
  <c r="P19"/>
  <c r="P18"/>
  <c r="P17"/>
  <c r="P16"/>
  <c r="P15"/>
  <c r="P14"/>
  <c r="P13"/>
  <c r="P12"/>
  <c r="P11"/>
  <c r="P10"/>
  <c r="P9"/>
  <c r="P8"/>
  <c r="P7"/>
  <c r="P6"/>
  <c r="P5"/>
  <c r="O356"/>
  <c r="O354"/>
  <c r="O127"/>
  <c r="O125"/>
  <c r="O698"/>
  <c r="O696"/>
  <c r="C2218" i="2"/>
  <c r="C2217"/>
  <c r="C3162"/>
  <c r="C3161"/>
  <c r="C3111"/>
  <c r="C3094"/>
  <c r="C3093"/>
  <c r="C3070"/>
  <c r="C3069"/>
  <c r="C3046"/>
  <c r="C3045"/>
  <c r="C3139"/>
  <c r="C3125"/>
  <c r="C3029"/>
  <c r="C86" i="6"/>
  <c r="C2187" i="2"/>
  <c r="C2173"/>
  <c r="C1375"/>
  <c r="C1374"/>
  <c r="C1360"/>
  <c r="C1359"/>
  <c r="C1347"/>
  <c r="C1346"/>
  <c r="C1334"/>
  <c r="C1333"/>
  <c r="C3305"/>
  <c r="C3249"/>
  <c r="C3192"/>
  <c r="C3191"/>
  <c r="O633" i="4"/>
  <c r="O632"/>
  <c r="O631"/>
  <c r="O630"/>
  <c r="O629"/>
  <c r="O628"/>
  <c r="O627"/>
  <c r="O616"/>
  <c r="O615"/>
  <c r="O614"/>
  <c r="O611"/>
  <c r="O610"/>
  <c r="O609"/>
  <c r="O608"/>
  <c r="O607"/>
  <c r="O606"/>
  <c r="O605"/>
  <c r="O604"/>
  <c r="O603"/>
  <c r="O602"/>
  <c r="O601"/>
  <c r="O600"/>
  <c r="O599"/>
  <c r="O598"/>
  <c r="O597"/>
  <c r="O596"/>
  <c r="O595"/>
  <c r="O594"/>
  <c r="O593"/>
  <c r="O592"/>
  <c r="O591"/>
  <c r="O590"/>
  <c r="O589"/>
  <c r="O588"/>
  <c r="O402"/>
  <c r="O401"/>
  <c r="O400"/>
  <c r="O399"/>
  <c r="O398"/>
  <c r="O397"/>
  <c r="O396"/>
  <c r="O385"/>
  <c r="O384"/>
  <c r="O383"/>
  <c r="O380"/>
  <c r="O379"/>
  <c r="O378"/>
  <c r="O377"/>
  <c r="O376"/>
  <c r="O375"/>
  <c r="O374"/>
  <c r="O373"/>
  <c r="O372"/>
  <c r="O371"/>
  <c r="O370"/>
  <c r="O369"/>
  <c r="O368"/>
  <c r="O367"/>
  <c r="O366"/>
  <c r="O365"/>
  <c r="O364"/>
  <c r="O363"/>
  <c r="O362"/>
  <c r="O361"/>
  <c r="O360"/>
  <c r="O359"/>
  <c r="O358"/>
  <c r="O357"/>
  <c r="O572"/>
  <c r="O571"/>
  <c r="O570"/>
  <c r="O569"/>
  <c r="O568"/>
  <c r="O567"/>
  <c r="O566"/>
  <c r="O565"/>
  <c r="O564"/>
  <c r="O563"/>
  <c r="O562"/>
  <c r="O561"/>
  <c r="O560"/>
  <c r="O559"/>
  <c r="O558"/>
  <c r="O557"/>
  <c r="O556"/>
  <c r="O555"/>
  <c r="O554"/>
  <c r="O553"/>
  <c r="O552"/>
  <c r="O551"/>
  <c r="O550"/>
  <c r="O549"/>
  <c r="O548"/>
  <c r="O547"/>
  <c r="O546"/>
  <c r="O545"/>
  <c r="O544"/>
  <c r="O543"/>
  <c r="O542"/>
  <c r="O541"/>
  <c r="O540"/>
  <c r="O539"/>
  <c r="O538"/>
  <c r="O537"/>
  <c r="O536"/>
  <c r="O535"/>
  <c r="O534"/>
  <c r="O533"/>
  <c r="O532"/>
  <c r="O530"/>
  <c r="O529"/>
  <c r="O528"/>
  <c r="O527"/>
  <c r="O526"/>
  <c r="O525"/>
  <c r="O524"/>
  <c r="O523"/>
  <c r="O522"/>
  <c r="O521"/>
  <c r="O520"/>
  <c r="O519"/>
  <c r="O518"/>
  <c r="O517"/>
  <c r="O516"/>
  <c r="O515"/>
  <c r="O514"/>
  <c r="O513"/>
  <c r="O509"/>
  <c r="O508"/>
  <c r="O507"/>
  <c r="O506"/>
  <c r="O505"/>
  <c r="O504"/>
  <c r="O503"/>
  <c r="O502"/>
  <c r="O501"/>
  <c r="O500"/>
  <c r="O499"/>
  <c r="O498"/>
  <c r="O497"/>
  <c r="O492"/>
  <c r="O491"/>
  <c r="O490"/>
  <c r="O489"/>
  <c r="O488"/>
  <c r="O487"/>
  <c r="O486"/>
  <c r="O485"/>
  <c r="O484"/>
  <c r="O483"/>
  <c r="O482"/>
  <c r="O481"/>
  <c r="O480"/>
  <c r="O479"/>
  <c r="O478"/>
  <c r="O477"/>
  <c r="O476"/>
  <c r="O475"/>
  <c r="O474"/>
  <c r="O473"/>
  <c r="O472"/>
  <c r="O471"/>
  <c r="O470"/>
  <c r="O469"/>
  <c r="O468"/>
  <c r="O467"/>
  <c r="O466"/>
  <c r="O465"/>
  <c r="O573"/>
  <c r="O574"/>
  <c r="O575"/>
  <c r="O576"/>
  <c r="O353"/>
  <c r="O352"/>
  <c r="O345"/>
  <c r="O344"/>
  <c r="O343"/>
  <c r="O342"/>
  <c r="O341"/>
  <c r="O340"/>
  <c r="O339"/>
  <c r="O338"/>
  <c r="O337"/>
  <c r="O336"/>
  <c r="O335"/>
  <c r="O334"/>
  <c r="O333"/>
  <c r="O332"/>
  <c r="O331"/>
  <c r="O330"/>
  <c r="O329"/>
  <c r="O328"/>
  <c r="O327"/>
  <c r="O326"/>
  <c r="O325"/>
  <c r="O324"/>
  <c r="O323"/>
  <c r="O322"/>
  <c r="O321"/>
  <c r="O320"/>
  <c r="O319"/>
  <c r="O318"/>
  <c r="O317"/>
  <c r="O316"/>
  <c r="O315"/>
  <c r="O314"/>
  <c r="O313"/>
  <c r="O312"/>
  <c r="O311"/>
  <c r="O310"/>
  <c r="O309"/>
  <c r="O308"/>
  <c r="O307"/>
  <c r="O306"/>
  <c r="O305"/>
  <c r="O304"/>
  <c r="O303"/>
  <c r="O301"/>
  <c r="O300"/>
  <c r="O299"/>
  <c r="O298"/>
  <c r="O297"/>
  <c r="O296"/>
  <c r="O295"/>
  <c r="O294"/>
  <c r="O293"/>
  <c r="O292"/>
  <c r="O291"/>
  <c r="O290"/>
  <c r="O289"/>
  <c r="O288"/>
  <c r="O287"/>
  <c r="O286"/>
  <c r="O285"/>
  <c r="O284"/>
  <c r="O280"/>
  <c r="O279"/>
  <c r="O278"/>
  <c r="O277"/>
  <c r="O276"/>
  <c r="O275"/>
  <c r="O274"/>
  <c r="O273"/>
  <c r="O272"/>
  <c r="O271"/>
  <c r="O270"/>
  <c r="O269"/>
  <c r="O268"/>
  <c r="O263"/>
  <c r="O262"/>
  <c r="O261"/>
  <c r="O260"/>
  <c r="O259"/>
  <c r="O258"/>
  <c r="O257"/>
  <c r="O256"/>
  <c r="O255"/>
  <c r="O254"/>
  <c r="O253"/>
  <c r="O252"/>
  <c r="O251"/>
  <c r="O250"/>
  <c r="O249"/>
  <c r="O248"/>
  <c r="O247"/>
  <c r="O246"/>
  <c r="O245"/>
  <c r="O244"/>
  <c r="O243"/>
  <c r="O242"/>
  <c r="O241"/>
  <c r="O240"/>
  <c r="O239"/>
  <c r="O238"/>
  <c r="O237"/>
  <c r="O236"/>
  <c r="C3140" i="2"/>
  <c r="C3126"/>
  <c r="C3112"/>
  <c r="C3306"/>
  <c r="C3248"/>
  <c r="O587" i="4"/>
  <c r="O586"/>
  <c r="C136" i="6"/>
  <c r="C135"/>
  <c r="C73"/>
  <c r="C72"/>
  <c r="C172"/>
  <c r="C173"/>
  <c r="C157" i="7"/>
  <c r="C151"/>
  <c r="C156"/>
  <c r="C150"/>
  <c r="C1817" i="2"/>
  <c r="C1816"/>
  <c r="C1806"/>
  <c r="C1807"/>
  <c r="C1778"/>
  <c r="C1779"/>
  <c r="C3030"/>
  <c r="C3014"/>
  <c r="C3015"/>
  <c r="C2999"/>
  <c r="C3000"/>
  <c r="C161" i="6"/>
  <c r="C160"/>
  <c r="C148"/>
  <c r="C147"/>
  <c r="C124"/>
  <c r="C123"/>
  <c r="C112"/>
  <c r="C111"/>
  <c r="C100"/>
  <c r="C99"/>
  <c r="C85"/>
  <c r="C61"/>
  <c r="C60"/>
  <c r="C2295" i="2"/>
  <c r="C2294"/>
  <c r="C2267"/>
  <c r="C2266"/>
  <c r="C2248"/>
  <c r="C2247"/>
  <c r="C2231"/>
  <c r="C2230"/>
  <c r="C2199"/>
  <c r="C2198"/>
  <c r="O75" i="4"/>
  <c r="O74"/>
  <c r="O73"/>
  <c r="O72"/>
  <c r="O70"/>
  <c r="O69"/>
  <c r="O68"/>
  <c r="O67"/>
  <c r="O66"/>
  <c r="O65"/>
  <c r="O64"/>
  <c r="C1406" i="2"/>
  <c r="C1525"/>
  <c r="C1499"/>
  <c r="C1498"/>
  <c r="C1473"/>
  <c r="C1472"/>
  <c r="O40" i="4"/>
  <c r="C1436" i="2"/>
  <c r="C1435"/>
  <c r="C1407"/>
  <c r="C1388"/>
  <c r="C1387"/>
  <c r="O39" i="4"/>
  <c r="O38"/>
  <c r="O37"/>
  <c r="C2686" i="2"/>
  <c r="C2674"/>
  <c r="C2662"/>
  <c r="C2650"/>
  <c r="C2634"/>
  <c r="C2621"/>
  <c r="C2605"/>
  <c r="C2591"/>
  <c r="C2578"/>
  <c r="C2533"/>
  <c r="C2544"/>
  <c r="C2562"/>
  <c r="C2172"/>
  <c r="C2685"/>
  <c r="C2673"/>
  <c r="C2661"/>
  <c r="C2649"/>
  <c r="C2633"/>
  <c r="C2620"/>
  <c r="C2604"/>
  <c r="C2590"/>
  <c r="C2577"/>
  <c r="C2561"/>
  <c r="C2543"/>
  <c r="C2532"/>
  <c r="O96" i="4"/>
  <c r="O95"/>
  <c r="O94"/>
  <c r="O93"/>
  <c r="O92"/>
  <c r="O91"/>
  <c r="O90"/>
  <c r="O89"/>
  <c r="O88"/>
  <c r="O87"/>
  <c r="O86"/>
  <c r="O85"/>
  <c r="O84"/>
  <c r="O83"/>
  <c r="O82"/>
  <c r="O81"/>
  <c r="O80"/>
  <c r="O79"/>
  <c r="O78"/>
  <c r="O77"/>
  <c r="O76"/>
  <c r="O5"/>
  <c r="O6"/>
  <c r="O7"/>
  <c r="O8"/>
  <c r="O9"/>
  <c r="O10"/>
  <c r="O11"/>
  <c r="O12"/>
  <c r="O13"/>
  <c r="O14"/>
  <c r="O15"/>
  <c r="O16"/>
  <c r="O17"/>
  <c r="O18"/>
  <c r="O19"/>
  <c r="O20"/>
  <c r="O21"/>
  <c r="O22"/>
  <c r="O23"/>
  <c r="O24"/>
  <c r="O25"/>
  <c r="O26"/>
  <c r="O27"/>
  <c r="O28"/>
  <c r="O29"/>
  <c r="O30"/>
  <c r="O31"/>
  <c r="O32"/>
  <c r="O41"/>
  <c r="O42"/>
  <c r="O43"/>
  <c r="O44"/>
  <c r="O45"/>
  <c r="O46"/>
  <c r="O47"/>
  <c r="O48"/>
  <c r="O49"/>
  <c r="O53"/>
  <c r="O54"/>
  <c r="O55"/>
  <c r="O56"/>
  <c r="O57"/>
  <c r="O58"/>
  <c r="O59"/>
  <c r="O60"/>
  <c r="O61"/>
  <c r="O62"/>
  <c r="O63"/>
  <c r="O97"/>
  <c r="O98"/>
  <c r="O99"/>
  <c r="O100"/>
  <c r="O101"/>
  <c r="O102"/>
  <c r="O103"/>
  <c r="O104"/>
  <c r="O105"/>
  <c r="O106"/>
  <c r="O107"/>
  <c r="O108"/>
  <c r="O109"/>
  <c r="O110"/>
  <c r="O111"/>
  <c r="O112"/>
  <c r="O113"/>
  <c r="O114"/>
  <c r="O115"/>
  <c r="O116"/>
  <c r="O123"/>
  <c r="O124"/>
  <c r="O128"/>
  <c r="O129"/>
  <c r="O130"/>
  <c r="O131"/>
  <c r="O132"/>
  <c r="O133"/>
  <c r="O134"/>
  <c r="O135"/>
  <c r="O136"/>
  <c r="O137"/>
  <c r="O138"/>
  <c r="O139"/>
  <c r="O140"/>
  <c r="O141"/>
  <c r="O142"/>
  <c r="O143"/>
  <c r="O144"/>
  <c r="O145"/>
  <c r="O146"/>
  <c r="O147"/>
  <c r="O148"/>
  <c r="O149"/>
  <c r="O150"/>
  <c r="O151"/>
  <c r="O154"/>
  <c r="O155"/>
  <c r="O156"/>
  <c r="O167"/>
  <c r="O168"/>
  <c r="O169"/>
  <c r="O170"/>
  <c r="O171"/>
  <c r="O172"/>
  <c r="O173"/>
  <c r="C23" i="6"/>
  <c r="C22"/>
  <c r="C7"/>
  <c r="C6"/>
  <c r="C145" i="7"/>
  <c r="C144"/>
  <c r="C139"/>
  <c r="C138"/>
  <c r="C133"/>
  <c r="C132"/>
  <c r="C127"/>
  <c r="C126"/>
  <c r="C121"/>
  <c r="C120"/>
  <c r="C115"/>
  <c r="C114"/>
  <c r="C109"/>
  <c r="C108"/>
  <c r="C103"/>
  <c r="C102"/>
  <c r="C97"/>
  <c r="C96"/>
  <c r="C91"/>
  <c r="C90"/>
  <c r="C85"/>
  <c r="C84"/>
  <c r="C79"/>
  <c r="C78"/>
  <c r="C73"/>
  <c r="C72"/>
  <c r="C67"/>
  <c r="C66"/>
  <c r="C61"/>
  <c r="C60"/>
  <c r="C55"/>
  <c r="C54"/>
  <c r="C49"/>
  <c r="C48"/>
  <c r="C43"/>
  <c r="C42"/>
  <c r="C37"/>
  <c r="C36"/>
  <c r="C31"/>
  <c r="C30"/>
  <c r="C25"/>
  <c r="C24"/>
  <c r="C19"/>
  <c r="C18"/>
  <c r="C13"/>
  <c r="C12"/>
  <c r="C7"/>
  <c r="C6"/>
  <c r="C327" i="6"/>
  <c r="C326"/>
  <c r="C310"/>
  <c r="C309"/>
  <c r="C292"/>
  <c r="C291"/>
  <c r="C264"/>
  <c r="C263"/>
  <c r="C238"/>
  <c r="C237"/>
  <c r="C211"/>
  <c r="C210"/>
  <c r="C186"/>
  <c r="C185"/>
  <c r="C39"/>
  <c r="C38"/>
  <c r="C6" i="2"/>
  <c r="C2520"/>
  <c r="C2519"/>
  <c r="C2506"/>
  <c r="C2505"/>
  <c r="C2491"/>
  <c r="C2490"/>
  <c r="C2475"/>
  <c r="C2474"/>
  <c r="C2457"/>
  <c r="C2456"/>
  <c r="C2406"/>
  <c r="C2405"/>
  <c r="C2391"/>
  <c r="C2390"/>
  <c r="C2341"/>
  <c r="C2340"/>
  <c r="C2323"/>
  <c r="C2322"/>
  <c r="C2813"/>
  <c r="C2812"/>
  <c r="C2801"/>
  <c r="C2800"/>
  <c r="C2789"/>
  <c r="C2788"/>
  <c r="C2777"/>
  <c r="C2776"/>
  <c r="C2729"/>
  <c r="C2728"/>
  <c r="C2717"/>
  <c r="C2716"/>
  <c r="C2825"/>
  <c r="C2824"/>
  <c r="C2765"/>
  <c r="C2764"/>
  <c r="C2753"/>
  <c r="C2752"/>
  <c r="C2741"/>
  <c r="C2740"/>
  <c r="C2703"/>
  <c r="C2702"/>
  <c r="C2186"/>
  <c r="C147"/>
  <c r="C146"/>
  <c r="C3177"/>
  <c r="C3176"/>
  <c r="C2981"/>
  <c r="C2980"/>
  <c r="C2954"/>
  <c r="C2953"/>
  <c r="C2939"/>
  <c r="C2938"/>
  <c r="C2920"/>
  <c r="C2919"/>
  <c r="C2899"/>
  <c r="C2898"/>
  <c r="C2878"/>
  <c r="C2877"/>
  <c r="C2858"/>
  <c r="C2857"/>
  <c r="C2847"/>
  <c r="C2846"/>
  <c r="C2836"/>
  <c r="C2835"/>
  <c r="C2150"/>
  <c r="C2149"/>
  <c r="C2127"/>
  <c r="C2126"/>
  <c r="C2107"/>
  <c r="C2106"/>
  <c r="C2068"/>
  <c r="C2067"/>
  <c r="C2052"/>
  <c r="C2051"/>
  <c r="C2025"/>
  <c r="C2024"/>
  <c r="C1998"/>
  <c r="C1997"/>
  <c r="C1971"/>
  <c r="C1970"/>
  <c r="C1958"/>
  <c r="C1957"/>
  <c r="C1931"/>
  <c r="C1930"/>
  <c r="C1919"/>
  <c r="C1918"/>
  <c r="C1908"/>
  <c r="C1907"/>
  <c r="C1881"/>
  <c r="C1880"/>
  <c r="C1854"/>
  <c r="C1853"/>
  <c r="C1827"/>
  <c r="C1826"/>
  <c r="C1749"/>
  <c r="C1748"/>
  <c r="C1717"/>
  <c r="C1716"/>
  <c r="C1647"/>
  <c r="C1646"/>
  <c r="C1637"/>
  <c r="C1636"/>
  <c r="C1627"/>
  <c r="C1626"/>
  <c r="C1595"/>
  <c r="C1594"/>
  <c r="C1564"/>
  <c r="C1563"/>
  <c r="C1526"/>
  <c r="C1180"/>
  <c r="C1179"/>
  <c r="C1168"/>
  <c r="C1167"/>
  <c r="C1152"/>
  <c r="C1151"/>
  <c r="C1042"/>
  <c r="C1041"/>
  <c r="C933"/>
  <c r="C932"/>
  <c r="C692"/>
  <c r="C691"/>
  <c r="C455"/>
  <c r="C454"/>
  <c r="C386"/>
  <c r="C385"/>
  <c r="C321"/>
  <c r="C320"/>
  <c r="C283"/>
  <c r="C282"/>
  <c r="C261"/>
  <c r="C260"/>
  <c r="C245"/>
  <c r="C244"/>
  <c r="C232"/>
  <c r="C231"/>
  <c r="C220"/>
  <c r="C219"/>
  <c r="C191"/>
  <c r="C190"/>
  <c r="C158"/>
  <c r="C157"/>
  <c r="C134"/>
  <c r="C133"/>
  <c r="C122"/>
  <c r="C121"/>
  <c r="C110"/>
  <c r="C109"/>
  <c r="C95"/>
  <c r="C94"/>
  <c r="C79"/>
  <c r="C78"/>
  <c r="C66"/>
  <c r="C65"/>
  <c r="C53"/>
  <c r="C52"/>
  <c r="C41"/>
  <c r="C40"/>
  <c r="C29"/>
  <c r="C28"/>
  <c r="C18"/>
  <c r="C17"/>
  <c r="C7"/>
</calcChain>
</file>

<file path=xl/comments1.xml><?xml version="1.0" encoding="utf-8"?>
<comments xmlns="http://schemas.openxmlformats.org/spreadsheetml/2006/main">
  <authors>
    <author>DAlvarez</author>
  </authors>
  <commentList>
    <comment ref="E2494" authorId="0">
      <text>
        <r>
          <rPr>
            <b/>
            <sz val="9"/>
            <color indexed="81"/>
            <rFont val="Tahoma"/>
            <family val="2"/>
          </rPr>
          <t>DAlvarez:</t>
        </r>
        <r>
          <rPr>
            <sz val="9"/>
            <color indexed="81"/>
            <rFont val="Tahoma"/>
            <family val="2"/>
          </rPr>
          <t xml:space="preserve">
Revisar la definición
</t>
        </r>
      </text>
    </comment>
  </commentList>
</comments>
</file>

<file path=xl/sharedStrings.xml><?xml version="1.0" encoding="utf-8"?>
<sst xmlns="http://schemas.openxmlformats.org/spreadsheetml/2006/main" count="18875" uniqueCount="5837">
  <si>
    <t>CVS - Corporación Autónoma Regional de los Valles del Sinú y del San Jorge</t>
  </si>
  <si>
    <t>CDA - Corporación para el Desarrollo Sostenible del Norte y el Oriente Amazónico</t>
  </si>
  <si>
    <t>CODECHOCO - Corporación Autónoma Regional para el Desarrollo Sostenible del Chocó</t>
  </si>
  <si>
    <t>CORALINA - Corporación para el Desarrollo Sostenible del Archipiélago de San Andrés, Providencia y Santa Catalina</t>
  </si>
  <si>
    <t>CORMACARENA - Corporación para el Desarrollo Sostenible del Área de Manejo Especial de La Macarena</t>
  </si>
  <si>
    <t>Contiene el valor de radiación solar media para el mes de abril (W/m²).</t>
  </si>
  <si>
    <t>Contiene el valor de radiación solar media para el mes de junio (W/m²).</t>
  </si>
  <si>
    <t>Contiene el valor de radiación solar media para el mes de julio (W/m²).</t>
  </si>
  <si>
    <t>Contiene el valor de radiación solar media para el mes de agosto (W/m²).</t>
  </si>
  <si>
    <t>Contiene el valor de radiación solar media para el mes de septiembre (W/m²).</t>
  </si>
  <si>
    <t>Contiene el valor de radiación solar media para el mes de octubre (W/m²).</t>
  </si>
  <si>
    <t>Contiene el valor de radiación solar media para el mes de noviembre (W/m²).</t>
  </si>
  <si>
    <t>Contiene las observaciones realizadas a la ocupación.</t>
  </si>
  <si>
    <t>Almacena las observaciones que se hagan del punto de captación.</t>
  </si>
  <si>
    <t>Almacena las observaciones que se hagan del tramo de captación.</t>
  </si>
  <si>
    <t>Almacena las observaciones que se hagan del punto de vertimiento.</t>
  </si>
  <si>
    <t>Almacena las observaciones que se hagan del tramo de vertimiento.</t>
  </si>
  <si>
    <t>Almacena las observaciones que se hagan del área de vertimiento.</t>
  </si>
  <si>
    <t>Almacena las observaciones que se hagan del punto de muestreo</t>
  </si>
  <si>
    <t>Almacena las observaciones importantes que se hagan acerca de la medición del nivel.</t>
  </si>
  <si>
    <t>Almacena las observaciones que se hagan de la fuente</t>
  </si>
  <si>
    <t>Almacena las observaciones que se hagan del punto de medición</t>
  </si>
  <si>
    <t>Almacena las observaciones que se hagan del punto de monitoreo</t>
  </si>
  <si>
    <t>Incluye las observaciones que se consideren pertinentes.</t>
  </si>
  <si>
    <t>observaciones generales del expediente o resolución.</t>
  </si>
  <si>
    <t>observaciones de la compensación.</t>
  </si>
  <si>
    <t>observaciones de la compensación o actividad de inversión del 1%.</t>
  </si>
  <si>
    <t>Rango en precipitaciones en mm/año de la zona climática.</t>
  </si>
  <si>
    <t>Almacena el valor del parámetro conductividad del cuerpo receptor aguas arriba del vertimiento, en µS/cm</t>
  </si>
  <si>
    <t>Almacena el valor del parámetro conductividad del cuerpo receptor aguas abajo del vertimiento, en µS/cm</t>
  </si>
  <si>
    <t>Almacena el valor del parámetro conductividad del vertimiento en µS/cm</t>
  </si>
  <si>
    <t>Almacena el valor del parámetro conductividad del punto de muestreo en µS/cm</t>
  </si>
  <si>
    <t>Almacena el valor del parámetro conductividad en microsiemens, para la unidad hidrogeológica</t>
  </si>
  <si>
    <t>Almacena el valor del parámetro conductividad reportada por el laboratorio, en µS/cm</t>
  </si>
  <si>
    <t>Identifica las clases por presencia de pedregosidad y/o rocosidad, según metodología IGAC. Diligenciar valores según tabla de Dominio Dom_PedreSuelo</t>
  </si>
  <si>
    <t>Identifica las clases por presencia de pedregosidad y/o rocosidad en el punto de muestreo. Diligenciar valores según tabla de Dominio Dom_PedreSuelo</t>
  </si>
  <si>
    <t>Almacena el valor del parámetro tensoactivos reportada por el laboratorio, en mg/L</t>
  </si>
  <si>
    <t>Describe la profundidad efectiva de la unidad de suelo. Diligenciar valores según tabla de Dominio Dom_ProfSuelo</t>
  </si>
  <si>
    <t>Contiene el valor en metros de la profundidad del canal, estructura o estanque.</t>
  </si>
  <si>
    <t>Contiene el valor de profundidad en metros del pozo o aljibe.</t>
  </si>
  <si>
    <t>Elige el nombre de los diferentes métodos usados para tomar la medida de la profundidad del nivel: Sonda eléctrica, Cinta, Piezómetro, Medidor presión, Graficado (limnígrafo), Otro.</t>
  </si>
  <si>
    <t>Almacena el valor de profundidad en metros que existe desde el suelo hasta donde se encuentra la base de la capa de roca, para cada una de las capas numeradas consecutivavemente que conforman la columna, empezando desde la superficie. Se debe separar por comas cada capa con su profundidad, ej. C1 7.3, C2 13.1, .....</t>
  </si>
  <si>
    <t>Contiene el valor de la demanda de agua en l/sg, para el uso principal definido en el campo U_APROV_1</t>
  </si>
  <si>
    <t>Contiene el valor de la demanda de agua en l/sg, para el uso en segundo grado de importancia definido en el campo U_APROV_2</t>
  </si>
  <si>
    <t>Contiene el valor de la demanda de agua en l/sg, para el uso en tercer grado de importancia definido en el campo U_APROV_3</t>
  </si>
  <si>
    <t>Contiene el valor de la demanda de agua en l/sg, para el uso en cuarto grado de importancia definido en el campo U_APROV_4</t>
  </si>
  <si>
    <t>Contiene el valor total de la demanda de agua en l/sg (suma de los campos U_APROV_1, U_APROV_2, U_APROV_3, U_APROV_4</t>
  </si>
  <si>
    <t>Almacena el valor del parámetro Sólidos Disueltos del cuerpo receptor aguas abajo del vertimiento, en mg/l</t>
  </si>
  <si>
    <t>Describe cualitativa y cuantitativamente el zooplancton  encontrado en el punto de muestreo.</t>
  </si>
  <si>
    <t>Describe cualitativa y cuantitativamente el fitoplancton  encontrado en el punto de muestreo.</t>
  </si>
  <si>
    <t>Almacena el valor del parámetro transmisividad, para la unidad hidrogeológica</t>
  </si>
  <si>
    <t>Almacena el valor del parámetro bicarbonato reportada por el laboratorio, en mg/L</t>
  </si>
  <si>
    <t>Tipo de combustible que utiliza la fuente de emisión</t>
  </si>
  <si>
    <t>Consumo de combustible de la fuente de emisión. Liquidos en galones/hora, sólidos en Kg/hora, gaseosos m3/hora</t>
  </si>
  <si>
    <t>Corresponde a un identificador de cada uno de los tramos de la vía objeto de análisis. Este identificador debe contener como prefijo el ID asignado en IDVIA, ej si el ID_VIA es 01 y se está analizando el tramo 02 de esta vía, el ID_TRAMO sería 0102.</t>
  </si>
  <si>
    <t>Descripción de la clase de muestreo. Eje: Redes de arrastre (Fito y zooplancton); Boxcorel, Dragas, Submarino, Botellas Oceanográficas, Artes de pesca, Aparejos de pesca.</t>
  </si>
  <si>
    <t>Porcentaje de cobertura servicio de alcantarillado.</t>
  </si>
  <si>
    <t>Corresponde a un identificador de cada uno de los tramos de la vía objeto de análisis. Este identificador debe contener como prefijo el ID asignado en IDVIA, ej si el ID_VIA es 01 y se está analizando el tramo 02 de esta vía, el ID_TRAMO sería 0102. Debe ser el mismo asignado en el featrue class de fuentes lineales de emisión.</t>
  </si>
  <si>
    <t>Modelo de Vibraciones:</t>
  </si>
  <si>
    <t>Corresponde a la superficie o Modelo Digital de vibraciones producidas por la actividad de las voladuras en mm/sg.</t>
  </si>
  <si>
    <t>El nombre del GeoTiff consta de 2 partes: 
La primera parte o prefijo LAM**** corresponde al Número de Expediente asignado por la ANLA (ej. LAM0123), seguido de la segunda parte o sufijo equivalente a la palabra MVIB De acuerdo al ejemplo anterior, el nombre del GeoTiff sería LAM0123MVIB</t>
  </si>
  <si>
    <t>Modelo de Sobre Presión del Aire:</t>
  </si>
  <si>
    <t>&lt;&lt;LAM****MVIB&gt;&gt;</t>
  </si>
  <si>
    <t>El nombre del GeoTiff consta de 2 partes: 
La primera parte o prefijo LAM**** corresponde al Número de Expediente asignado por la ANLA (ej. LAM0123), seguido de la segunda parte o sufijo equivalente a la palabra MSPA De acuerdo al ejemplo anterior, el nombre del GeoTiff sería LAM0123MSPA</t>
  </si>
  <si>
    <t>&lt;&lt;LAM****MSPA&gt;&gt;</t>
  </si>
  <si>
    <t>Modelo de Vibraciones</t>
  </si>
  <si>
    <t>Modelo de Sobre Presión del Aire</t>
  </si>
  <si>
    <t>Corresponde a la superficie o Modelo Digital de la sobre presión del aire producidas por la actividad de las voladuras en db/L.</t>
  </si>
  <si>
    <t>Fecha y hora inicio del monitoreo</t>
  </si>
  <si>
    <t>Fecha y hora finalización del monitoreo</t>
  </si>
  <si>
    <t>Ubicación de las estaciones de monitoreo de las vibraciones y sobre presión del aire producidos por la actividad de las voladuras.</t>
  </si>
  <si>
    <t>NIVEL_VIBR</t>
  </si>
  <si>
    <t>NIVEL_SOBR</t>
  </si>
  <si>
    <t>LIM_SOBR</t>
  </si>
  <si>
    <t>SITIO_MONI</t>
  </si>
  <si>
    <t>Abreviatura o identificación única de la isoyeta.</t>
  </si>
  <si>
    <t>Abreviatura o identificación única de la isoterma.</t>
  </si>
  <si>
    <t>Medición de precipitación diaria.</t>
  </si>
  <si>
    <t>Precipitación total diario: Se registra el valor total de precipitación acumulada en la estación en el día. Se registra en mm</t>
  </si>
  <si>
    <t>P_TOTAL_D</t>
  </si>
  <si>
    <t>Estación climatológica - Temperatura:</t>
  </si>
  <si>
    <t>Temperatura promedio Horario: Se anota el valor promedio registrado por hora en °C.</t>
  </si>
  <si>
    <t>Temperatura máxima diaria: Se debe anotar o registrar el valor de temperatura máximo presentado en los instrumentos de medición, en °C.</t>
  </si>
  <si>
    <t>Temperatura mínima diaria: Se debe anotar o registrar el valor de temperatura mínimo presentado en los instrumentos de medición, en °C.</t>
  </si>
  <si>
    <t>T_PROM_H</t>
  </si>
  <si>
    <t>T_MAX_D</t>
  </si>
  <si>
    <t>T_MIN_D</t>
  </si>
  <si>
    <t>Presión atmosférica promedio horaria: Se registra el valor promedio de la presión atmosférica registrada en una hora, las unidades se darán en mB (milibares)</t>
  </si>
  <si>
    <t>P_PROM_H</t>
  </si>
  <si>
    <t xml:space="preserve">Humedad relativa promedio horaria. Se registra el valor promedio de la humedad relativa registrada en una hora, las unidades se darán en % </t>
  </si>
  <si>
    <t>HU_PROM_H</t>
  </si>
  <si>
    <t>Estación climatológica - Radiación Solar - Piranómetro:</t>
  </si>
  <si>
    <t>Falla normal sinextral</t>
  </si>
  <si>
    <t>Falla normal sinextral inferida</t>
  </si>
  <si>
    <t>Falla normal sinextral cubierta</t>
  </si>
  <si>
    <t>Falla sinextral inversa o de cabalgamiento</t>
  </si>
  <si>
    <t>Falla sinextral inversa o de cabalgamiento inferida</t>
  </si>
  <si>
    <t>Falla sinextral inversa o de cabalgamiento cubierta</t>
  </si>
  <si>
    <t>Sinclinal asimétrico con cabeceo sinextral</t>
  </si>
  <si>
    <t>Sinclinal asimétrico inferido con cabeceo sinextral</t>
  </si>
  <si>
    <t>Sinclinal volcado con cabeceo sinextral</t>
  </si>
  <si>
    <t>Sinclinal volcado inferido con cabeceo sinextral</t>
  </si>
  <si>
    <t>Anticlinal asimétrico con cabeceo sinextral</t>
  </si>
  <si>
    <t>Anticlinal asimétrico inferido con cabeceo sinextral</t>
  </si>
  <si>
    <t>Anticlinal volcado con cabeceo sinextral</t>
  </si>
  <si>
    <t>Anticlinal volcado inferido con cabeceo sinextral</t>
  </si>
  <si>
    <t>Elige el tipo de fuente superficial del que se realiza la captación. Diligenciar valores según tabla de dominio Dom_TipoFuente</t>
  </si>
  <si>
    <t>Elige el tipo de fuente superficial en la que se realiza la ocupación. Diligenciar valores según tabla de dominio Dom_TipoFuente</t>
  </si>
  <si>
    <t>Dom_FuenteRecep</t>
  </si>
  <si>
    <t>Mar</t>
  </si>
  <si>
    <t>Vía</t>
  </si>
  <si>
    <t>Campo aspersión</t>
  </si>
  <si>
    <t>Campo infiltración</t>
  </si>
  <si>
    <t>Pozo</t>
  </si>
  <si>
    <t>PTARI</t>
  </si>
  <si>
    <t>010402201</t>
  </si>
  <si>
    <t>010402202</t>
  </si>
  <si>
    <t>010402203</t>
  </si>
  <si>
    <t>010402204</t>
  </si>
  <si>
    <t>010402205</t>
  </si>
  <si>
    <t>010402206</t>
  </si>
  <si>
    <t>010402207</t>
  </si>
  <si>
    <t>010402208</t>
  </si>
  <si>
    <t>010402209</t>
  </si>
  <si>
    <t>010402210</t>
  </si>
  <si>
    <t>010402211</t>
  </si>
  <si>
    <t>010402212</t>
  </si>
  <si>
    <t>010402213</t>
  </si>
  <si>
    <t>010402214</t>
  </si>
  <si>
    <t>010402215</t>
  </si>
  <si>
    <t>010402216</t>
  </si>
  <si>
    <t>010402217</t>
  </si>
  <si>
    <t>010402218</t>
  </si>
  <si>
    <t>010402219</t>
  </si>
  <si>
    <t>010402220</t>
  </si>
  <si>
    <t>Elige el tipo de fuente o cuerpo receptor del vertimiento. Diligenciar valores según tabla de dominio Dom_FuenteRecep</t>
  </si>
  <si>
    <t>Comprende la infraestructura específica del proyecto para cada uno de los sectores: Hidrocarburos, Infraestructura, Minería, Eléctrico, Agroquímico, como por ejemplo: Plataformas, Facilidades de producción o Instalaciones de apoyo, etc, adicional o que no fue incluida en el Feature Class &lt;&lt;AreaProyecto&gt;&gt;.</t>
  </si>
  <si>
    <t>Comprende la infraestructura específica del proyecto para cada uno de los sectores: Hidrocarburos, Infraestructura, Minería, Eléctrico, Agroquímico, como por ejemplo: Líneas de flujo, Oleoductos / Poliductos / Gasoductos, Vías adecuadas y proyectadas, etc, adicional o que no fue incluida en el Feature Class &lt;&lt;LineaProyecto&gt;&gt;.</t>
  </si>
  <si>
    <t>Comprende la infraestructura específica del proyecto para cada uno de los sectores: Hidrocarburos, Infraestructura, Minería, Eléctrico, Agroquímico, como por ejemplo: Pozos exploratorios, de producción y estimulación, Plataformas, Facilidades de producción o Instalaciones de apoyo, CPF, Estaciones, etc, adicional o que no fue incluida en el Feature Class &lt;&lt;PuntoProyecto&gt;&gt;.</t>
  </si>
  <si>
    <t>Orinoquia Maipures Helobiomas de la Amazonia y Orinoquia</t>
  </si>
  <si>
    <t>Orinoquia Maipures Litobiomas de la Amazonia y Orinoquia</t>
  </si>
  <si>
    <t>Orinoquia Maipures Peinobiomas de la Amazonia y Orinoquia</t>
  </si>
  <si>
    <t>Amazonia Caguan Florencia Helobiomas de la Amazonia y Orinoquia</t>
  </si>
  <si>
    <t>Amazonia Huitoto Helobiomas de la Amazonia y Orinoquia</t>
  </si>
  <si>
    <t>Amazonia Putumayo Kofan Helobiomas de la Amazonia y Orinoquia</t>
  </si>
  <si>
    <t>Amazonia Ticuna Helobiomas de la Amazonia y Orinoquia</t>
  </si>
  <si>
    <t>Choco Magdalena Nechi Helobiomas del Magdalena y Caribe</t>
  </si>
  <si>
    <t>Guyana Ariari Guayabero Helobiomas de la Amazonia y Orinoquia</t>
  </si>
  <si>
    <t>Guyana B_N_Guaviare Helobiomas de la Amazonia y Orinoquia</t>
  </si>
  <si>
    <t>Debe ser entregado en formato Xml los metadatos mínimos según norma NTC 4611 y el estándar de la ISO 19115, diligenciado para cada uno de los objetos o feature class.</t>
  </si>
  <si>
    <t>Identifica y describe el grado de riesgo de una zona respecto a la amenaza 10 y la vulnerabilidad 10.</t>
  </si>
  <si>
    <t>Modelo Digital de Pendientes</t>
  </si>
  <si>
    <t>Modelo Digital de Pendientes:</t>
  </si>
  <si>
    <t>&lt;&lt;MEDIO_ABIOTICO&gt;&gt;</t>
  </si>
  <si>
    <t>&lt;&lt;MEDIO_BIOTICO&gt;&gt;</t>
  </si>
  <si>
    <t>&lt;&lt;MEDIO_SOCIOECONOMICO&gt;&gt;</t>
  </si>
  <si>
    <t>&lt;&lt;ZONIFICACION&gt;&gt;</t>
  </si>
  <si>
    <t>&lt;&lt;RIESGO_AMENAZA&gt;&gt;</t>
  </si>
  <si>
    <t>&lt;&lt;AREAS_MANEJO_ESPECIAL&gt;&gt;</t>
  </si>
  <si>
    <t>Muestreo de especies de flora</t>
  </si>
  <si>
    <t>Muestreo de especies de fauna</t>
  </si>
  <si>
    <t>058</t>
  </si>
  <si>
    <t>059</t>
  </si>
  <si>
    <t>060</t>
  </si>
  <si>
    <t>Diligenciar valor con el número o identificador del muestreo</t>
  </si>
  <si>
    <t>Diligenciar valor con el número o identificador del muestreo. El valor debe coincidir con diligenciado en el Feature Class  &lt;&lt;PuntoMuestreoFlora&gt;&gt;</t>
  </si>
  <si>
    <t>Nombre científico de la especie. Diligenciar una fila por cada especie reportada.</t>
  </si>
  <si>
    <t>Paisaje</t>
  </si>
  <si>
    <t>Abreviatura o sigla de la unidad del atractivo escénico</t>
  </si>
  <si>
    <t>Dom_AtracEscen</t>
  </si>
  <si>
    <t>Escalas visuales</t>
  </si>
  <si>
    <t xml:space="preserve">Elige el  tipo de residuos sólidos que se presentan y generan cerca al punto de agua subterránea. Doméstico, Industrial, Agrícola, Ganadería, Hospitalario, Minero, Otro. </t>
  </si>
  <si>
    <t>Elige el  tipo de disposición de los residuos sólidos que se presentan cerca al punto de agua subterránea. Residuos especiales, Incineración, Compostaje, Botadero cielo abierto, Reciclaje, Otro.</t>
  </si>
  <si>
    <t>Modelo Hidrogeológico (Áreas):</t>
  </si>
  <si>
    <t>Modelo Hidrogeológico (Puntual):</t>
  </si>
  <si>
    <t>Modelo Hidrogeológico (Lineal):</t>
  </si>
  <si>
    <t>&lt;&lt;TemperaturaTB&gt;&gt;</t>
  </si>
  <si>
    <t>&lt;&lt;PresionAtmosfericaTB&gt;&gt;</t>
  </si>
  <si>
    <t>Temperatura</t>
  </si>
  <si>
    <t>Presión Atmosférica</t>
  </si>
  <si>
    <t>062</t>
  </si>
  <si>
    <t>063</t>
  </si>
  <si>
    <t>064</t>
  </si>
  <si>
    <t>065</t>
  </si>
  <si>
    <t>066</t>
  </si>
  <si>
    <t>Humedad Relativa</t>
  </si>
  <si>
    <t>067</t>
  </si>
  <si>
    <t>Radiación Solar</t>
  </si>
  <si>
    <t>Nubosidad</t>
  </si>
  <si>
    <t>Evaporación</t>
  </si>
  <si>
    <t>068</t>
  </si>
  <si>
    <t>DTO_CO</t>
  </si>
  <si>
    <t>UND_ESP</t>
  </si>
  <si>
    <t>DETERM</t>
  </si>
  <si>
    <t>ID_F_FIJ</t>
  </si>
  <si>
    <t>CONTAMIN</t>
  </si>
  <si>
    <t>CONCENTR</t>
  </si>
  <si>
    <t>ID_F_DISP</t>
  </si>
  <si>
    <t>NUM_EJES</t>
  </si>
  <si>
    <t>Tipo de COMBUST de que utilizan los vehículos</t>
  </si>
  <si>
    <t>PRECI_ENE</t>
  </si>
  <si>
    <t>PRECI_FEB</t>
  </si>
  <si>
    <t>PRECI_MAR</t>
  </si>
  <si>
    <t>PRECI_ABR</t>
  </si>
  <si>
    <t>PRECI_MAY</t>
  </si>
  <si>
    <t>PRECI_JUN</t>
  </si>
  <si>
    <t>PRECI_JUL</t>
  </si>
  <si>
    <t>PRECI_AGO</t>
  </si>
  <si>
    <t>PRECI_OCT</t>
  </si>
  <si>
    <t>PRECI_NOV</t>
  </si>
  <si>
    <t>PRECI_DIC</t>
  </si>
  <si>
    <t>TEMP_ENE</t>
  </si>
  <si>
    <t>TEMP_ABR</t>
  </si>
  <si>
    <t>TEMP_JUN</t>
  </si>
  <si>
    <t>TEMP_JUL</t>
  </si>
  <si>
    <t>PRES_ENE</t>
  </si>
  <si>
    <t>PRES_ABR</t>
  </si>
  <si>
    <t>PRES_MAY</t>
  </si>
  <si>
    <t>PRES_JUN</t>
  </si>
  <si>
    <t>PRES_JUL</t>
  </si>
  <si>
    <t>HUM_FEB</t>
  </si>
  <si>
    <t>HUM_MAR</t>
  </si>
  <si>
    <t>HUM_ABR</t>
  </si>
  <si>
    <t>HUM_MAY</t>
  </si>
  <si>
    <t>HUMJUN</t>
  </si>
  <si>
    <t>HUM_JUL</t>
  </si>
  <si>
    <t>Alternativas de Proyecto (áreas o polígonos):</t>
  </si>
  <si>
    <t>Corresponde a las áreas o polígonos con las alternativas de corredores de proyectos lineales (líneas de interconexión eléctrica, ductos y vías) o proyectos puntuales.</t>
  </si>
  <si>
    <t>Nombre o descripción de la alternativa</t>
  </si>
  <si>
    <t>Abreviatura o sigla de la alternativa de proyecto</t>
  </si>
  <si>
    <t>Alternativas de Proyecto (líneas):</t>
  </si>
  <si>
    <t>Corresponde a las líneas o ejes de corredores con las alternativas de ruta de proyectos lineales (líneas de interconexión eléctrica, ductos y vías).</t>
  </si>
  <si>
    <t>Alternativas de Proyecto (puntos):</t>
  </si>
  <si>
    <t>Corresponde a los puntos con las alternativas de proyectos puntuales.</t>
  </si>
  <si>
    <t>Corregimiento en el que se localiza la alternativa de proyecto.</t>
  </si>
  <si>
    <t>Vereda en la que se localiza la alternativa de proyecto.</t>
  </si>
  <si>
    <t>Municipio donde se localiza la alternativa de proyecto.</t>
  </si>
  <si>
    <t>DEPTO donde se localiza la alternativa de proyecto.</t>
  </si>
  <si>
    <t xml:space="preserve">Indica el código DANE del DEPTO. </t>
  </si>
  <si>
    <t>Autoridad Ambiental Competente donde se localiza geográficamente la alternativa de proyecto. Diligenciar valores según tabla de dominio Dom_CAR</t>
  </si>
  <si>
    <t>&lt;&lt;AlternaProyectoPG&gt;&gt;</t>
  </si>
  <si>
    <t>&lt;&lt;AlternaProyectoLN&gt;&gt;</t>
  </si>
  <si>
    <t>&lt;&lt;AlternaProyectoPT&gt;&gt;</t>
  </si>
  <si>
    <t>&lt;&lt;SUELO_PROTECCION&gt;&gt;</t>
  </si>
  <si>
    <t>Indica el estado de la vía. Diligenciar valores según tabla de Dominio Dom_EstaVia</t>
  </si>
  <si>
    <t>010803801</t>
  </si>
  <si>
    <t>010803802</t>
  </si>
  <si>
    <t>010803803</t>
  </si>
  <si>
    <t>010803804</t>
  </si>
  <si>
    <t>010803805</t>
  </si>
  <si>
    <t>010803806</t>
  </si>
  <si>
    <t>010803807</t>
  </si>
  <si>
    <t>90</t>
  </si>
  <si>
    <t>071</t>
  </si>
  <si>
    <t>072</t>
  </si>
  <si>
    <t>073</t>
  </si>
  <si>
    <t>074</t>
  </si>
  <si>
    <t>075</t>
  </si>
  <si>
    <t>076</t>
  </si>
  <si>
    <t>077</t>
  </si>
  <si>
    <t>078</t>
  </si>
  <si>
    <t>079</t>
  </si>
  <si>
    <t>11</t>
  </si>
  <si>
    <t>METADATO</t>
  </si>
  <si>
    <t>077000106</t>
  </si>
  <si>
    <t>En cada tabla de dominio son presentados los datos mínimos a presentar y son obligatorios, sin embargo se pueden agregar más si así se requiere o se considera conveniente, siempre y cuando sean agregados al final del listado y con el correspondiente consecutivo, respetando la codificación.</t>
  </si>
  <si>
    <t>010301301</t>
  </si>
  <si>
    <t>010301302</t>
  </si>
  <si>
    <t>010301303</t>
  </si>
  <si>
    <t>010301304</t>
  </si>
  <si>
    <t>010301305</t>
  </si>
  <si>
    <t>010301306</t>
  </si>
  <si>
    <t>010301321</t>
  </si>
  <si>
    <t>010301322</t>
  </si>
  <si>
    <t>010301323</t>
  </si>
  <si>
    <t>010301324</t>
  </si>
  <si>
    <t>010301325</t>
  </si>
  <si>
    <t>010301326</t>
  </si>
  <si>
    <t>01030130121</t>
  </si>
  <si>
    <t>01030130122</t>
  </si>
  <si>
    <t>01030130123</t>
  </si>
  <si>
    <t>01030130124</t>
  </si>
  <si>
    <t>01030130125</t>
  </si>
  <si>
    <t>01030130126</t>
  </si>
  <si>
    <t>01030130222</t>
  </si>
  <si>
    <t>01030130223</t>
  </si>
  <si>
    <t>01030130224</t>
  </si>
  <si>
    <t>01030130225</t>
  </si>
  <si>
    <t>01030130226</t>
  </si>
  <si>
    <t>01030130322</t>
  </si>
  <si>
    <t>01030130323</t>
  </si>
  <si>
    <t>01030130324</t>
  </si>
  <si>
    <t>01030130325</t>
  </si>
  <si>
    <t>01030130326</t>
  </si>
  <si>
    <t>01030130422</t>
  </si>
  <si>
    <t>01030130423</t>
  </si>
  <si>
    <t>01030130424</t>
  </si>
  <si>
    <t>01030130425</t>
  </si>
  <si>
    <t>01030130426</t>
  </si>
  <si>
    <t>01030130522</t>
  </si>
  <si>
    <t>01030130523</t>
  </si>
  <si>
    <t>01030130524</t>
  </si>
  <si>
    <t>01030130525</t>
  </si>
  <si>
    <t>01030130526</t>
  </si>
  <si>
    <t>01030130622</t>
  </si>
  <si>
    <t>01030130623</t>
  </si>
  <si>
    <t>01030130624</t>
  </si>
  <si>
    <t>088000101</t>
  </si>
  <si>
    <t>088000102</t>
  </si>
  <si>
    <t>088000103</t>
  </si>
  <si>
    <t>088000104</t>
  </si>
  <si>
    <t>088000105</t>
  </si>
  <si>
    <t>088000106</t>
  </si>
  <si>
    <t>088000107</t>
  </si>
  <si>
    <t>088000108</t>
  </si>
  <si>
    <t>088000109</t>
  </si>
  <si>
    <t>088000110</t>
  </si>
  <si>
    <t>088000111</t>
  </si>
  <si>
    <t>088000112</t>
  </si>
  <si>
    <t>088000113</t>
  </si>
  <si>
    <t>088000114</t>
  </si>
  <si>
    <t>088000115</t>
  </si>
  <si>
    <t>088000116</t>
  </si>
  <si>
    <t>088000117</t>
  </si>
  <si>
    <t>088000118</t>
  </si>
  <si>
    <t>088000119</t>
  </si>
  <si>
    <t>088000120</t>
  </si>
  <si>
    <t>088000121</t>
  </si>
  <si>
    <t>088000122</t>
  </si>
  <si>
    <t>088000123</t>
  </si>
  <si>
    <t>088000124</t>
  </si>
  <si>
    <t>088000125</t>
  </si>
  <si>
    <t>088000126</t>
  </si>
  <si>
    <t>088000201</t>
  </si>
  <si>
    <t>088000202</t>
  </si>
  <si>
    <t>022000501</t>
  </si>
  <si>
    <t>022000502</t>
  </si>
  <si>
    <t>022000311</t>
  </si>
  <si>
    <t>022000312</t>
  </si>
  <si>
    <t>022000313</t>
  </si>
  <si>
    <t>0221008011</t>
  </si>
  <si>
    <t>0221008012</t>
  </si>
  <si>
    <t>0221008013</t>
  </si>
  <si>
    <t>02210080111</t>
  </si>
  <si>
    <t>02210080112</t>
  </si>
  <si>
    <t>02210080113</t>
  </si>
  <si>
    <t>02210080121</t>
  </si>
  <si>
    <t>02210080122</t>
  </si>
  <si>
    <t>02210080123</t>
  </si>
  <si>
    <t>02210080124</t>
  </si>
  <si>
    <t>02210080211</t>
  </si>
  <si>
    <t>02210080212</t>
  </si>
  <si>
    <t>02210080213</t>
  </si>
  <si>
    <t>02210080214</t>
  </si>
  <si>
    <t>02210080215</t>
  </si>
  <si>
    <t>02210080216</t>
  </si>
  <si>
    <t>022100801111</t>
  </si>
  <si>
    <t>022100801211</t>
  </si>
  <si>
    <t>022100801212</t>
  </si>
  <si>
    <t>022100801213</t>
  </si>
  <si>
    <t>022100801214</t>
  </si>
  <si>
    <t>022100801215</t>
  </si>
  <si>
    <t>022100801216</t>
  </si>
  <si>
    <t>022100801217</t>
  </si>
  <si>
    <t>022100801218</t>
  </si>
  <si>
    <t>022100801219</t>
  </si>
  <si>
    <t>022100801210</t>
  </si>
  <si>
    <t>022100801221</t>
  </si>
  <si>
    <t>022100802111</t>
  </si>
  <si>
    <t>022100802112</t>
  </si>
  <si>
    <t>022100802113</t>
  </si>
  <si>
    <t>022100802114</t>
  </si>
  <si>
    <t>022100802115</t>
  </si>
  <si>
    <t>022100802116</t>
  </si>
  <si>
    <t>022100802117</t>
  </si>
  <si>
    <t>022100802121</t>
  </si>
  <si>
    <t>022100802161</t>
  </si>
  <si>
    <t>0220001041</t>
  </si>
  <si>
    <t>0220001042</t>
  </si>
  <si>
    <t>022000104101</t>
  </si>
  <si>
    <t>022000104102</t>
  </si>
  <si>
    <t>022000104103</t>
  </si>
  <si>
    <t>022000104104</t>
  </si>
  <si>
    <t>022000104105</t>
  </si>
  <si>
    <t>022000104106</t>
  </si>
  <si>
    <t>022000104107</t>
  </si>
  <si>
    <t>022000104108</t>
  </si>
  <si>
    <t>022000104109</t>
  </si>
  <si>
    <t>022000104110</t>
  </si>
  <si>
    <t>022000104111</t>
  </si>
  <si>
    <t>022000104112</t>
  </si>
  <si>
    <t>022000104113</t>
  </si>
  <si>
    <t>022000104114</t>
  </si>
  <si>
    <t>022000104115</t>
  </si>
  <si>
    <t>022000104116</t>
  </si>
  <si>
    <t>022000104117</t>
  </si>
  <si>
    <t>022000104201</t>
  </si>
  <si>
    <t>022000104202</t>
  </si>
  <si>
    <t>022000104203</t>
  </si>
  <si>
    <t>022000104204</t>
  </si>
  <si>
    <t>022000104205</t>
  </si>
  <si>
    <t>022000104206</t>
  </si>
  <si>
    <t>022000104207</t>
  </si>
  <si>
    <t>022000104208</t>
  </si>
  <si>
    <t>022000104209</t>
  </si>
  <si>
    <t>022000104210</t>
  </si>
  <si>
    <t>022000104211</t>
  </si>
  <si>
    <t>022000104212</t>
  </si>
  <si>
    <t>022000104213</t>
  </si>
  <si>
    <t>022000104214</t>
  </si>
  <si>
    <t>022000104215</t>
  </si>
  <si>
    <t>Muestreo de Fauna Marina:</t>
  </si>
  <si>
    <t>Muestreo de Flora marina</t>
  </si>
  <si>
    <t>022100901</t>
  </si>
  <si>
    <t>022100902</t>
  </si>
  <si>
    <t>022100903</t>
  </si>
  <si>
    <t>022100904</t>
  </si>
  <si>
    <t>022100905</t>
  </si>
  <si>
    <t>033101134</t>
  </si>
  <si>
    <t>033101141</t>
  </si>
  <si>
    <t>033101142</t>
  </si>
  <si>
    <t>033101143</t>
  </si>
  <si>
    <t>010803501</t>
  </si>
  <si>
    <t>010803502</t>
  </si>
  <si>
    <t>010803503</t>
  </si>
  <si>
    <t>010803504</t>
  </si>
  <si>
    <t>010803505</t>
  </si>
  <si>
    <t>010803506</t>
  </si>
  <si>
    <t>010803507</t>
  </si>
  <si>
    <t>010803508</t>
  </si>
  <si>
    <t>010803509</t>
  </si>
  <si>
    <t>010803510</t>
  </si>
  <si>
    <t>010803511</t>
  </si>
  <si>
    <t>010803601</t>
  </si>
  <si>
    <t>010803602</t>
  </si>
  <si>
    <t>010803603</t>
  </si>
  <si>
    <t>010803604</t>
  </si>
  <si>
    <t>010803605</t>
  </si>
  <si>
    <t>010803606</t>
  </si>
  <si>
    <t>010803607</t>
  </si>
  <si>
    <t>010803608</t>
  </si>
  <si>
    <t>010803609</t>
  </si>
  <si>
    <t>010803610</t>
  </si>
  <si>
    <t>010803611</t>
  </si>
  <si>
    <t>010803612</t>
  </si>
  <si>
    <t>010803613</t>
  </si>
  <si>
    <t>Categoría de distribución de la especie identificada como cosmopolita, restringida, endémica y casi endémica. Diligenciar código según tabla de Dominio Dom_Tipo_Distribu.</t>
  </si>
  <si>
    <t>077000501</t>
  </si>
  <si>
    <t>077000502</t>
  </si>
  <si>
    <t>Precipitación – Pluviógrafo</t>
  </si>
  <si>
    <t>&lt;&lt;PluviografoTB&gt;&gt;</t>
  </si>
  <si>
    <t>Precipitación – Pluviometro</t>
  </si>
  <si>
    <t>Identifica el contaminante de la fuente fija de emisión. Diligenciar valores según tabla de dominio Dom_ContaFFija</t>
  </si>
  <si>
    <t>Concentración del contaminante corregida a condiciones de referencia (mg/m3)</t>
  </si>
  <si>
    <t>Estimación del flujo del contaminante en (Kg/h)</t>
  </si>
  <si>
    <t>Identifica el contaminante de la fuente dispersa de emisión. Diligenciar valores según tabla de dominio Dom_ContaFDisp</t>
  </si>
  <si>
    <t>Estación Climatológica  - Pluviógrafo:</t>
  </si>
  <si>
    <t>Estación climatológica - Humedad Relativa - Higrómetro:</t>
  </si>
  <si>
    <t>El nombre del GeoTiff consta de 2 partes: 
La primera parte o prefijo LAM**** corresponde al Número de Expediente asignado por la ANLA (ej. LAM0123), seguido de la segunda parte o sufijo equivalente a la palabra Pendiente. De acuerdo al ejemplo anterior, el nombre del GeoTiff sería LAM0123Pendiente</t>
  </si>
  <si>
    <t>El nombre del GeoTiff consta de 2 partes: 
La primera parte o prefijo LAM**** corresponde al Número de Expediente asignado por la ANLA (ej. LAM0123), seguido de la segunda parte o sufijo equivalente a la palabra MDPrec.
De acuerdo al ejemplo anterior, el nombre del GeoTiff sería LAM0123MDPrec</t>
  </si>
  <si>
    <t>El nombre del GeoTiff consta de 2 partes: 
La primera parte o prefijo LAM**** corresponde al Número de Expediente asignado por la ANLA (ej. LAM0123), seguido de la segunda parte o sufijo equivalente a la palabra MDTemp. De acuerdo al ejemplo anterior, el nombre del GeoTiff sería LAM0123MDTemp</t>
  </si>
  <si>
    <t>El nombre del GeoTiff consta de 2 partes: 
La primera parte o prefijo LAM**** corresponde al Número de Expediente asignado por la ANLA (ej. LAM0123), seguido de la segunda parte o sufijo equivalente a la palabra MDPSTDiario. De acuerdo al ejemplo anterior, el nombre del GeoTiff sería LAM0123MDPSTDiario</t>
  </si>
  <si>
    <t>El nombre del GeoTiff consta de 2 partes: 
La primera parte o prefijo LAM**** corresponde al Número de Expediente asignado por la ANLA (ej. LAM0123), seguido de la segunda parte o sufijo equivalente a la palabra MDPSTAnual. De acuerdo al ejemplo anterior, el nombre del GeoTiff sería LAM0123MDPSTAnual</t>
  </si>
  <si>
    <t>El nombre del GeoTiff consta de 2 partes: 
La primera parte o prefijo LAM**** corresponde al Número de Expediente asignado por la ANLA (ej. LAM0123), seguido de la segunda parte o sufijo equivalente a la palabra MDPM10Diario. De acuerdo al ejemplo anterior, el nombre del GeoTiff sería LAM0123MDPM10Diario</t>
  </si>
  <si>
    <t>El nombre del GeoTiff consta de 2 partes: 
La primera parte o prefijo LAM**** corresponde al Número de Expediente asignado por la ANLA (ej. LAM0123), seguido de la segunda parte o sufijo equivalente a la palabra MDPM10Anual. De acuerdo al ejemplo anterior, el nombre del GeoTiff sería LAM0123MDPM10Anual</t>
  </si>
  <si>
    <t>El nombre del GeoTiff consta de 2 partes: 
La primera parte o prefijo LAM**** corresponde al Número de Expediente asignado por la ANLA (ej. LAM0123), seguido de la segunda parte o sufijo equivalente a la palabra MDPM25Diario. De acuerdo al ejemplo anterior, el nombre del GeoTiff sería LAM0123MDPM25Diario</t>
  </si>
  <si>
    <t>El nombre del GeoTiff consta de 2 partes: 
La primera parte o prefijo LAM**** corresponde al Número de Expediente asignado por la ANLA (ej. LAM0123), seguido de la segunda parte o sufijo equivalente a la palabra MDPM25Anual. De acuerdo al ejemplo anterior, el nombre del GeoTiff sería LAM0123MDPM25Anual</t>
  </si>
  <si>
    <t>El nombre del GeoTiff consta de 2 partes: 
La primera parte o prefijo LAM**** corresponde al Número de Expediente asignado por la ANLA (ej. LAM0123), seguido de la segunda parte o sufijo equivalente a la palabra MDSO2Anual. De acuerdo al ejemplo anterior, el nombre del GeoTiff sería LAM0123MDSO2Anual</t>
  </si>
  <si>
    <t>El nombre del GeoTiff consta de 2 partes: 
La primera parte o prefijo LAM**** corresponde al Número de Expediente asignado por la ANLA (ej. LAM0123), seguido de la segunda parte o sufijo equivalente a la palabra MDSO2Diario. De acuerdo al ejemplo anterior, el nombre del GeoTiff sería LAM0123MDSO2Diario102011</t>
  </si>
  <si>
    <t>El nombre del GeoTiff consta de 2 partes: 
La primera parte o prefijo LAM**** corresponde al Número de Expediente asignado por la ANLA (ej. LAM0123), seguido de la segunda parte o sufijo equivalente a la palabra MDSO2TresH. De acuerdo al ejemplo anterior, el nombre del GeoTiff sería LAM0123MDSO2TresH</t>
  </si>
  <si>
    <t>Descripción GeoTiff</t>
  </si>
  <si>
    <t>El nombre del GeoTiff consta de 2 partes: 
La primera parte o prefijo LAM**** corresponde al Número de Expediente asignado por la ANLA (ej. LAM0123), seguido de la segunda parte o sufijo equivalente a la palabra MDNO2Anual. De acuerdo al ejemplo anterior, el nombre del GeoTiff sería LAM0123MDNO2Anual</t>
  </si>
  <si>
    <t>Choco_Magdalena Tumaco Zonobioma húmedo tropical del Pacífico y Atrato</t>
  </si>
  <si>
    <t>NorAndina NW_Cordillera_W Zonobioma húmedo tropical del Pacífico</t>
  </si>
  <si>
    <t>NorAndina SW_Cordillera_W Zonobioma húmedo tropical del Pacífico</t>
  </si>
  <si>
    <t>Pacifico Buenaventura Marino</t>
  </si>
  <si>
    <t>Choco_Magdalena Lebrija_Gloria Zonobioma seco tropical del Caribe</t>
  </si>
  <si>
    <t>Choco_Magdalena Nechi Zonobioma seco tropical del Caribe</t>
  </si>
  <si>
    <t>NorAndina San_Lucas Zonobioma seco tropical del Caribe</t>
  </si>
  <si>
    <t>Sierra Nevada deSanta_Marta Guachaca Zonobioma seco tropical del Caribe</t>
  </si>
  <si>
    <t>Caribe Guajira Marino</t>
  </si>
  <si>
    <t>PeriCaribeño Alta_Guajira Halobioma del Caribe</t>
  </si>
  <si>
    <t>Guyana B_N_Guaviare Litobiomas de la Amazonia y Orinoquia</t>
  </si>
  <si>
    <t>NorAndina Paramo_Perija Orobiomas altos de los Andes</t>
  </si>
  <si>
    <t>NorAndina SW_Cordillera_W Orobiomas azonales Río Dagua</t>
  </si>
  <si>
    <t>Caribe Archipielagos_co Marino</t>
  </si>
  <si>
    <t>Caribe Morrosquillo Marino</t>
  </si>
  <si>
    <t>Choco_Magdalena Atrato Halobioma del Caribe</t>
  </si>
  <si>
    <t>Caribe Galerazamba Marino</t>
  </si>
  <si>
    <t>Choco_Magdalena Atrato Zonobioma húmedo tropical del Magdalena y Caribe</t>
  </si>
  <si>
    <t>PeriCaribeño Ariguani_Cesar Zonobioma húmedo tropical del Magdalena</t>
  </si>
  <si>
    <t>Choco_Magdalena Insular_Pacifico Bioma insular del Pacífico</t>
  </si>
  <si>
    <t>PeriCaribeño Insular_Caribe Bioma insular del Caribe</t>
  </si>
  <si>
    <t>NorAndina Valle_seco_Patia Helobiomas del Pacífico y Atrato</t>
  </si>
  <si>
    <t>PeriCaribeño Manglar_Caribe_SA Bioma insular del Caribe</t>
  </si>
  <si>
    <t>Choco_Magdalena Manglar_Caribe_Ur Halobioma del Caribe</t>
  </si>
  <si>
    <t>PeriCaribeño Manglar_Caribe_Ca Halobioma del Caribe</t>
  </si>
  <si>
    <t>PeriCaribeño Manglar_Caribe_Gu Halobioma del Caribe</t>
  </si>
  <si>
    <t>PeriCaribeño Manglar_Caribe_SM Halobioma del Caribe</t>
  </si>
  <si>
    <t>Choco_Magdalena Manglar_Pacifo_N Halobiomas del Pacífico</t>
  </si>
  <si>
    <t>Choco_Magdalena Manglar_Pacifico_S Halobiomas del Pacífico</t>
  </si>
  <si>
    <t>Pacifico Baudo Marino</t>
  </si>
  <si>
    <t>Caribe Salamanca Marino</t>
  </si>
  <si>
    <t>0220001529</t>
  </si>
  <si>
    <t xml:space="preserve">
1. Los Campos presentados en cada feature class o tabla son los datos mínimos a presentar y son obligatorios, se pueden agregar más si así se requiere o se considera conveniente.
2. Se debe entregar dentro de la Geodatabase, la totalidad de la información cartográfica y/o geográfica (i.e. información que cuente con georeferenciación), temática, básica y técnica específica del proyecto de cada sector (Hidrocarburos, Minería, Infraestructura, Eléctrico y Agroquímicos) como por ejemplo: Pozos exploratorios, de producción y estimulación, Plataformas, CPF, Líneas de Flujo, Áreas de Campamento, Pit, Subestaciones de energía, Botaderos, entre otros. Independientemente de los archivos CAD suministrados.
</t>
  </si>
  <si>
    <t>NorAndina Valle_Magdalena Zonobioma alternohígrico y/o subxerofítico</t>
  </si>
  <si>
    <t>NorAndina Valle_Cauca Zonobioma alternohígrico y/o subxerofítico</t>
  </si>
  <si>
    <t>NorAndina Montano_Valle_Ma Zonobioma alternohígrico y/o subxerofitico</t>
  </si>
  <si>
    <t>Almacena el valor del parámetro CONDUCT, Coeficiente de Almacenamiento y Cabezas hidráulicas iniciales.</t>
  </si>
  <si>
    <t>ACID_TOT</t>
  </si>
  <si>
    <t>ALC_TOT</t>
  </si>
  <si>
    <t>DUR_CALC</t>
  </si>
  <si>
    <t>DURE_TOT</t>
  </si>
  <si>
    <t>SOD_INT</t>
  </si>
  <si>
    <t>SOL_DISUEL</t>
  </si>
  <si>
    <t>SOL_TOT</t>
  </si>
  <si>
    <t>CARB_ORG</t>
  </si>
  <si>
    <t>NITR_AMON</t>
  </si>
  <si>
    <t>ZOOPLANC</t>
  </si>
  <si>
    <t>FITOPLANC</t>
  </si>
  <si>
    <t>TRANSMIS</t>
  </si>
  <si>
    <t>CAR_HID_Q</t>
  </si>
  <si>
    <t>FEC_RECOL</t>
  </si>
  <si>
    <t>MET_COTA</t>
  </si>
  <si>
    <t>REF_COTA</t>
  </si>
  <si>
    <t>FEC_CONST</t>
  </si>
  <si>
    <t>DIAM_EXT</t>
  </si>
  <si>
    <t>T_ENERGIA</t>
  </si>
  <si>
    <t>US_DI_POZO</t>
  </si>
  <si>
    <t>ANC_ALJIB</t>
  </si>
  <si>
    <t>LAR_ALJIB</t>
  </si>
  <si>
    <t>ACAB_ALJIB</t>
  </si>
  <si>
    <t>T_MANANT</t>
  </si>
  <si>
    <t>P_MANANT</t>
  </si>
  <si>
    <t>MED_SURG</t>
  </si>
  <si>
    <t>PROP_PTO</t>
  </si>
  <si>
    <t>N_US_PUB</t>
  </si>
  <si>
    <t>N_US_DOM</t>
  </si>
  <si>
    <t>T_INDUST</t>
  </si>
  <si>
    <t>T_CULTIVO</t>
  </si>
  <si>
    <t>AR_IRRIG</t>
  </si>
  <si>
    <t>N_ANIM</t>
  </si>
  <si>
    <t>T_AGROIND</t>
  </si>
  <si>
    <t>OBS_INV</t>
  </si>
  <si>
    <t>LABORAT</t>
  </si>
  <si>
    <t>T_MUEST</t>
  </si>
  <si>
    <t>UB_MUEST</t>
  </si>
  <si>
    <t>COD_LAB</t>
  </si>
  <si>
    <t>FEC_MUEST</t>
  </si>
  <si>
    <t>FEC_FISQ</t>
  </si>
  <si>
    <t>BICARB</t>
  </si>
  <si>
    <t>HIE_TOT</t>
  </si>
  <si>
    <t>SUST_FLOT</t>
  </si>
  <si>
    <t>TENSOACTIV</t>
  </si>
  <si>
    <t>OBS_FISIQ</t>
  </si>
  <si>
    <t>NIV_ESTAT</t>
  </si>
  <si>
    <t>NIV_DINAM</t>
  </si>
  <si>
    <t>MET_ME_NIV</t>
  </si>
  <si>
    <t>TIE_BOMB</t>
  </si>
  <si>
    <t>COME_NIVEL</t>
  </si>
  <si>
    <t>FEC_CAUD</t>
  </si>
  <si>
    <t>ME_MED_C</t>
  </si>
  <si>
    <t>T_CAUDAL</t>
  </si>
  <si>
    <t>OB_NIV_CAU</t>
  </si>
  <si>
    <t>LOG_FILT</t>
  </si>
  <si>
    <t>PROF_CAPA</t>
  </si>
  <si>
    <t>DES_LITOL</t>
  </si>
  <si>
    <t>UND_GEOL</t>
  </si>
  <si>
    <t>DIAG_SANIT</t>
  </si>
  <si>
    <t>COND_PUNT</t>
  </si>
  <si>
    <t>FUE_CONT</t>
  </si>
  <si>
    <t>ORIG_RESID</t>
  </si>
  <si>
    <t>DISP_RESID</t>
  </si>
  <si>
    <t>CELD_INACT</t>
  </si>
  <si>
    <t>PROPIED</t>
  </si>
  <si>
    <t>Corresponde al mapa de zonificación geotécnica, el cual incluye unidades o polígonos similares en comportamiento, estabilidad y PROPIED de suelos y rocas.</t>
  </si>
  <si>
    <t>COND_FRONT</t>
  </si>
  <si>
    <t>LINEA_EQ</t>
  </si>
  <si>
    <t>POZ_MOD</t>
  </si>
  <si>
    <t>VECT_VELOC</t>
  </si>
  <si>
    <t>MET_VULN</t>
  </si>
  <si>
    <t>VULN_ACUIF</t>
  </si>
  <si>
    <t>T_MATER</t>
  </si>
  <si>
    <t>CLASIF_MAT</t>
  </si>
  <si>
    <t>LIM_CONTR</t>
  </si>
  <si>
    <t>LIM_PLAST</t>
  </si>
  <si>
    <t>LIMITE_LIQ</t>
  </si>
  <si>
    <t>GR_FRACT</t>
  </si>
  <si>
    <t>FACT_SEG</t>
  </si>
  <si>
    <t>COMP_SIMP</t>
  </si>
  <si>
    <t>ANG_FRIC</t>
  </si>
  <si>
    <t>ESPACIAM</t>
  </si>
  <si>
    <t>EST_DISCO</t>
  </si>
  <si>
    <t>PRES_AGUA</t>
  </si>
  <si>
    <t>ID_FUE_FIJ</t>
  </si>
  <si>
    <t>CARACT_EQ</t>
  </si>
  <si>
    <t>DIAM_DESC</t>
  </si>
  <si>
    <t>ALT_DESC</t>
  </si>
  <si>
    <t>COMBUST</t>
  </si>
  <si>
    <t>Elije el tipo de energía que es empleada en el punto de agua o aljibe. Eléctrica, combustible, Solar, Eólica, Manual, Otra.</t>
  </si>
  <si>
    <t>CONS_C_LIQ</t>
  </si>
  <si>
    <t>CONS_C_SO</t>
  </si>
  <si>
    <t>CONS_C_GA</t>
  </si>
  <si>
    <t>SIST_CONT</t>
  </si>
  <si>
    <t>MET_CAL</t>
  </si>
  <si>
    <t>ID_FUE_DISP</t>
  </si>
  <si>
    <t>NIV_R_DIUR</t>
  </si>
  <si>
    <t>NIV_R_NOCT</t>
  </si>
  <si>
    <t>FEC_H_INI</t>
  </si>
  <si>
    <t>FEC_H_FIN</t>
  </si>
  <si>
    <t>L_M_A_PAT</t>
  </si>
  <si>
    <t>L_M_D_PART</t>
  </si>
  <si>
    <t>L_M_A_P_I10</t>
  </si>
  <si>
    <t>L_M_D_P_I10</t>
  </si>
  <si>
    <t>L_M_A_I25CL</t>
  </si>
  <si>
    <t>L_M_D_I25CL</t>
  </si>
  <si>
    <t>L_M_A_DACL</t>
  </si>
  <si>
    <t>L_M_D_DACL</t>
  </si>
  <si>
    <t>L_M_3H_DCL</t>
  </si>
  <si>
    <t>L_M_A_DCL</t>
  </si>
  <si>
    <t>L_M_D_DCL</t>
  </si>
  <si>
    <t>L_M_1H_DCL</t>
  </si>
  <si>
    <t>L_M_1H_MCL</t>
  </si>
  <si>
    <t>L_M_8H_OCL</t>
  </si>
  <si>
    <t>L_M_1H_OCL</t>
  </si>
  <si>
    <t>L_M_BEN_CL</t>
  </si>
  <si>
    <t>L_M_A_PBCL</t>
  </si>
  <si>
    <t>L_24HPBCL</t>
  </si>
  <si>
    <t>L_M_CAD_CL</t>
  </si>
  <si>
    <t>HGINORG</t>
  </si>
  <si>
    <t>L_M_HG_ICL</t>
  </si>
  <si>
    <t>L_M_1SETCL</t>
  </si>
  <si>
    <t>L_M_30MTCL</t>
  </si>
  <si>
    <t>L_M_24HVCL</t>
  </si>
  <si>
    <t>L_M_4H_HCL</t>
  </si>
  <si>
    <t>L_M_1H_HCL</t>
  </si>
  <si>
    <t>AZ_TOT_RED</t>
  </si>
  <si>
    <t>SULF_HIDR</t>
  </si>
  <si>
    <t>TEMP_FEBR</t>
  </si>
  <si>
    <t>TEMP_MAR</t>
  </si>
  <si>
    <t>TEMP_AGO</t>
  </si>
  <si>
    <t>TEMP_SEPT</t>
  </si>
  <si>
    <t>TEMP_OCT</t>
  </si>
  <si>
    <t>TEMP_NOV</t>
  </si>
  <si>
    <t>TEMP_DIC</t>
  </si>
  <si>
    <t>PRES_FEB</t>
  </si>
  <si>
    <t>PRES_MARZ</t>
  </si>
  <si>
    <t>PRES_AGO</t>
  </si>
  <si>
    <t>PRES_SEP</t>
  </si>
  <si>
    <t>PRES_OCT</t>
  </si>
  <si>
    <t>PRES_NOV</t>
  </si>
  <si>
    <t>PRES_DIC</t>
  </si>
  <si>
    <t>PRECIPIT</t>
  </si>
  <si>
    <t>HUM_AGO</t>
  </si>
  <si>
    <t>HUM_SEPT</t>
  </si>
  <si>
    <t>HUM_OCT</t>
  </si>
  <si>
    <t>HUM_NOV</t>
  </si>
  <si>
    <t>HUM_DIC</t>
  </si>
  <si>
    <t>RAD_FEB</t>
  </si>
  <si>
    <t>RAD_AGO</t>
  </si>
  <si>
    <t>RAD_SEPT</t>
  </si>
  <si>
    <t>RAD_OCT</t>
  </si>
  <si>
    <t>RAD_NOV</t>
  </si>
  <si>
    <t>RAD_DIC</t>
  </si>
  <si>
    <t>NUB_FEB</t>
  </si>
  <si>
    <t>NUB_AGO</t>
  </si>
  <si>
    <t>NUB_SEP</t>
  </si>
  <si>
    <t>NUB_OCT</t>
  </si>
  <si>
    <t>NUB_NOV</t>
  </si>
  <si>
    <t>NUB_DIC</t>
  </si>
  <si>
    <t>EVA_FEB</t>
  </si>
  <si>
    <t>EVA_AGO</t>
  </si>
  <si>
    <t>EVA_SEP</t>
  </si>
  <si>
    <t>EVA_OCT</t>
  </si>
  <si>
    <t>EVA_NOV</t>
  </si>
  <si>
    <t>EVA_DIC</t>
  </si>
  <si>
    <t>Z_CLIMAT</t>
  </si>
  <si>
    <t>N1_COBERT</t>
  </si>
  <si>
    <t>N2_COBERT</t>
  </si>
  <si>
    <t>N3_COBERT</t>
  </si>
  <si>
    <t>N4_COBERT</t>
  </si>
  <si>
    <t>N5_COBERT</t>
  </si>
  <si>
    <t>N6_COBERT</t>
  </si>
  <si>
    <t>REPRESENT</t>
  </si>
  <si>
    <t>POT_TRANSF</t>
  </si>
  <si>
    <t>VOL_COMER</t>
  </si>
  <si>
    <t>CL_MUEST</t>
  </si>
  <si>
    <t>ID_MUEST</t>
  </si>
  <si>
    <t>AREA_APR</t>
  </si>
  <si>
    <t>AREA_FRAG</t>
  </si>
  <si>
    <t>IND_FRAGM</t>
  </si>
  <si>
    <t>S_EC_N1</t>
  </si>
  <si>
    <t>S_EC_N2</t>
  </si>
  <si>
    <t>FEC_M_AL</t>
  </si>
  <si>
    <t>FEC_M_BA</t>
  </si>
  <si>
    <t>MET_MUEST</t>
  </si>
  <si>
    <t>EP_M_AL</t>
  </si>
  <si>
    <t>EP_M_BA</t>
  </si>
  <si>
    <t>C_ET_REC</t>
  </si>
  <si>
    <t>C_ET_PR_R</t>
  </si>
  <si>
    <t>C_ET_F_L_R</t>
  </si>
  <si>
    <t>ADUL_MAY</t>
  </si>
  <si>
    <t>DESC_SIAL</t>
  </si>
  <si>
    <t>PROV_AG</t>
  </si>
  <si>
    <t>CAL_ACUE</t>
  </si>
  <si>
    <t>AC_ACUED</t>
  </si>
  <si>
    <t>CON_AC</t>
  </si>
  <si>
    <t>ALCANT</t>
  </si>
  <si>
    <t>ACC_ENE</t>
  </si>
  <si>
    <t>CO_ENERG</t>
  </si>
  <si>
    <t>TRANSP</t>
  </si>
  <si>
    <t>AC_ADT</t>
  </si>
  <si>
    <t>NUM_FLIAS</t>
  </si>
  <si>
    <t>GR_ETN</t>
  </si>
  <si>
    <t>PR_AMPL</t>
  </si>
  <si>
    <t>CLASIFIC</t>
  </si>
  <si>
    <t>INT_CULT</t>
  </si>
  <si>
    <t>DES_MEDIO</t>
  </si>
  <si>
    <t>N_PRED</t>
  </si>
  <si>
    <t>NUM_PROP</t>
  </si>
  <si>
    <t>R_DENSIDAD</t>
  </si>
  <si>
    <t>T_HALLOZ</t>
  </si>
  <si>
    <t>ATR_ESC</t>
  </si>
  <si>
    <t>ESC_VIS</t>
  </si>
  <si>
    <t>N_INTERES</t>
  </si>
  <si>
    <t>EL_DISC</t>
  </si>
  <si>
    <t>TA_DISC</t>
  </si>
  <si>
    <t>CORR_CROM</t>
  </si>
  <si>
    <t>FO_PAISAJ</t>
  </si>
  <si>
    <t>T_AMENAZA1</t>
  </si>
  <si>
    <t>T_AMENAZA2</t>
  </si>
  <si>
    <t>T_AMENAZA3</t>
  </si>
  <si>
    <t>T_AMENAZA4</t>
  </si>
  <si>
    <t>T_AMENAZA5</t>
  </si>
  <si>
    <t>T_AMENAZA6</t>
  </si>
  <si>
    <t>T_AMENAZA7</t>
  </si>
  <si>
    <t>T_AMENAZA8</t>
  </si>
  <si>
    <t>T_AMENAZA9</t>
  </si>
  <si>
    <t>T_AMENA10</t>
  </si>
  <si>
    <t>VULNER1</t>
  </si>
  <si>
    <t>VULNER10</t>
  </si>
  <si>
    <t>VULNER2</t>
  </si>
  <si>
    <t>VULNER5</t>
  </si>
  <si>
    <t>VULNER4</t>
  </si>
  <si>
    <t>VULNER3</t>
  </si>
  <si>
    <t>VULNER6</t>
  </si>
  <si>
    <t>VULNER7</t>
  </si>
  <si>
    <t>VULNER8</t>
  </si>
  <si>
    <t>VULNER9</t>
  </si>
  <si>
    <t>T_LICENCIA</t>
  </si>
  <si>
    <t>CORREGIM</t>
  </si>
  <si>
    <t>N_PL_SUST</t>
  </si>
  <si>
    <t>NOMEN_SUST</t>
  </si>
  <si>
    <t>SUSTRAC</t>
  </si>
  <si>
    <t xml:space="preserve"> CODIGO</t>
  </si>
  <si>
    <t>FEC_APERT</t>
  </si>
  <si>
    <t>ENTIDAD</t>
  </si>
  <si>
    <t>ENTIDAD_LIC</t>
  </si>
  <si>
    <t>OB_EXP</t>
  </si>
  <si>
    <t>CESION_LIC</t>
  </si>
  <si>
    <t>EMPR_CED</t>
  </si>
  <si>
    <t>T_COMPENS</t>
  </si>
  <si>
    <t>DESCRIP</t>
  </si>
  <si>
    <t>ESTADO_INV</t>
  </si>
  <si>
    <t>ACT_CUMP</t>
  </si>
  <si>
    <t>MUN_CO</t>
  </si>
  <si>
    <t>C_DANE_DTO</t>
  </si>
  <si>
    <t>C_DANE_MU</t>
  </si>
  <si>
    <t>DEN_SIEMB</t>
  </si>
  <si>
    <t>TOTAL_UNDS</t>
  </si>
  <si>
    <t>T_MANT</t>
  </si>
  <si>
    <t>POR_SUPERV</t>
  </si>
  <si>
    <t>OB_COMP</t>
  </si>
  <si>
    <t>AR_OB_REF</t>
  </si>
  <si>
    <t>AREA_POLIG</t>
  </si>
  <si>
    <t>C_DANE_M</t>
  </si>
  <si>
    <t>VEREDA_CO</t>
  </si>
  <si>
    <t>ACTIVIDAD</t>
  </si>
  <si>
    <t>&lt;&lt;AreaSolicitAprovecha&gt;&gt;</t>
  </si>
  <si>
    <t>&lt;&lt;IndiceFragmen&gt;&gt;</t>
  </si>
  <si>
    <t>&lt;&lt;SitioImportanciaCostero&gt;&gt;</t>
  </si>
  <si>
    <t>Ecosistemas Marinos</t>
  </si>
  <si>
    <t>&lt;&lt;EcosistemaMarino&gt;&gt;</t>
  </si>
  <si>
    <t>&lt;&lt;SitioImportanciaMarina&gt;&gt;</t>
  </si>
  <si>
    <t>&lt;&lt;MuestreoFloraMarina&gt;&gt;</t>
  </si>
  <si>
    <t>&lt;&lt;MuestreoFaunaMarina&gt;&gt;</t>
  </si>
  <si>
    <t>Ecosistema Continental  y Costero:</t>
  </si>
  <si>
    <t>022000411</t>
  </si>
  <si>
    <t>022000412</t>
  </si>
  <si>
    <t>022000413</t>
  </si>
  <si>
    <t>022000414</t>
  </si>
  <si>
    <t>022000415</t>
  </si>
  <si>
    <t>022000601</t>
  </si>
  <si>
    <t>022000602</t>
  </si>
  <si>
    <t>022000603</t>
  </si>
  <si>
    <t>022000611</t>
  </si>
  <si>
    <t>022000612</t>
  </si>
  <si>
    <t>022000613</t>
  </si>
  <si>
    <t>022000614</t>
  </si>
  <si>
    <t>022000615</t>
  </si>
  <si>
    <t>022100801</t>
  </si>
  <si>
    <t>022100802</t>
  </si>
  <si>
    <t>022000351</t>
  </si>
  <si>
    <t>022000352</t>
  </si>
  <si>
    <t>022000353</t>
  </si>
  <si>
    <t>022000354</t>
  </si>
  <si>
    <t>022000355</t>
  </si>
  <si>
    <t>022000356</t>
  </si>
  <si>
    <t>022000357</t>
  </si>
  <si>
    <t>022000358</t>
  </si>
  <si>
    <t>022000359</t>
  </si>
  <si>
    <t>022000360</t>
  </si>
  <si>
    <t>022000361</t>
  </si>
  <si>
    <t>022000362</t>
  </si>
  <si>
    <t>022000321</t>
  </si>
  <si>
    <t>022000322</t>
  </si>
  <si>
    <t>022000323</t>
  </si>
  <si>
    <t>022000324</t>
  </si>
  <si>
    <t>022000331</t>
  </si>
  <si>
    <t>022000332</t>
  </si>
  <si>
    <t>022000333</t>
  </si>
  <si>
    <t>022000334</t>
  </si>
  <si>
    <t>022000341</t>
  </si>
  <si>
    <t>022000342</t>
  </si>
  <si>
    <t>022000371</t>
  </si>
  <si>
    <t>022000372</t>
  </si>
  <si>
    <t>022000373</t>
  </si>
  <si>
    <t>022000374</t>
  </si>
  <si>
    <t>022000375</t>
  </si>
  <si>
    <t>022000376</t>
  </si>
  <si>
    <t>022000377</t>
  </si>
  <si>
    <t>022000378</t>
  </si>
  <si>
    <t>022000379</t>
  </si>
  <si>
    <t>022000380</t>
  </si>
  <si>
    <t>022000421</t>
  </si>
  <si>
    <t>022000422</t>
  </si>
  <si>
    <t>022000423</t>
  </si>
  <si>
    <t>022000424</t>
  </si>
  <si>
    <t>022000425</t>
  </si>
  <si>
    <t>022000401</t>
  </si>
  <si>
    <t>022000402</t>
  </si>
  <si>
    <t>022000403</t>
  </si>
  <si>
    <t>022000404</t>
  </si>
  <si>
    <t>Sitios de importancia del recurso marino:</t>
  </si>
  <si>
    <t>Ecosistema Marino:</t>
  </si>
  <si>
    <t>Unidad compuesta de organismos interdependientes que interactuan en un medio dinámico ocupando un espacio en la zona marina</t>
  </si>
  <si>
    <t>Muestreo del Recurso flora Marina:</t>
  </si>
  <si>
    <t>Muestreo del Recurso fauna Marina:</t>
  </si>
  <si>
    <t>Describe el Sistema Ecológico de Nivel 1, que se encuentran determinados de acuerdo al documento "Prioridades de conservación in situ para la biodiversidad marina y costera de la plataforma continental del Caribe y Pacífico colombiano"- INVEMAR-.Diligenciar valores según tabla de Dominio Dom_Sistema_EcologicoN1.</t>
  </si>
  <si>
    <t>Describe el Sistema Ecológico de Nivel 2, que se encuentran determinados de acuerdo al documento "Prioridades de conservación in situ para la biodiversidad marina y costera de la plataforma continental del Caribe y Pacífico colombiano"- INVEMAR-.Diligenciar valores según tabla de Dominio Dom_Sistema_EcologicoN2.</t>
  </si>
  <si>
    <t>Elige el  tipo de  manantiales que se pueden encontrar. Artesiano, Contacto, Fractura, Cavernas, Filtración, Depresión, Geyser, Goteo, Filtración, Otro.</t>
  </si>
  <si>
    <t>Elige el nombre de la permanencia que presenta el manantiales en el momento de la visita. Perenne, Interminente, Estacional, Sin Información.</t>
  </si>
  <si>
    <t>Elige el tipo de la surgencia que presenta el manantial en el momento de la visita. Rasgo kárstico, Diaclasas o Fracturas, Contacto, Otro.</t>
  </si>
  <si>
    <t>Elige el  tipo de posibles afectantes contaminantes al punto de agua subterránea. Existe una letrina, Charco de agua estancada, Basura, criaderos o estiércol de ganado a su alrededor, Borde o grieta que permita el ingreso de agua superficial al mismo.</t>
  </si>
  <si>
    <t>Elige el  tipo de posibles fuentes puntuales de  contaminación al punto de agua subterránea. Cementerio, Estación de servicio, Lavadero de carros y motos, Pozo abandonado, Residuos sólidos, Residuos peligrosos, Campo de infiltración, Plantas de sacrificio, Lagunas de oxidación, Otro.</t>
  </si>
  <si>
    <t>IDFEATURE</t>
  </si>
  <si>
    <t>ZONMANEJO</t>
  </si>
  <si>
    <t>Dom_ZonManejo</t>
  </si>
  <si>
    <t>055000201</t>
  </si>
  <si>
    <t>Área de Exclusión</t>
  </si>
  <si>
    <t>055000202</t>
  </si>
  <si>
    <t>Área de Intervención con Restricción Alta</t>
  </si>
  <si>
    <t>055000203</t>
  </si>
  <si>
    <t>Área de Intervención con Restricción Media Alta</t>
  </si>
  <si>
    <t>055000204</t>
  </si>
  <si>
    <t xml:space="preserve">Área de Intervención con Restricción Media </t>
  </si>
  <si>
    <t>055000205</t>
  </si>
  <si>
    <t>Área de Intervención con Restricción Media Baja</t>
  </si>
  <si>
    <t>055000206</t>
  </si>
  <si>
    <t>Área de Intervención con Restricción Baja</t>
  </si>
  <si>
    <t>055000207</t>
  </si>
  <si>
    <t>Área de Intervención</t>
  </si>
  <si>
    <t>Identifica la unidad de zonificación de manejo Ambiental de la actividad definida en la última versión de la Metodología General para la Presentación de Estudios Ambientales. Diligenciar valores según tabla de Dominio Dom_ZonManejo</t>
  </si>
  <si>
    <t>ZONAMBIE</t>
  </si>
  <si>
    <t>METADATOS</t>
  </si>
  <si>
    <t>Archivos XML</t>
  </si>
  <si>
    <t>Almacenamiento y manejo de las plantillas de metadatos de cada feature u objeto.</t>
  </si>
  <si>
    <t>Los archivos XML, deben incluirse dentro de una carpeta llamada Metadatos.</t>
  </si>
  <si>
    <t>METADATO: Debe ser entregado en formato XML los metadatos mínimos según norma NTC 4611 y el estándar de la ISO 19115, diligenciado para cada uno de los objetos o feature class, nombrando los respectivos archivos XML según codificación de la columna IDFEATURE: Ej. el archivo</t>
  </si>
  <si>
    <t>Contiene el valor de presión atmosférica media en mm Hg para el mes de julio</t>
  </si>
  <si>
    <t>Contiene el valor de humedad relativa media en porcentaje  para el mes de julio</t>
  </si>
  <si>
    <t>Contiene el valor de nubosidad media en octas  para el mes de julio</t>
  </si>
  <si>
    <t>Contiene el valor de evaporación en mm  para el mes de julio</t>
  </si>
  <si>
    <t>Contiene el valor de presión atmosférica media en mm Hg para el mes de agosto</t>
  </si>
  <si>
    <t>Contiene el valor de humedad relativa media en porcentaje  para el mes de agosto</t>
  </si>
  <si>
    <t>Contiene el valor de nubosidad media en octas  para el mes de agosto</t>
  </si>
  <si>
    <t>Contiene el valor de evaporación en mm  para el mes de agosto</t>
  </si>
  <si>
    <t>Contiene el valor de presión atmosférica media en mm Hg para el mes de septiembre</t>
  </si>
  <si>
    <t>Contiene el valor de humedad relativa media en porcentaje  para el mes de septiembre</t>
  </si>
  <si>
    <t>Contiene el valor de nubosidad media en octas  para el mes de septiembre</t>
  </si>
  <si>
    <t>Contiene el valor de evaporación en mm  para el mes de septiembre</t>
  </si>
  <si>
    <t>Contiene el valor de presión atmosférica media en mm Hg para el mes de octubre</t>
  </si>
  <si>
    <t>Contiene el valor de humedad relativa media en porcentaje  para el mes de octubre</t>
  </si>
  <si>
    <t>Contiene el valor de nubosidad media en octas  para el mes de octubre</t>
  </si>
  <si>
    <t>Contiene el valor de evaporación en mm  para el mes de octubre</t>
  </si>
  <si>
    <t>Contiene el valor de presión atmosférica media en mm Hg para el mes de noviembre</t>
  </si>
  <si>
    <t>Contiene el valor de humedad relativa media en porcentaje  para el mes de noviembre</t>
  </si>
  <si>
    <t>Contiene el valor de nubosidad media en octas  para el mes de noviembre</t>
  </si>
  <si>
    <t>Contiene el valor de evaporación en mm  para el mes de noviembre</t>
  </si>
  <si>
    <t>Contiene el valor de presión atmosférica media en mm Hg para el mes de diciembre</t>
  </si>
  <si>
    <t>Contiene el valor de humedad relativa media en porcentaje  para el mes de diciembre</t>
  </si>
  <si>
    <t>Contiene el valor de nubosidad media en octas  para el mes de diciembre</t>
  </si>
  <si>
    <t>Contiene el valor de evaporación en mm  para el mes de diciembre</t>
  </si>
  <si>
    <t>Contiene el valor de radiación solar media para el mes de marzo (W/m²).</t>
  </si>
  <si>
    <t>Contiene el valor de radiación solar media para el mes de mayo (W/m²).</t>
  </si>
  <si>
    <t>Punto de muestreo o monitoreo que permite clasificar y determinar el tipo de flora marina. Diligenciar junto con la tabla &lt;&lt;MuetreoFloraMarinaTB&gt;&gt;</t>
  </si>
  <si>
    <t>Punto de muestreo o monitoreo que permite clasificar y determinar el tipo de fauna  marina. Diligenciar junto con la tabla &lt;&lt;MuetreoFaunaMarinaTB&gt;&gt;</t>
  </si>
  <si>
    <t>PLAN DE MANEJO AMBIENTAL &lt;&lt;PMA&gt;&gt;</t>
  </si>
  <si>
    <t>Pliegue Geológico:</t>
  </si>
  <si>
    <t>Comprende la ubicación espacial del punto de inicio del tramo en el sistema de referencia oficial Magna Sirgas origen Bogotá, Coordenada X (Este)</t>
  </si>
  <si>
    <t>Comprende la ubicación espacial del punto de inicio del tramo en el sistema de referencia oficial Magna Sirgas origen Bogotá, Coordenada Y (Norte)</t>
  </si>
  <si>
    <t>Comprende la ubicación espacial del punto final del tramo en el sistema de referencia oficial Magna Sirgas origen Bogotá, Coordenada X (Este)</t>
  </si>
  <si>
    <t>Comprende la ubicación espacial del punto final del tramo en el sistema de referencia oficial Magna Sirgas origen Bogotá, Coordenada Y (Norte)</t>
  </si>
  <si>
    <t>Comprende la ubicación espacial del elemento en el sistema de referencia oficial Magna Sirgas origen Bogotá, Coordenada X (Este) del punto final del transecto</t>
  </si>
  <si>
    <t>Comprende la ubicación espacial del elemento en el sistema de referencia oficial Magna Sirgas origen Bogotá, Coordenada Y (Norte) del punto final del transecto</t>
  </si>
  <si>
    <t>Pliegue Geológico (elementos puntuales):</t>
  </si>
  <si>
    <t>ESTRUCTURA DE DATOS - TABLE DATASET</t>
  </si>
  <si>
    <t>010200801</t>
  </si>
  <si>
    <t>010200802</t>
  </si>
  <si>
    <t>010200803</t>
  </si>
  <si>
    <t>010200804</t>
  </si>
  <si>
    <t>010200805</t>
  </si>
  <si>
    <t>010200806</t>
  </si>
  <si>
    <t>010200807</t>
  </si>
  <si>
    <t>010200808</t>
  </si>
  <si>
    <t>010200809</t>
  </si>
  <si>
    <t>010200810</t>
  </si>
  <si>
    <t>010200811</t>
  </si>
  <si>
    <t>010200812</t>
  </si>
  <si>
    <t>010200813</t>
  </si>
  <si>
    <t>010200814</t>
  </si>
  <si>
    <t>010200815</t>
  </si>
  <si>
    <t>010200816</t>
  </si>
  <si>
    <t>010200817</t>
  </si>
  <si>
    <t>010200818</t>
  </si>
  <si>
    <t>010200819</t>
  </si>
  <si>
    <t>010200820</t>
  </si>
  <si>
    <t>010200821</t>
  </si>
  <si>
    <t>010200822</t>
  </si>
  <si>
    <t>010200823</t>
  </si>
  <si>
    <t>010200851</t>
  </si>
  <si>
    <t>010200852</t>
  </si>
  <si>
    <t>010200853</t>
  </si>
  <si>
    <t>010200854</t>
  </si>
  <si>
    <t>010200855</t>
  </si>
  <si>
    <t>010200856</t>
  </si>
  <si>
    <t>010200857</t>
  </si>
  <si>
    <t>010200858</t>
  </si>
  <si>
    <t>010200859</t>
  </si>
  <si>
    <t>010200860</t>
  </si>
  <si>
    <t>010200861</t>
  </si>
  <si>
    <t>010200862</t>
  </si>
  <si>
    <t>010200863</t>
  </si>
  <si>
    <t>010200864</t>
  </si>
  <si>
    <t>010200865</t>
  </si>
  <si>
    <t>010200866</t>
  </si>
  <si>
    <t>010200867</t>
  </si>
  <si>
    <t>010200868</t>
  </si>
  <si>
    <t>010200869</t>
  </si>
  <si>
    <t>010200870</t>
  </si>
  <si>
    <t>010200871</t>
  </si>
  <si>
    <t>010200872</t>
  </si>
  <si>
    <t>010200873</t>
  </si>
  <si>
    <t>010301512</t>
  </si>
  <si>
    <t>010301513</t>
  </si>
  <si>
    <t>010301514</t>
  </si>
  <si>
    <t>010301515</t>
  </si>
  <si>
    <t>010301511</t>
  </si>
  <si>
    <t>01030151101</t>
  </si>
  <si>
    <t>01030151102</t>
  </si>
  <si>
    <t>01030151103</t>
  </si>
  <si>
    <t>01030151104</t>
  </si>
  <si>
    <t>01030151201</t>
  </si>
  <si>
    <t>01030151202</t>
  </si>
  <si>
    <t>01030151203</t>
  </si>
  <si>
    <t>01030151301</t>
  </si>
  <si>
    <t>01030151302</t>
  </si>
  <si>
    <t>01030151401</t>
  </si>
  <si>
    <t>01030151402</t>
  </si>
  <si>
    <t>01030151403</t>
  </si>
  <si>
    <t>01030151501</t>
  </si>
  <si>
    <t>01030151502</t>
  </si>
  <si>
    <t>01030151503</t>
  </si>
  <si>
    <t>010301361</t>
  </si>
  <si>
    <t>010301362</t>
  </si>
  <si>
    <t>010301371</t>
  </si>
  <si>
    <t>010301372</t>
  </si>
  <si>
    <t>010301781</t>
  </si>
  <si>
    <t>010301782</t>
  </si>
  <si>
    <t>010301783</t>
  </si>
  <si>
    <t>010301784</t>
  </si>
  <si>
    <t>Actividades Productivas</t>
  </si>
  <si>
    <t>Animales Familiarizados</t>
  </si>
  <si>
    <t xml:space="preserve">Aseo </t>
  </si>
  <si>
    <t>Ceremonial</t>
  </si>
  <si>
    <t>Consumo Cultural</t>
  </si>
  <si>
    <t>Cultivo</t>
  </si>
  <si>
    <t>Cultura material</t>
  </si>
  <si>
    <t>Entidad de poder</t>
  </si>
  <si>
    <t>Subsistencia</t>
  </si>
  <si>
    <t>Uso cultural</t>
  </si>
  <si>
    <t>Habitación</t>
  </si>
  <si>
    <t>&lt;&lt;MuestreoFloraTB&gt;&gt;</t>
  </si>
  <si>
    <t>&lt;&lt;MuestreoFaunaTB&gt;&gt;</t>
  </si>
  <si>
    <t>Casi endémica</t>
  </si>
  <si>
    <t>FORMATO</t>
  </si>
  <si>
    <t>GEOMETRÍA / TIPO DATO</t>
  </si>
  <si>
    <t>CÓDIGO
(FO)</t>
  </si>
  <si>
    <t>Almacena el valor del parámetro Salinidad del punto de muestreo, en g/L.</t>
  </si>
  <si>
    <t>Nombre o descripción del conflicto de uso, el cual detalla de mejor manera el campo CONFLICTO.</t>
  </si>
  <si>
    <t>Elige el tipo de fuente superficial del que se realiza el muestreo. Diligenciar valores según tabla de dominio Dom_TipoFuente</t>
  </si>
  <si>
    <t>Dom_TipoFuente</t>
  </si>
  <si>
    <t>010502501</t>
  </si>
  <si>
    <t>010502502</t>
  </si>
  <si>
    <t>010502503</t>
  </si>
  <si>
    <t>010502504</t>
  </si>
  <si>
    <t>010502505</t>
  </si>
  <si>
    <t>010502506</t>
  </si>
  <si>
    <t>010502507</t>
  </si>
  <si>
    <t>010502508</t>
  </si>
  <si>
    <t>010502509</t>
  </si>
  <si>
    <t>Río</t>
  </si>
  <si>
    <t>Quebrada</t>
  </si>
  <si>
    <t>Arroyo</t>
  </si>
  <si>
    <t>Caño</t>
  </si>
  <si>
    <t>Canal</t>
  </si>
  <si>
    <t>Lago</t>
  </si>
  <si>
    <t>Laguna</t>
  </si>
  <si>
    <t>Ciénaga</t>
  </si>
  <si>
    <t>Pantano</t>
  </si>
  <si>
    <t>010502510</t>
  </si>
  <si>
    <t>010502511</t>
  </si>
  <si>
    <t>010502512</t>
  </si>
  <si>
    <t>010502513</t>
  </si>
  <si>
    <t>010502514</t>
  </si>
  <si>
    <t>010502515</t>
  </si>
  <si>
    <t>010502516</t>
  </si>
  <si>
    <t>Embalse</t>
  </si>
  <si>
    <t>Estero</t>
  </si>
  <si>
    <t>Jaguey</t>
  </si>
  <si>
    <t>Agua residual industrial</t>
  </si>
  <si>
    <t>Agua residual doméstica</t>
  </si>
  <si>
    <t>Aguas de formación</t>
  </si>
  <si>
    <t>Aguas oceánicas</t>
  </si>
  <si>
    <t>Aguas marinas costeras</t>
  </si>
  <si>
    <t>Otra</t>
  </si>
  <si>
    <t>010502517</t>
  </si>
  <si>
    <t>010502518</t>
  </si>
  <si>
    <t>Describe el tipo de corriente. Diligenciar valores según tabla de dominio Dom_TipoCueragua</t>
  </si>
  <si>
    <t>Dom_TipoCueragua</t>
  </si>
  <si>
    <t>Permanente</t>
  </si>
  <si>
    <t>Intermitente</t>
  </si>
  <si>
    <t>010401801</t>
  </si>
  <si>
    <t>010401802</t>
  </si>
  <si>
    <t>Caudal medio de la cuenca, medido en m3/seg</t>
  </si>
  <si>
    <t>Abreviatura o sigla de la cuenca</t>
  </si>
  <si>
    <t>Fecha muestreo</t>
  </si>
  <si>
    <t>Calidad del Aire:</t>
  </si>
  <si>
    <t>Estación Climatológica  - Pluviometría:</t>
  </si>
  <si>
    <t>Estación climatológica - Presión Atmosférica:</t>
  </si>
  <si>
    <t>Estación climatológica - Anemómetro:</t>
  </si>
  <si>
    <t>Estación climatológica - Radiación Solar:</t>
  </si>
  <si>
    <t>Estación climatológica - Nubosidad:</t>
  </si>
  <si>
    <t>Estación climatológica - Evaporación:</t>
  </si>
  <si>
    <t>Punto de Monitoreo de Ruido Ambiental</t>
  </si>
  <si>
    <t>Fecha y hora de inicio del monitoreo</t>
  </si>
  <si>
    <t>Fecha y hora de finalización del monitoreo</t>
  </si>
  <si>
    <t>Nivel de la presión sonora en cualquier punto de la Isófona en dB.</t>
  </si>
  <si>
    <t>Contiene el valor de radiación solar media anual  (W/m²).</t>
  </si>
  <si>
    <t>Corresponde al mosaico de imágenes de satélite con resolucion espacial menor o igual a 10 metros, ortocorregido y/o georeferenciado coordenadas Magna origen Bogotá, modo pancromático, multiespectral o hiperespectral.</t>
  </si>
  <si>
    <t>Corresponde al mosaico de imágenes de satélite con resolucion espacial mayor a 10 metros, ortocorregido y/o georeferenciado coordenadas Magna origen Bogotá, modo pancromático, multiespectral o hiperespectral.</t>
  </si>
  <si>
    <t>Corresponde al mosaico de fotografías aéreas ortocorregido y/o georeferenciado coordenadas Magna origen Bogotá, modo pancromático, multiespectral o hiperespectral.</t>
  </si>
  <si>
    <t>&lt;&lt;LAM****ImaSatReg&gt;&gt;</t>
  </si>
  <si>
    <t>&lt;&lt;LAM****ImaSatDet&gt;&gt;</t>
  </si>
  <si>
    <t>&lt;&lt;LAM****Ortofoto&gt;&gt;</t>
  </si>
  <si>
    <t>&lt;&lt;LAM****DTM&gt;&gt;</t>
  </si>
  <si>
    <t>&lt;&lt;LAM****DSM&gt;&gt;</t>
  </si>
  <si>
    <t>&lt;&lt;LAM****Pendiente&gt;&gt;</t>
  </si>
  <si>
    <t>&lt;&lt;LAM****MDPrec&gt;&gt;</t>
  </si>
  <si>
    <t>&lt;&lt;LAM****MDTemp&gt;&gt;</t>
  </si>
  <si>
    <t>&lt;&lt;LAM****MDPSTDiario&gt;&gt;</t>
  </si>
  <si>
    <t>&lt;&lt;LAM****MDPSTAnual&gt;&gt;</t>
  </si>
  <si>
    <t>&lt;&lt;LAM****MDPM10Diario&gt;&gt;</t>
  </si>
  <si>
    <t>&lt;&lt;LAM****MDPM10Anual&gt;&gt;</t>
  </si>
  <si>
    <t>&lt;&lt;LAM****MDPM25Diario&gt;&gt;</t>
  </si>
  <si>
    <t>&lt;&lt;LAM****MDPM25Anual&gt;&gt;</t>
  </si>
  <si>
    <t>&lt;&lt;LAM****MDSO2Anual&gt;&gt;</t>
  </si>
  <si>
    <t>&lt;&lt;LAM****MDSO2Diario&gt;&gt;</t>
  </si>
  <si>
    <t>&lt;&lt;LAM****MDSO2TresH&gt;&gt;</t>
  </si>
  <si>
    <t>&lt;&lt;LAM****MDNO2Anual&gt;&gt;</t>
  </si>
  <si>
    <t>&lt;&lt;LAM****MDNO2Diario&gt;&gt;</t>
  </si>
  <si>
    <t>&lt;&lt;LAM****MDNO2UnaH&gt;&gt;</t>
  </si>
  <si>
    <t>&lt;&lt;LAM****MDO3OchoH&gt;&gt;</t>
  </si>
  <si>
    <t>&lt;&lt;LAM****MDO3UnaH&gt;&gt;</t>
  </si>
  <si>
    <t>&lt;&lt;LAM****MDCOOchoH&gt;&gt;</t>
  </si>
  <si>
    <t>&lt;&lt;LAM****MDCOUnaH&gt;&gt;</t>
  </si>
  <si>
    <t>SDA – Secretaría Distrital de Ambiente – Bogotá</t>
  </si>
  <si>
    <t>AMVA – Area Metropolitana del Valle de Aburrá – Medellín</t>
  </si>
  <si>
    <t>DAGMA – Departamento Administrativo de Gestión del Medio Ambiente – Cali</t>
  </si>
  <si>
    <t>DAMAB – Departamento Técnico Administrativo del Medio Ambiente de Barranquilla</t>
  </si>
  <si>
    <t>DADMA – Departamento Administrativo Distrital del Medio Ambiente de Santa Marta</t>
  </si>
  <si>
    <t>EPA – Establecimiento Público Ambiental – Cartagena</t>
  </si>
  <si>
    <t>Dom_CAR</t>
  </si>
  <si>
    <t>CAM - Corporación Autónoma Regional del Alto Magdalena</t>
  </si>
  <si>
    <t>CAR - Corporación Autónoma Regional de Cundinamarca</t>
  </si>
  <si>
    <t>CARDER - Corporación Autónoma Regional de Risaralda</t>
  </si>
  <si>
    <t>CARDIQUE - Corporación Autónoma Regional del Canal Del Dique</t>
  </si>
  <si>
    <t>CARSUCRE - Corporación Autónoma Regional de Sucre</t>
  </si>
  <si>
    <t>CAS - Corporación Autónoma Regional de Santander</t>
  </si>
  <si>
    <t>CDMB - Corporación Autónoma Regional para la Defensa de la Meseta de Bucaramanga</t>
  </si>
  <si>
    <t>CORANTIOQUIA - Corporación Autónoma Regional del Centro de Antioquia</t>
  </si>
  <si>
    <t>CORNARE - Corporación Autónoma Regional de las Cuencas de los Ríos Negro y Nare</t>
  </si>
  <si>
    <t>CORPAMAG - Corporación Autónoma Regional del Magdalena</t>
  </si>
  <si>
    <t>CORPOBOYACA - Corporación Autónoma Regional de Boyacá</t>
  </si>
  <si>
    <t>CORPOCALDAS - Corporación Autónoma Regional de Caldas</t>
  </si>
  <si>
    <t>CORPOCESAR - Corporación Autónoma Regional del Cesar</t>
  </si>
  <si>
    <t>CORPOCHIVOR - Corporación Autónoma Regional de Chivor</t>
  </si>
  <si>
    <t>CORPOGUAJIRA - Corporación Autónoma Regional de La Guajira</t>
  </si>
  <si>
    <t>CORPOGUAVIO - Corporación Autónoma Regional del Guavio</t>
  </si>
  <si>
    <t>CORPONARIÑO - Corporación Autónoma Regional de Nariño</t>
  </si>
  <si>
    <t>CORPONOR - Corporación Autónoma Regional de la Frontera Nororiental</t>
  </si>
  <si>
    <t>CORPORINOQUIA - Corporación Autónoma Regional de la Orinoquia</t>
  </si>
  <si>
    <t>CORTOLIMA - Corporación Autónoma Regional del Tolima</t>
  </si>
  <si>
    <t>CRA - Corporación Autónoma Regional del Atlántico</t>
  </si>
  <si>
    <t>CRC - Corporación Autónoma Regional del Cauca</t>
  </si>
  <si>
    <t>CRQ - Corporación Autónoma Regional del Quindío</t>
  </si>
  <si>
    <t>CSB - Corporación Autónoma Regional del Sur de Bolívar</t>
  </si>
  <si>
    <t>CVC - Corporación Autónoma Regional del Valle del Cauca</t>
  </si>
  <si>
    <t>Describe el proceso o actividad que genera las emisiones de olores ofensivos</t>
  </si>
  <si>
    <t>Coordenadas del sitio donde se realiza la toma de muestra de las emisiones de olores ofensivos</t>
  </si>
  <si>
    <t>Concentración de sulfuro de hidrógeno corregido a condiciones de referencia (mg/m3)</t>
  </si>
  <si>
    <t>Concentración de azufre total reducido corregido a condiciones de referencia (mg/m3)</t>
  </si>
  <si>
    <t>Concentración de amoniaco corregido a condiciones de referencia (mg/m3)</t>
  </si>
  <si>
    <t>Fuentes dispersas de Emisión de Olores Ofensivos:</t>
  </si>
  <si>
    <t xml:space="preserve">Incluye todas las fuentes dispersas generadoras de olores ofensivos. </t>
  </si>
  <si>
    <t>Medición de ruido ambiental diurno y nocturno, incluyendo los resultados obtenidos en cada punto</t>
  </si>
  <si>
    <t>&lt;&lt;MonitoreoRuidoAmbiental&gt;&gt;</t>
  </si>
  <si>
    <t>Municipios</t>
  </si>
  <si>
    <t>Corresponde a la división político administrativa de municipios.</t>
  </si>
  <si>
    <t>&lt;&lt;Municipio&gt;&gt;</t>
  </si>
  <si>
    <t>Nombre del municipio.</t>
  </si>
  <si>
    <t>Norma nacional aplicable para calidad del aire.</t>
  </si>
  <si>
    <t>Limite máximo permisible 4 horas de Hidrocarburos Totales corregido a condiciones locales (ug/m3)</t>
  </si>
  <si>
    <t>Limite máximo permisible 1 hora de Hidrocarburos Totales corregido a condiciones locales (ug/m3)</t>
  </si>
  <si>
    <t>Limite máximo permisible de Compuestos orgánicos volátiles corregido a condiciones locales (ug/m3)</t>
  </si>
  <si>
    <t>Emisión de ruido diurno de la fuente en dB</t>
  </si>
  <si>
    <t>Emisión de ruido nocturno de la fuente en dB</t>
  </si>
  <si>
    <t>CORPOAMAZONIA - Corporación para el Desarrollo Sostenible del Sur de la Amazonia</t>
  </si>
  <si>
    <t>CORPOMOJANA - Corporación para el Desarrollo Sostenible de La Mojana y El San Jorge</t>
  </si>
  <si>
    <r>
      <t>Radiación solar promedio horario: Se registra el valor dado por el instrumento en (Watt/m</t>
    </r>
    <r>
      <rPr>
        <vertAlign val="superscript"/>
        <sz val="9"/>
        <color indexed="8"/>
        <rFont val="Trebuchet MS"/>
        <family val="2"/>
      </rPr>
      <t>2</t>
    </r>
    <r>
      <rPr>
        <sz val="9"/>
        <color indexed="8"/>
        <rFont val="Trebuchet MS"/>
        <family val="2"/>
      </rPr>
      <t>), esto cuando el equipo es automático, de no ser así colocar el registro de radiación global diario.</t>
    </r>
  </si>
  <si>
    <t>R_PROM_H</t>
  </si>
  <si>
    <t>Cobertura del cielo horaria: Se registra la condición predominante de cobertura del cielo observada, mínimo durante tres veces al día. Las unidades se darán en octas o se puede decir "Despejado" : sin nubes. "Nublado" : 4 a 7 octas.  "Parcial nublado": 1 a 3 octas.  "Cubierto" : 8 octas.)</t>
  </si>
  <si>
    <t>Cobertura predominante del cielo día: Se registra la condición predominante de cobertura del cielo observada, durante todo el día. Las unidades se darán en octas o se puede decir "Despejado" : sin nubes. "Nublado" : 4 a 7 octas.  "Parcial nublado": 1 a 3 octas.  "Cubierto" : 8 octas.)</t>
  </si>
  <si>
    <t>N_OBS_H</t>
  </si>
  <si>
    <t>N_OBS_D</t>
  </si>
  <si>
    <t>Registro de evaporación diaria: Se debe registra la cantidad total de agua evaporada durante el día, las unidades son en mm.</t>
  </si>
  <si>
    <t>EVAP_D</t>
  </si>
  <si>
    <t>Corresponde a la distribución espacial de estaciones climatológicas con los datos asociados de TEMPERAT media mensual y anual en grados centigrados. Diligenciar junto a la tabla &lt;&lt;TemperaturaTB&gt;&gt;.</t>
  </si>
  <si>
    <t>Ubicación de la estación meteorologica en la que se monitorea la presión atmosférica, incluyendo promedios mensuales y anual. Diligenciar junto a la tabla &lt;&lt;PresionAtmosfericaTB&gt;&gt;.</t>
  </si>
  <si>
    <t>&lt;&lt;VientoTB&gt;&gt;</t>
  </si>
  <si>
    <t>Viento</t>
  </si>
  <si>
    <t>&lt;&lt;HumedadRelativaTB&gt;&gt;</t>
  </si>
  <si>
    <t>&lt;&lt;RadiacionSolarTB&gt;&gt;</t>
  </si>
  <si>
    <t>&lt;&lt;NubosidadTB&gt;&gt;</t>
  </si>
  <si>
    <t>&lt;&lt;EvaporacionTB&gt;&gt;</t>
  </si>
  <si>
    <t>Ubicación de la estación meteorológica donde se mide la humedad relativa, incluyendo los datos de los promedios mensuales y anual. Diligenciar junto a la tabla &lt;&lt;HumedadRelativaTB&gt;&gt;.</t>
  </si>
  <si>
    <t>Velocidad promedio horaria del viento: Se registra el valor promedio de la velocidad del viento  registrada en una hora, las unidades se darán en (m/s)</t>
  </si>
  <si>
    <t>Dirección promedio horaria del viento: Se registra el valor promedio de la dirección del viento,  teniendo en cuanta que el valor en grados "cero" es el mismo norte, siguiendo las manecillas del reloj. Las mediciones se registrarán como mínimo en Norte (N), Noreste (NE), este (E), sur este(SE), sur (S), suroeste (SE), oeste (O), noroeste (NO), cuando  el equipo registre 16 direcciones será: N, NNE, NE, E, ENE, ESE, SE, SSE, S, SSO, SO, OSO, O, ONO, NO, NNO O o sus equivalentes en grados.</t>
  </si>
  <si>
    <t>V_V_PROM_H</t>
  </si>
  <si>
    <t>D_V_PROM_H</t>
  </si>
  <si>
    <t>Medición de precipitación horaria.</t>
  </si>
  <si>
    <t>&lt;&lt;PluviometroTB&gt;&gt;</t>
  </si>
  <si>
    <t>Estación climatológica - Presión Atmosférica - Barómetro:</t>
  </si>
  <si>
    <t>Estación climatológica - Evaporación - Evaporímetro:</t>
  </si>
  <si>
    <t>&lt;&lt;BrilloSolarTB&gt;&gt;</t>
  </si>
  <si>
    <t>Brillo Solar</t>
  </si>
  <si>
    <t>Estación climatológica - Brillo Solar - Heliógrafo::</t>
  </si>
  <si>
    <t>Brillo solar diario: Se registra la cantidad total de horas en que hubo brillo solar en el día.</t>
  </si>
  <si>
    <t>BR_SOL_D</t>
  </si>
  <si>
    <t>Suelo de Protección:</t>
  </si>
  <si>
    <t>Corresponde a las Áreas de conservación y protección ambiental, en los términos del artículo 35 de la Ley 388 de 1997 y decreto 3600 de 2007.</t>
  </si>
  <si>
    <t>&lt;&lt;SueloProtección&gt;&gt;</t>
  </si>
  <si>
    <t>SUE_PROT</t>
  </si>
  <si>
    <t>Corresponde al tipo de área de conservación y protección ambiental. Diligenciar valores según tabla de Dominio Dom_SueloProtec</t>
  </si>
  <si>
    <t>Dom_SueloProtec</t>
  </si>
  <si>
    <t>Manglares</t>
  </si>
  <si>
    <t>Ecosistemas Xerofitícos y SubXerofitícos</t>
  </si>
  <si>
    <t>Reservas de la Biosfera</t>
  </si>
  <si>
    <t>Sitios RAMSAR</t>
  </si>
  <si>
    <t>AICAS</t>
  </si>
  <si>
    <t>Patrimonio de la Humanidad</t>
  </si>
  <si>
    <t>Dom_AreaSolicitada</t>
  </si>
  <si>
    <t>Corresponde a las áreas solicitadas para Sustracción Definitiva de las Reservas Forestales u otros.</t>
  </si>
  <si>
    <t>Nombre geográfico del área solicitada.</t>
  </si>
  <si>
    <t>AREA_SOLI</t>
  </si>
  <si>
    <t>Corresponde al tipo de área protegida, de manejo especial o área forestal a Sustraer. Diligenciar valores según tabla de Dominio Dom_AreaSolicita</t>
  </si>
  <si>
    <t>Nombre del polígono o área solicitada para sustracción.</t>
  </si>
  <si>
    <t>Abreviatura o sigla polígono o área solicitada para sustracción</t>
  </si>
  <si>
    <t>Acto administrativo por el cual se sustraer una reserva.</t>
  </si>
  <si>
    <t>D</t>
  </si>
  <si>
    <t>DIAGNÓSTICO AMBIENTAL DE ALTERNATIVAS &lt;&lt;DAA&gt;&gt;</t>
  </si>
  <si>
    <t>CARACTERÍSTICAS</t>
  </si>
  <si>
    <t>Infraestructura del Proyecto (áreas o polígonos):</t>
  </si>
  <si>
    <t>Tipo de infraestructura necesaria en el proyecto. Plataformas, Facilidades de producción o Instalaciones de apoyo, CPF, Puertos, Botaderos o escombreras, Embalses, etc.</t>
  </si>
  <si>
    <t>Dom_EstaInf</t>
  </si>
  <si>
    <t>Existente</t>
  </si>
  <si>
    <t>Proyectada</t>
  </si>
  <si>
    <t>Identifica si la infraestrucutra es existente o proyectada. Diligenciar valores según tabla de dominio Dom_EstaInf</t>
  </si>
  <si>
    <t>Nombre o descripción de la la infraestructura</t>
  </si>
  <si>
    <t>Tipo de infraestructura necesaria en el proyecto. Facilidades de producción o Instalaciones de apoyo, Líneas de flujo, Oleoductos / Poliductos / Gasoductos, Vías adecuadas y proyectadas, Desviaciones de cauces, Túneles de conducción, Vanos, etc.</t>
  </si>
  <si>
    <t>Corresponde a un identificador asignado a la fuente fija de emisión. Debe ser el mismo asignado en el featrue class de fuentes fijas de emisión.</t>
  </si>
  <si>
    <t>CARGA</t>
  </si>
  <si>
    <t>Dom_ContaFFija</t>
  </si>
  <si>
    <t>Oxidos de azufre</t>
  </si>
  <si>
    <t>Neblina ácida</t>
  </si>
  <si>
    <t>Material particulado</t>
  </si>
  <si>
    <t>Oxidos de nitrógeno</t>
  </si>
  <si>
    <t>Compuestos de fluor inorgánico</t>
  </si>
  <si>
    <t>Compuestos de cloro inorgánico</t>
  </si>
  <si>
    <t>Hidrocarburos totales</t>
  </si>
  <si>
    <t>Dioxinas y furanos</t>
  </si>
  <si>
    <t>Plomo</t>
  </si>
  <si>
    <t>Cadmio</t>
  </si>
  <si>
    <t>Cobre</t>
  </si>
  <si>
    <t>Contaminantes fuentes fijas de emisión</t>
  </si>
  <si>
    <t>&lt;&lt;ContFuenteFijaEmisionTB&gt;&gt;</t>
  </si>
  <si>
    <t>Contaminantes fuentes dispersas emisión</t>
  </si>
  <si>
    <t>&lt;&lt;ContFuenteDispEmisionTB&gt;&gt;</t>
  </si>
  <si>
    <t>Corresponde a un identificador asignado a la fuente dispersa de emisión.</t>
  </si>
  <si>
    <t>Corresponde a un identificador asignado a la fuente dispersa de emisión. Debe ser el mismo asignado en el featrue class de fuentes dispersas de emisión.</t>
  </si>
  <si>
    <t>Dom_ContaFDisp</t>
  </si>
  <si>
    <t>Monóxido de carbono</t>
  </si>
  <si>
    <t>Ozono</t>
  </si>
  <si>
    <t>Benceno</t>
  </si>
  <si>
    <t>Mercurio inorgánico</t>
  </si>
  <si>
    <t>Tolueno</t>
  </si>
  <si>
    <t>Vanadio</t>
  </si>
  <si>
    <t>Dióxido de azufre</t>
  </si>
  <si>
    <t>Dióxido de nitrógeno</t>
  </si>
  <si>
    <t>Material Particulado menor a 2.5 um</t>
  </si>
  <si>
    <t>Material Particulado menor a 10 um</t>
  </si>
  <si>
    <t>Pasrtículas suspendidas totales - PST</t>
  </si>
  <si>
    <t>ShapeFile</t>
  </si>
  <si>
    <t>COOR_X</t>
  </si>
  <si>
    <t>COOR_Y</t>
  </si>
  <si>
    <t>TIPO_DATO</t>
  </si>
  <si>
    <t>LIMI_CLIMA</t>
  </si>
  <si>
    <t>TIPO_USO</t>
  </si>
  <si>
    <t>USO_ACTUAL</t>
  </si>
  <si>
    <t>COD_VEREDA</t>
  </si>
  <si>
    <t>TIPO_OBRA</t>
  </si>
  <si>
    <t>NOM_PREDIO</t>
  </si>
  <si>
    <t>ID_PREDIO</t>
  </si>
  <si>
    <t>HORAS_DIA</t>
  </si>
  <si>
    <t>DIAS_MES</t>
  </si>
  <si>
    <t>COTA_FIN</t>
  </si>
  <si>
    <t>TIPO_FUENTE</t>
  </si>
  <si>
    <t>NOM_FUENTE</t>
  </si>
  <si>
    <t>NITR_TOTAL</t>
  </si>
  <si>
    <t>FOSF_TOTAL</t>
  </si>
  <si>
    <t>MATE_FLOT</t>
  </si>
  <si>
    <t>ICTIO_FAUNA</t>
  </si>
  <si>
    <t>TIPO_ZONA</t>
  </si>
  <si>
    <t>TIPO_PUNTO</t>
  </si>
  <si>
    <t>USO_PUNTO</t>
  </si>
  <si>
    <t>SIST_MONIT</t>
  </si>
  <si>
    <t>USO_AGUA</t>
  </si>
  <si>
    <t>ID_MUESTRA</t>
  </si>
  <si>
    <t>FECHA_NIVEL</t>
  </si>
  <si>
    <t>NUM_ADITAM</t>
  </si>
  <si>
    <t>TAMA_BLOQ</t>
  </si>
  <si>
    <t>COTA_PROM</t>
  </si>
  <si>
    <t>ID_VIA</t>
  </si>
  <si>
    <t>ID_TRAMO</t>
  </si>
  <si>
    <t>NIVEL_RUIDO</t>
  </si>
  <si>
    <t>PM_10</t>
  </si>
  <si>
    <t>NORMA_REF</t>
  </si>
  <si>
    <t>FECHA_INI</t>
  </si>
  <si>
    <t>FECHA_FIN</t>
  </si>
  <si>
    <t>PM_INF25</t>
  </si>
  <si>
    <t>L_M_8H_MC_CL</t>
  </si>
  <si>
    <t>L_M_COV_CL</t>
  </si>
  <si>
    <t>TEMP_ANUAL</t>
  </si>
  <si>
    <t>PRES_ANUAL</t>
  </si>
  <si>
    <t>HUM_ANUAL</t>
  </si>
  <si>
    <t>RAD_ANUAL</t>
  </si>
  <si>
    <t>NUB_ANUAL</t>
  </si>
  <si>
    <t>EVA_ANUAL</t>
  </si>
  <si>
    <t>VOL_TOTAL</t>
  </si>
  <si>
    <t>COT_A_MAX</t>
  </si>
  <si>
    <t>COT_A_MIN</t>
  </si>
  <si>
    <t>REG_BIOGEO</t>
  </si>
  <si>
    <t>AREA_INFL</t>
  </si>
  <si>
    <t>ACT_ECONO</t>
  </si>
  <si>
    <t>AGUA_RESID</t>
  </si>
  <si>
    <t>TIPO_TRANS</t>
  </si>
  <si>
    <t>NUM_JAC</t>
  </si>
  <si>
    <t>TIPO_ASENT</t>
  </si>
  <si>
    <t>EPOCA_USO</t>
  </si>
  <si>
    <t>RANG_EXT</t>
  </si>
  <si>
    <t>TIPO_RUTA</t>
  </si>
  <si>
    <t>ID_ICANH</t>
  </si>
  <si>
    <t>Formato tipo FileGeoDataBases.</t>
  </si>
  <si>
    <t>FileGeoDataBases</t>
  </si>
  <si>
    <t>NUM_VEHIC</t>
  </si>
  <si>
    <t>PESO_VEHIC</t>
  </si>
  <si>
    <t>PESO_VACIO</t>
  </si>
  <si>
    <t>CATEG_UICN</t>
  </si>
  <si>
    <t>Formato para el intercambio de información geografica.</t>
  </si>
  <si>
    <t>Compensaciones</t>
  </si>
  <si>
    <t>&lt;&lt;INVERSION_1_POR_CIENTO&gt;&gt;</t>
  </si>
  <si>
    <t>Inversión 1 por ciento</t>
  </si>
  <si>
    <t>&lt;&lt;Inversion1porcientoPG&gt;&gt;</t>
  </si>
  <si>
    <t>&lt;&lt;Inversion1porcientoPT&gt;&gt;</t>
  </si>
  <si>
    <t>Fecha de apertura del expediente</t>
  </si>
  <si>
    <t>Identifica el estado del expediente. Diligenciar según tabla de Dominio Dom_Esta</t>
  </si>
  <si>
    <t>Identifica el sector al que corresponde la compensación aprobada, diligenciar código según tabla de Dominios Dom_Sect</t>
  </si>
  <si>
    <t>Vereda en la que se localiza el proyecto. Si abarca más de dos veredas, éstas deben ser separadas por coma (,).</t>
  </si>
  <si>
    <t>Municipio donde se localiza el proyecto. Si abarca más de dos municipios, éstos deben ser separados por coma (,).</t>
  </si>
  <si>
    <t>Autoridad Ambiental Competente donde se localiza geográficamente el proyecto. Si abarca más de dos corporaciones, éstas deben ser separadas por coma (,).</t>
  </si>
  <si>
    <t>Fecha del acto administrativo por el cual otorga licencia</t>
  </si>
  <si>
    <t>Nombre de la entidad que otorga la licencia: ANLA, INDERENA.</t>
  </si>
  <si>
    <t>Identifica si hay cesión de la licencia. Diligenciar con SI ó NO.</t>
  </si>
  <si>
    <t>Contiene el nombre de la empresa a la que se le cedió la licencia.</t>
  </si>
  <si>
    <t>Identifica la actividad por compensación, diligenciar código según según tabla de Dominio Dom_ActComp</t>
  </si>
  <si>
    <t>Identifica el tipo de compensación, diligenciar código según según tabla de Dominio Dom_TipoComp</t>
  </si>
  <si>
    <t>Descripción de la actividad de compensación.</t>
  </si>
  <si>
    <t>Identifica el estado en el que se encuentra la actividad de compensación, diligenciar código según según tabla de Dominio Dom_EstaInver</t>
  </si>
  <si>
    <t>Acto Administrativo que da por cumplida la obligación.</t>
  </si>
  <si>
    <t>Nombre del polígono o área de compensación (si aplica)</t>
  </si>
  <si>
    <t>Abreviatura o sigla del polígono de compensación. Se debe utilizar el prefijo CF (compensación forestal) ó CP (compra de predios) más un consecutivo iniciando desde el 1, es decir, CF1, CF2, CF3……., ó, CP1, CP2, CP3……</t>
  </si>
  <si>
    <t>Vereda en la que se localiza el área o polígono de compensación. Si abarca más de una vereda, se debe generar polígonos independientes por vereda.</t>
  </si>
  <si>
    <t>Municipio en el que se localiza el área o polígono de compensación.</t>
  </si>
  <si>
    <t>Indica el código DANE del Municipio donde se localiza el área o polígono de compensación.</t>
  </si>
  <si>
    <t>Nombre de la cuenca hidrográfica de la corriente de cuarto orden donde se localiza el polígono de compensación, para el afluente que drena a la cuenca de la corriente de tercer orden.</t>
  </si>
  <si>
    <t>Nombre de la cuenca hidrográfica de la corriente de quinto orden donde se localiza el polígono de compensación, para el afluente que drena a la cuenca de la corriente de cuarto orden.</t>
  </si>
  <si>
    <t>Nombre de la cuenca hidrográfica de la corriente de sexto orden donde se localiza el polígono de compensación, para el afluente que drena a la cuenca de la corriente de quinto orden.</t>
  </si>
  <si>
    <t>Densidad de siembra, en el caso de compensación forestal o reforestación, expresada en Arboles/Ha</t>
  </si>
  <si>
    <t>Especies, en el caso de compensación forestal o reforestación. Diligenciar nombres de especies separados por coma (,).</t>
  </si>
  <si>
    <t>Almacena la cantidad de unidades de cada especie, para el caso de compensación forestal o reforestación. Se debe separar por comas cada especie con su cantidad de unidades, ej. Acacia 850, Cedro 1250…..</t>
  </si>
  <si>
    <t>Almacena el total de unidades de todas las especies, en el caso de compensación forestal o reforestación.</t>
  </si>
  <si>
    <t>Describe el tiempo de mantenimiento de la plantación, en el caso de compensación forestal o reforestación, expresado en años (valor numérico entero o con decimales)</t>
  </si>
  <si>
    <t>Identifica el porcentaje de supervivencia de la plantación, en el caso de compensación forestal o reforestación, expresado en porcentaje.</t>
  </si>
  <si>
    <t>Área total para reforestar según obligación. Esta área debe ser en unidad de medida universal  Hectáreas. (Ha).</t>
  </si>
  <si>
    <t>Área del polígono de compensación. Esta área debe ser en unidad de medida universal  Hectáreas. (Ha).</t>
  </si>
  <si>
    <t>Identifica la actividad por Inversión del 1%, diligenciar código según según tabla de Dominio Dom_ActInverPG.</t>
  </si>
  <si>
    <t>Descripción de la actividad de inversión del 1%.</t>
  </si>
  <si>
    <t>Guyana Guainia Helobiomas de la Amazonia y Orinoquia</t>
  </si>
  <si>
    <t>Guyana Lozada Helobiomas de la Amazonia y Orinoquia</t>
  </si>
  <si>
    <t>Guyana Macarena Helobiomas de la Amazonia y Orinoquia</t>
  </si>
  <si>
    <t>Guyana Vaupes Helobiomas de la Amazonia y Orinoquia</t>
  </si>
  <si>
    <t>Guyana Yari_Miriti Helobiomas de la Amazonia y Orinoquia</t>
  </si>
  <si>
    <t>NorAndina E_Cordillera Oriental Helobiomas de la Amazonia y Orinoquia</t>
  </si>
  <si>
    <t>Orinoquia Arauca Apure Helobiomas de la Amazonia y Orinoquia</t>
  </si>
  <si>
    <t>Orinoquia Casanare Helobiomas de la Amazonia y Orinoquia</t>
  </si>
  <si>
    <t>Orinoquia Piedemonte_Cas_A Helobiomas de la Amazonia y Orinoq</t>
  </si>
  <si>
    <t>Orinoquia Piedemonte Meta Helobiomas de la Amazonia y Orinoquia</t>
  </si>
  <si>
    <t>Orinoquia Sabanas Altas Helobiomas de la Amazonia y Orinoquia</t>
  </si>
  <si>
    <t>NorAndina Montano_Valle_Ma Helobiomas andinos</t>
  </si>
  <si>
    <t>PeriCaribeño Alta_Guajira Helobioma de La Guajira</t>
  </si>
  <si>
    <t>Choco Magdalena Catatumbo Helobiomas del Río Zulia</t>
  </si>
  <si>
    <t>NorAndina Valle del Cauca Helobiomas del Valle del Cauca</t>
  </si>
  <si>
    <t>Choco Magdalena Carare Helobiomas del Magdalena y Caribe</t>
  </si>
  <si>
    <t>Choco_Magdalena Lebrija_Gloria Helobiomas del Magdalena y Caribe</t>
  </si>
  <si>
    <t>Choco_Magdalena Sinu_San_Jorge Helobiomas del Magdalena y Caribe</t>
  </si>
  <si>
    <t>Choco_Magdalena Turbo Helobiomas del Magdalena y Caribe</t>
  </si>
  <si>
    <t>NorAndina Montano_Valle_Ma Helobiomas del Magdalena y Caribe</t>
  </si>
  <si>
    <t>NorAndina Valle del Cauca Helobiomas del Magdalena y Caribe</t>
  </si>
  <si>
    <t>NorAndina Valle del Magdalena Helobiomas del Magdalena y Caribe</t>
  </si>
  <si>
    <t>PeriCaribeño Ariguani_Cesar Helobiomas del Magdalena y Caribe</t>
  </si>
  <si>
    <t>PeriCaribeño Cartagena_Sinu Helobiomas del Magdalena y Caribe</t>
  </si>
  <si>
    <t>PeriCaribeño cgsm Helobiomas del Magdalena y Caribe</t>
  </si>
  <si>
    <t>Choco_Magdalena A_Atrato_S_Juan Helobiomas del Pacífico y Atrato</t>
  </si>
  <si>
    <t>Choco_Magdalena Atrato Helobiomas del Pacífico y Atrato</t>
  </si>
  <si>
    <t>Choco_Magdalena Baudo_Utria Helobiomas del Pacífico y Atrato</t>
  </si>
  <si>
    <t>Choco_Magdalena R_Sucio_Murri Helobiomas del Pacífico y Atrato</t>
  </si>
  <si>
    <t>Choco_Magdalena Tumaco Helobiomas del Pacífico y Atrato</t>
  </si>
  <si>
    <t>NorAndina NW_Cordillera_W Helobiomas del Pacífico y Atrato</t>
  </si>
  <si>
    <t>Guyana Guainia Litobiomas de la Amazonia y Orinoquia</t>
  </si>
  <si>
    <t>Guyana Vaupes Litobiomas de la Amazonia y Orinoquia</t>
  </si>
  <si>
    <t>Sierra Nevada de Santa Marta Paramo de Santa Marta Orobioma alto de Santa Marta</t>
  </si>
  <si>
    <t>NorAndina Páramo Boyacá Orobiomas altos de los Andes</t>
  </si>
  <si>
    <t>NorAndina Paramo de Cundinama Orobiomas altos de los Andes</t>
  </si>
  <si>
    <t>NorAndina Paramo Macizo Orobiomas altos de los Andes</t>
  </si>
  <si>
    <t>NorAndina Paramo Nariño Orobiomas altos de los Andes</t>
  </si>
  <si>
    <t>NorAndina Paramo Old_Calda Orobiomas altos de los Andes</t>
  </si>
  <si>
    <t>NorAndina Paramo_V_T_H Orobiomas altos de los Andes</t>
  </si>
  <si>
    <t>Choco_Magdalena Catatumbo Orobiomas azonales de Cúcuta</t>
  </si>
  <si>
    <t>NorAndina Valle_seco_Patia Orobiomas azonales del Valle del P</t>
  </si>
  <si>
    <t>Sierra Nevada de Santa_Marta SubAndino_Santa Martha Orobioma bajo de Santa Marta y Mac</t>
  </si>
  <si>
    <t>NorAndina Bosque Mont_W_Real Orobiomas bajos de los Andes</t>
  </si>
  <si>
    <t>NorAndina E_Cordillera Oriental Orobiomas bajos de los Andes</t>
  </si>
  <si>
    <t>NorAndina Montano_Valle_Ca Orobiomas bajos de los Andes</t>
  </si>
  <si>
    <t>NorAndina Montano_Valle_Ma Orobiomas bajos de los Andes</t>
  </si>
  <si>
    <t>NorAndina NW_Cordillera_W Orobiomas bajos de los Andes</t>
  </si>
  <si>
    <t>NorAndina Valle_Cauca Orobiomas bajos de los Andes</t>
  </si>
  <si>
    <t>NorAndina Valle_Magdalena Orobiomas bajos de los Andes</t>
  </si>
  <si>
    <t>NorAndina Valle_seco_Patia Orobiomas bajos de los Andes</t>
  </si>
  <si>
    <t>Choco_Magdalena Aspave_Jurado Orobioma del Baudó y Darién</t>
  </si>
  <si>
    <t>NorAndina E_Cordilera Oriental Orobiomas medios de los Andes</t>
  </si>
  <si>
    <t>NorAndina Montano_Valle_Ma Orobiomas medios de los Andes</t>
  </si>
  <si>
    <t>Choco_Magdalena Catatumbo Zonobioma húmedo tropical del Catatumbo</t>
  </si>
  <si>
    <t>Choco_Magdalena A_Atrato_San Juan Zonobioma húmedo tropical del Pacífico</t>
  </si>
  <si>
    <t>Choco_Magdalena Aspave_Jurado Zonobioma húmedo tropical del Pacífico</t>
  </si>
  <si>
    <t>Choco_Magdalena R_Sucio_Murri Zonobioma húmedo tropical del Pacífico</t>
  </si>
  <si>
    <t>PeriCaribeño Baja_Guajira Halobioma del Caribe</t>
  </si>
  <si>
    <t>PeriCaribeño Cartagena_Sinu Halobioma del Caribe</t>
  </si>
  <si>
    <t>PeriCaribeño Santa_Marta Halobioma del Caribe</t>
  </si>
  <si>
    <t>PeriCaribeño Baja_Guajira Helobioma de La Guajira</t>
  </si>
  <si>
    <t>PeriCaribeño Alto_Cesar Helobiomas del Magdalena y Caribe</t>
  </si>
  <si>
    <t>PeriCaribeño Baja_Guajira Helobiomas del Magdalena y Caribe</t>
  </si>
  <si>
    <t>Amazonia Caguan_Florencia Litobiomas de la Amazonia y Orinoquia</t>
  </si>
  <si>
    <t>Amazonia Huitoto Litobiomas de la Amazonia y Orinoquia</t>
  </si>
  <si>
    <t>Guyana Yari_Miriti Litobiomas de la Amazonia y Orinoquia</t>
  </si>
  <si>
    <t>NorAndina Bosque Mont_W_Real Orobiomas altos de los Andes</t>
  </si>
  <si>
    <t>NorAndina E_Cordillera Oriental Orobiomas altos de los Andes</t>
  </si>
  <si>
    <t>NorAndina Montano_Valle_Ma Orobiomas altos de los Andes</t>
  </si>
  <si>
    <t>NorAndina Paramo_Belmira Orobiomas altos de los Andes</t>
  </si>
  <si>
    <t>NorAndina Paramo_Duende Orobiomas altos de los Andes</t>
  </si>
  <si>
    <t>NorAndina Paramo_Miraflores Orobiomas altos de los Andes</t>
  </si>
  <si>
    <t>NorAndina Paramo_Paramillo Orobiomas altos de los Andes</t>
  </si>
  <si>
    <t>NorAndina Paramo_Picachoso Orobiomas altos de los Andes</t>
  </si>
  <si>
    <t>NorAndina Paramo_Santander Orobiomas altos de los Andes</t>
  </si>
  <si>
    <t>NorAndina Montano_Valle_Ma Orobiomas azonales del Río Sogamoso</t>
  </si>
  <si>
    <t>PeriCaribeño Alta_Guajira Orobioma bajo de Santa Marta y Macuira</t>
  </si>
  <si>
    <t>PeriCaribeño Alto_Cesar Orobioma bajo de Santa Marta y Macuira</t>
  </si>
  <si>
    <t>PeriCaribeño Baja_Guajira Orobioma bajo de Santa Marta y Macuira</t>
  </si>
  <si>
    <t>Choco_Magdalena Catatumbo Orobiomas bajos de los Andes</t>
  </si>
  <si>
    <t>NorAndina Perija Orobiomas bajos de los Andes</t>
  </si>
  <si>
    <t>Guyana Ariari_Guayabero Orobioma de La Macarena</t>
  </si>
  <si>
    <t>Guyana Macarena Orobioma de La Macarena</t>
  </si>
  <si>
    <t>Sierra Nevada de Santa_Marta Andino_Santa Marta Orobioma medio de Santa Marta</t>
  </si>
  <si>
    <t>NorAndina Bosque Mont_W_Real Orobiomas medios de los Andes</t>
  </si>
  <si>
    <t>NorAndina Montano_Valle_Ca Orobiomas medios de los Andes</t>
  </si>
  <si>
    <t>NorAndina NW_Cordillera_W Orobiomas medios de los Andes</t>
  </si>
  <si>
    <t>NorAndina SW_Cordillera_W Orobiomas medios de los Andes</t>
  </si>
  <si>
    <t>Guyana Ariari_Guayabero Peinobiomas de la Amazonia y Orino</t>
  </si>
  <si>
    <t>Guyana B_N_Guaviare Peinobiomas de la Amazonia y Orinoquia</t>
  </si>
  <si>
    <t>Guyana Vaupes Peinobiomas de la Amazonia y Orinoquia</t>
  </si>
  <si>
    <t>Orinoquia Arauca_Apure Peinobiomas de la Amazonia y Orinoquia</t>
  </si>
  <si>
    <t>Orinoquia Casanare Peinobiomas de la Amazonia y Orinoquia</t>
  </si>
  <si>
    <t xml:space="preserve">PeriCaribeño Alta_Guajira Zonobioma del desierto tropical de La </t>
  </si>
  <si>
    <t>PeriCaribeño Santa_Marta Zonobioma del desierto tropical de La G</t>
  </si>
  <si>
    <t>Amazonia Huitoto Zonobioma húmedo tropical de la Amazonia y Orinoquia</t>
  </si>
  <si>
    <t>Guyana Ariari_Guayabero Zonobioma húmedo tropical de la Amazonia</t>
  </si>
  <si>
    <t>Guyana Vaupes Zonobioma húmedo tropical de la Amazonia y Orinoquia</t>
  </si>
  <si>
    <t>Guyana Yari_Miriti Zonobioma húmedo tropical de la Amazonia</t>
  </si>
  <si>
    <t>Orinoquia Arauca_Apure Zonobioma húmedo tropical de la Amazonia</t>
  </si>
  <si>
    <t>Orinoquia Casanare Zonobioma húmedo tropical de la Amazonia y Orinoquia</t>
  </si>
  <si>
    <t>Choco_Magdalena Lebrija_Gloria Zonobioma húmedo tropical del Magdalena</t>
  </si>
  <si>
    <t>Choco_Magdalena Nechi Zonobioma húmedo tropical del Magdalena y Caribe</t>
  </si>
  <si>
    <t>Choco_Magdalena Sinu_San_Jorge Zonobioma húmedo tropical del Magdalena</t>
  </si>
  <si>
    <t>Choco_Magdalena Turbo Zonobioma húmedo tropical del Magdalena y Caribe</t>
  </si>
  <si>
    <t>Choco_Magdalena Sinu_San_Jorge Zonobioma seco tropical del Caribe</t>
  </si>
  <si>
    <t>Choco_Magdalena Turbo Zonobioma seco tropical del Caribe</t>
  </si>
  <si>
    <t>PeriCaribeño Alto_Cesar Zonobioma seco tropical del Caribe</t>
  </si>
  <si>
    <t>PeriCaribeño Ariguani_Cesar Zonobioma seco tropical del Caribe</t>
  </si>
  <si>
    <t>PeriCaribeño Baja_Guajira Zonobioma seco tropical del Caribe</t>
  </si>
  <si>
    <t>PeriCaribeño Cartagena_Sinu Zonobioma seco tropical del Caribe</t>
  </si>
  <si>
    <t>PeriCaribeño Montes_Maria_PioZonobioma seco tropical del Caribe</t>
  </si>
  <si>
    <t>PeriCaribeño Santa_Marta Zonobioma seco tropical del Caribe</t>
  </si>
  <si>
    <t>Choco_Magdalena Turbo Halobioma del Caribe</t>
  </si>
  <si>
    <t>PeriCaribeño cgsmHalobioma del Caribe</t>
  </si>
  <si>
    <t>Choco_Magdalena A_Atrato_S_Juan Halobiomas del Pacífico</t>
  </si>
  <si>
    <t>Choco_Magdalena Aspave_JuradoHalobiomas del Pacífico</t>
  </si>
  <si>
    <t>Choco_Magdalena Baudo_Utria Halobiomas del Pacífico</t>
  </si>
  <si>
    <t>Choco_Magdalena Micay Halobiomas del Pacífico</t>
  </si>
  <si>
    <t>Choco_Magdalena Tumaco Halobiomas del Pacífico</t>
  </si>
  <si>
    <t>Pacifico Naya Marino</t>
  </si>
  <si>
    <t>Pacifico Sanquianga Marino</t>
  </si>
  <si>
    <t>Pacifico Tumaco Marino</t>
  </si>
  <si>
    <t>Amazonia Piedemonte_Amazonas Helobiomas de la Amazonia y Orinoquia</t>
  </si>
  <si>
    <t>NorAndina San_Lucas Helobiomas del Magdalena y Caribe</t>
  </si>
  <si>
    <t>Choco_Magdalena Aspave_Jurado Helobiomas del Pacífico y Atrato</t>
  </si>
  <si>
    <t>Choco_Magdalena Micay Helobiomas del Pacífico y Atrato</t>
  </si>
  <si>
    <t>Orinoquia Sabanas_Altas Litobiomas de la Amazonia y Orinoquia</t>
  </si>
  <si>
    <t>Sierra Nevada de Santa_Marta Andino_Santa Marta Orobioma alto de Santa Marta</t>
  </si>
  <si>
    <t>NorAndina Montano_Valle_Ca Orobiomas altos de los Andes</t>
  </si>
  <si>
    <t>NorAndina NW_Cordillera_W Orobiomas altos de los Andes</t>
  </si>
  <si>
    <t>NorAndina Perija Orobiomas altos de los Andes</t>
  </si>
  <si>
    <t>NorAndina SW_Cordillera_W Orobiomas altos de los Andes</t>
  </si>
  <si>
    <t>Sierra Nevada de Santa_Marta Guachaca Orobioma bajo de Santa Marta y Macuira</t>
  </si>
  <si>
    <t>Amazonia Piedemonte_Amazonas Orobiomas bajos de los Andes</t>
  </si>
  <si>
    <t>Guyana Ariari_Guayabero Orobiomas bajos de los Andes</t>
  </si>
  <si>
    <t>NorAndina SW_Cordillera_W Orobiomas bajos de los Andes</t>
  </si>
  <si>
    <t>Orinoquia Piedemonte_Cas_A Orobiomas bajos de los Andes</t>
  </si>
  <si>
    <t>Orinoquia Piedemonte_Meta Orobiomas bajos de los Andes</t>
  </si>
  <si>
    <t>Guyana Vaupes Orobioma de La Macarena</t>
  </si>
  <si>
    <t>NorAndina San_Lucas Orobioma de San Lucas</t>
  </si>
  <si>
    <t>Caribe Capurgana Marino</t>
  </si>
  <si>
    <t>Choco_Magdalena Baudo_Utria Orobioma del Baudó y Darién</t>
  </si>
  <si>
    <t>Choco_Magdalena R_Sucio_Murri Orobioma del Baudó y Darién</t>
  </si>
  <si>
    <t>Choco_Magdalena Tacarcuna Orobioma del Baudó y Darién</t>
  </si>
  <si>
    <t>Sierra Nevada de Santa Marta SubAndino_Santa Marta Orobioma medio de Santa Marta</t>
  </si>
  <si>
    <t>Amazonia Piedemonte_Amazonas Orobiomas medios de los Andes</t>
  </si>
  <si>
    <t>NorAndina Perija Orobiomas medios de los Andes</t>
  </si>
  <si>
    <t>Amazonia Caguan_Florencia Peinobiomas de la Amazonia y Orinoquia</t>
  </si>
  <si>
    <t>Guyana Guainia Peinobiomas de la Amazonia y Orinoquia</t>
  </si>
  <si>
    <t>Guyana Lozada Peinobiomas de la Amazonia y Orinoquia</t>
  </si>
  <si>
    <t>Guyana Macarena Peinobiomas de la Amazonia y Orinoquia</t>
  </si>
  <si>
    <t>Guyana Yari_Miriti Peinobiomas de la Amazonia y Orinoquia</t>
  </si>
  <si>
    <t>NorAndina E_Cordillera_Oriental Peinobiomas de la Amazonia y Orinoquia</t>
  </si>
  <si>
    <t>Orinoquia Piedemonte_Cas_A Peinobiomas de la Amazonia y Orinoquia</t>
  </si>
  <si>
    <t>Orinoquia Piedemonte_Meta Peinobiomas de la Amazonia y Orinoquia</t>
  </si>
  <si>
    <t>Orinoquia Sabanas_Altas Peinobiomas de la Amazonia y Orinoquia</t>
  </si>
  <si>
    <t>Amazonia Caguan_Florencia Zonobioma húmedo tropical de la Amazonia</t>
  </si>
  <si>
    <t>Amazonia Piedemonte_Amazonia Zonobioma húmedo tropical de la Amazonia</t>
  </si>
  <si>
    <t>Amazonia Putumayo_Kofan Zonobioma húmedo tropical de la Amazonia</t>
  </si>
  <si>
    <t>Amazonia Ticuna Zonobioma húmedo tropical de la Amazonia y Orinoquia</t>
  </si>
  <si>
    <t>Guyana B_N_Guaviare Zonobioma húmedo tropical de la Amazonia</t>
  </si>
  <si>
    <t>Guyana Guainia Zonobioma húmedo tropical de la Amazonia y Orinoquia</t>
  </si>
  <si>
    <t>Guyana Lozada Zonobioma húmedo tropical de la Amazonia y Orinoquia</t>
  </si>
  <si>
    <t>Guyana Macarena Zonobioma húmedo tropical de la Amazonia y Orinoquia</t>
  </si>
  <si>
    <t>Orinoquia Piedemonte_Cas_A Zonobioma húmedo tropical de la Amazonia</t>
  </si>
  <si>
    <t>Orinoquia Piedemonte_Meta Zonobioma húmedo tropical de la Amazonia</t>
  </si>
  <si>
    <t>Orinoquia Sabanas_Altas Zonobioma húmedo tropical de la Amazonia</t>
  </si>
  <si>
    <t>Choco_Magdalena Carare Zonobioma húmedo tropical del Magdalena y Caribe</t>
  </si>
  <si>
    <t>Choco_Magdalena R_Sucio_Murri Zonobioma húmedo tropical del Magdalena</t>
  </si>
  <si>
    <t>PeriCaribeño Santa_Marta Zonobioma húmedo tropical del Magdalena</t>
  </si>
  <si>
    <t>Sierra Nevada de Santa_Marta Guachaca Zonobioma húmedo tropical del Magdalena y Caribe</t>
  </si>
  <si>
    <t>Caribe Atrato Marino</t>
  </si>
  <si>
    <t>Choco_Magdalena Atrato Zonobioma húmedo tropical del Pacífico y Atrato</t>
  </si>
  <si>
    <t>Choco_Magdalena Baudo_Utria Zonobioma húmedo tropical del Pacífico</t>
  </si>
  <si>
    <t>Choco_Magdalena Micay Zonobioma húmedo tropical del Pacífico y Atrato</t>
  </si>
  <si>
    <t>C_ORD_6</t>
  </si>
  <si>
    <t>T_CUE_AGUA</t>
  </si>
  <si>
    <t>CAUD_MED</t>
  </si>
  <si>
    <t>DEPTO</t>
  </si>
  <si>
    <t>COD_D_DTO</t>
  </si>
  <si>
    <t>COD_D_MUNI</t>
  </si>
  <si>
    <t>COD_VER</t>
  </si>
  <si>
    <t>NOM_C_AG</t>
  </si>
  <si>
    <t>TEMPORAL</t>
  </si>
  <si>
    <t>OBSERV</t>
  </si>
  <si>
    <t>TENEN_PRED</t>
  </si>
  <si>
    <t>T_FUENT_S</t>
  </si>
  <si>
    <t>OF_HID_TOT</t>
  </si>
  <si>
    <t>OF_HID_DIS</t>
  </si>
  <si>
    <t>T_CAPTAC</t>
  </si>
  <si>
    <t>SIST_ABAST</t>
  </si>
  <si>
    <t>REG_EXTRAC</t>
  </si>
  <si>
    <t>CAP_BOMB</t>
  </si>
  <si>
    <t>U_APROV_1</t>
  </si>
  <si>
    <t>U_APROV_2</t>
  </si>
  <si>
    <t>U_APROV_3</t>
  </si>
  <si>
    <t>U_APROV_4</t>
  </si>
  <si>
    <t>D_U_APR_1</t>
  </si>
  <si>
    <t>D_U_APR_2</t>
  </si>
  <si>
    <t>D_U_APR_3</t>
  </si>
  <si>
    <t>D_U_APR_4</t>
  </si>
  <si>
    <t>D_USO_TOT</t>
  </si>
  <si>
    <t>FEC_RESOL</t>
  </si>
  <si>
    <t>TERM_CONC</t>
  </si>
  <si>
    <t>CA_OTORG</t>
  </si>
  <si>
    <t>COOR_X_INI</t>
  </si>
  <si>
    <t>COOR_Y_INI</t>
  </si>
  <si>
    <t>COOR_X_FIN</t>
  </si>
  <si>
    <t>COOR_Y_FIN</t>
  </si>
  <si>
    <t>T_F_RECEP</t>
  </si>
  <si>
    <t>TERM_VERT</t>
  </si>
  <si>
    <t>C_AUTORI</t>
  </si>
  <si>
    <t>N_F_RECEP</t>
  </si>
  <si>
    <t>PH_OBCAL</t>
  </si>
  <si>
    <t>SST_OBCAL</t>
  </si>
  <si>
    <t>S_OBCALCR</t>
  </si>
  <si>
    <t>COL_OBCAL</t>
  </si>
  <si>
    <t>GRAC_CRAR</t>
  </si>
  <si>
    <t>COLT_CRAR</t>
  </si>
  <si>
    <t>MAT_CRAR</t>
  </si>
  <si>
    <t>CAUD_CRAR</t>
  </si>
  <si>
    <t>TEMP_CRAR</t>
  </si>
  <si>
    <t>C_CRAR</t>
  </si>
  <si>
    <t>ACID_CRAR</t>
  </si>
  <si>
    <t>ALCT_CRAR</t>
  </si>
  <si>
    <t>COL_CRAR</t>
  </si>
  <si>
    <t>DUR_CRAR</t>
  </si>
  <si>
    <t>DURT_CRAR</t>
  </si>
  <si>
    <t>HIE_CRAR</t>
  </si>
  <si>
    <t>NITR_CRAR</t>
  </si>
  <si>
    <t>SOD_CRAR</t>
  </si>
  <si>
    <t>SOLD_CRAR</t>
  </si>
  <si>
    <t>SOLT_CRAR</t>
  </si>
  <si>
    <t>GRAC_CRAB</t>
  </si>
  <si>
    <t>COLT_CRAB</t>
  </si>
  <si>
    <t>COLF_CRAB</t>
  </si>
  <si>
    <t>TEMP_CRAB</t>
  </si>
  <si>
    <t>MAT_CRAB</t>
  </si>
  <si>
    <t>CAUD_CRAB</t>
  </si>
  <si>
    <t>COND_CRAB</t>
  </si>
  <si>
    <t>ACID_CRAB</t>
  </si>
  <si>
    <t>ALC_CRAB</t>
  </si>
  <si>
    <t>COL_CRAB</t>
  </si>
  <si>
    <t>DUR_CRAB</t>
  </si>
  <si>
    <t>DURT_CRAB</t>
  </si>
  <si>
    <t>HIE_CRAB</t>
  </si>
  <si>
    <t>NITR_CRAB</t>
  </si>
  <si>
    <t>SODI_CRAB</t>
  </si>
  <si>
    <t>SOLD_CRAB</t>
  </si>
  <si>
    <t>SOL_CRAB</t>
  </si>
  <si>
    <t>T_DESC</t>
  </si>
  <si>
    <t>T_VERTIM</t>
  </si>
  <si>
    <t>T_FLUJO</t>
  </si>
  <si>
    <t>CA_VERTIM</t>
  </si>
  <si>
    <t>PL_TRATAM</t>
  </si>
  <si>
    <t>SIST_PRET</t>
  </si>
  <si>
    <t>SIST_PRIM</t>
  </si>
  <si>
    <t>SIST_SEC</t>
  </si>
  <si>
    <t>SIST_TERC</t>
  </si>
  <si>
    <t>SIST_OT</t>
  </si>
  <si>
    <t>GR_VERT</t>
  </si>
  <si>
    <t>COLT_VERT</t>
  </si>
  <si>
    <t>COLF_VERT</t>
  </si>
  <si>
    <t>TEMP_VERT</t>
  </si>
  <si>
    <t>MAT_VERT</t>
  </si>
  <si>
    <t>COND_VERT</t>
  </si>
  <si>
    <t>AC_VERT</t>
  </si>
  <si>
    <t>ALCT_VERT</t>
  </si>
  <si>
    <t>COL_VERT</t>
  </si>
  <si>
    <t>DURC_VERT</t>
  </si>
  <si>
    <t>DURT_VERT</t>
  </si>
  <si>
    <t>HIE_VERT</t>
  </si>
  <si>
    <t>NITR_VERT</t>
  </si>
  <si>
    <t>SOD_VERT</t>
  </si>
  <si>
    <t>SOLD_VERT</t>
  </si>
  <si>
    <t>SOLT_VERT</t>
  </si>
  <si>
    <t>DBO5_OBC</t>
  </si>
  <si>
    <t>GRAC_OBC</t>
  </si>
  <si>
    <t>COLF_OBC</t>
  </si>
  <si>
    <t>COLF_CRAR</t>
  </si>
  <si>
    <t>OD_OBCAL</t>
  </si>
  <si>
    <t>DQO_OBCAL</t>
  </si>
  <si>
    <t>NT_OBCAL</t>
  </si>
  <si>
    <t>GR_ACEIT</t>
  </si>
  <si>
    <t>COLIF_TOT</t>
  </si>
  <si>
    <t>COLIF_FEC</t>
  </si>
  <si>
    <t>TEMPERAT</t>
  </si>
  <si>
    <t>Corresponde a las isolíneas de TEMPERAT o isotemas en °C.</t>
  </si>
  <si>
    <t>Corresponde al mapa de zonificación climática producto de la combinación de precipitación, pisos altitudinales y TEMPERAT.</t>
  </si>
  <si>
    <t>CONDUCT</t>
  </si>
  <si>
    <t>Almacena el valor del parámetro Mercurio reportada por el laboratorio, en mg/L</t>
  </si>
  <si>
    <t>Almacena el valor del parámetro Niquel reportada por el laboratorio, en mg/L</t>
  </si>
  <si>
    <t>Almacena el valor del parámetro Nitrógeno Amoniacal reportada por el laboratorio, en mg/L</t>
  </si>
  <si>
    <t>Almacena el valor del parámetro Arsénico reportada por el laboratorio, en mg/L</t>
  </si>
  <si>
    <t>Almacena el valor del parámetro Bario reportada por el laboratorio, en mg/L</t>
  </si>
  <si>
    <t>Almacena el valor del parámetro Cadmio reportada por el laboratorio, en mg/L</t>
  </si>
  <si>
    <t>Almacena el valor del parámetro Plomo reportada por el laboratorio, en mg/L</t>
  </si>
  <si>
    <t>Almacena el valor del parámetro Cobre reportada por el laboratorio, en mg/L</t>
  </si>
  <si>
    <t>Almacena el valor del parámetro Cromo reportada por el laboratorio, en mg/L</t>
  </si>
  <si>
    <t>&lt;&lt;ComunidadAfrocolombiana&gt;&gt;</t>
  </si>
  <si>
    <t>Fuente predominante que provee agua a la vereda. Diligenciar código según tabla de Dominio Dom_Provee.</t>
  </si>
  <si>
    <t>Sistema predominante de manejo de aguas residuales de la vereda. Diligenciar código según tabla de Dominio Dom_Agua_Residua.</t>
  </si>
  <si>
    <t>Letrina</t>
  </si>
  <si>
    <t>A cielo abierto</t>
  </si>
  <si>
    <t>Bajamar</t>
  </si>
  <si>
    <t>Agua potable</t>
  </si>
  <si>
    <t>Agua no potable</t>
  </si>
  <si>
    <t>Porcentaje de usuarios que tienen acceso al acueducto.</t>
  </si>
  <si>
    <t>Permanencia del servicio de acueducto en horas/día.</t>
  </si>
  <si>
    <t>Porcentaje de usuarios que tienen acceso al servico de energía.</t>
  </si>
  <si>
    <t>Porcentaje de cobertura servicio de gas</t>
  </si>
  <si>
    <t>Zonificación Geotécnica:</t>
  </si>
  <si>
    <t>&lt;&lt;ZonificacionGeotecnica&gt;&gt;</t>
  </si>
  <si>
    <t>Tipo de material de la unidad geotécnica. Diligenicar valores según tabla de Dominio Dom_TipoMaterial</t>
  </si>
  <si>
    <t>Dom_TipoMaterial</t>
  </si>
  <si>
    <t>Roca</t>
  </si>
  <si>
    <t>Suelo</t>
  </si>
  <si>
    <t>Describe y clasifica el tipo de material tanto para suelos como rocas.</t>
  </si>
  <si>
    <t>Corresponde al valor del Factor de Seguridad de la unidad geotécnica.</t>
  </si>
  <si>
    <t>Tipo de material presente en el sitio de muestreo. Diligenicar valores según tabla de Dominio Dom_TipoMaterial</t>
  </si>
  <si>
    <t>Contiene la altura en metros sobre el nivel del mar, del sitio de muestreo.</t>
  </si>
  <si>
    <t>Diligenciar si el tipo de material es suelo. Corresponde al Límite de Contracción, el cual indica el contenido de agua alcanzado en el momento de secado de la muestra.</t>
  </si>
  <si>
    <t>Diligenciar si el tipo de material es suelo. Corresponde al Límite Plástico, el cual indica el contenido de agua que permite un cierto desplazamiento relativo de las partículas, pero demasiado débil para alejarlas.</t>
  </si>
  <si>
    <t>Diligenciar si el tipo de material es suelo. Corresponde al Límite Líquido, el cual indica el contenido de agua que permite una separación de las partículas.</t>
  </si>
  <si>
    <t>Identifica y describe las familias de diaclasas del macizo rocoso en función del rumbo y buzamiento. Diligenciar cada familia con su respectivo rumbo y buzamiento, separadas por coma (,).</t>
  </si>
  <si>
    <t>Diligenciar si el tipo de material es roca. Corresponde al valor de resistencia a la compresión simple.</t>
  </si>
  <si>
    <t>Diligenciar si el tipo de material es roca. Corresponde al valor de RQD o índice de calidad de la roca.</t>
  </si>
  <si>
    <t>Diligenciar si el tipo de material es roca. Corresponde al valor de cohesión del macizo rocoso.</t>
  </si>
  <si>
    <t>Diligenciar si el tipo de material es roca. Corresponde al valor del ángulo de fricción del macizo rocoso.</t>
  </si>
  <si>
    <t>Corresponde a la separación en metros entre juntas de la familia principal de diaclasas la de roca.</t>
  </si>
  <si>
    <t>Identifica y describe el estado de las diaclasas, la cual incluye los parámetros de persistencia, apertura, rugosidad, relleno y alteración de la junta.</t>
  </si>
  <si>
    <t>Identifica y describe la presencia de agua dentro de las diaclasas.</t>
  </si>
  <si>
    <t>Corresponde al valor del RMR (Rock Mass Rating), en el caso de rocas.</t>
  </si>
  <si>
    <t>Identifica y describe el grado de fracturamiento de las rocas.</t>
  </si>
  <si>
    <t>Identifica y describe el grado de fracturamiento de la roca.</t>
  </si>
  <si>
    <t>Identifica y describe la presencia el tamaño de los bloques de roca.</t>
  </si>
  <si>
    <t>&lt;&lt;MuestreoParamResistencia&gt;&gt;</t>
  </si>
  <si>
    <t>Almacena la fecha en la cual se realizó el muestreo.</t>
  </si>
  <si>
    <t>Almacena el valor del parámetro Plata reportada por el laboratorio, en mg/L</t>
  </si>
  <si>
    <t>Almacena el valor del parámetro Selenio reportada por el laboratorio, en mg/L</t>
  </si>
  <si>
    <t>Almacena el valor del parámetro Sólidos Disueltos reportada por el laboratorio, en mg/L</t>
  </si>
  <si>
    <t>Almacena el valor del parámetro Sólidos Sedimentables reportada por el laboratorio, en mg/L</t>
  </si>
  <si>
    <t>Almacena el valor del parámetro Sólidos Suspendidos Totales reportada por el laboratorio, en mg/L</t>
  </si>
  <si>
    <t>Almacena el valor del parámetro Sólidos Totales reportada por el laboratorio, en mg/L</t>
  </si>
  <si>
    <t>Almacena el valor del parámetro Vanadio reportada por el laboratorio, en mg/L</t>
  </si>
  <si>
    <t>Almacena el valor del parámetro Zinc reportada por el laboratorio, en mg/L</t>
  </si>
  <si>
    <t>Almacena el valor del parámetro Sulfuros reportada por el laboratorio, en mg/L</t>
  </si>
  <si>
    <t>016</t>
  </si>
  <si>
    <t>Identifica y describe el primer tipo de amenaza.</t>
  </si>
  <si>
    <t>Identifica y describe el segundo tipo de amenaza.</t>
  </si>
  <si>
    <t>Identifica y describe el tercer tipo de amenaza.</t>
  </si>
  <si>
    <t>Identifica y describe el cuarto tipo de amenaza.</t>
  </si>
  <si>
    <t>Abreviatura o sigla de la unidad de amenaza.</t>
  </si>
  <si>
    <t>Identifica y describe el grado de vulnerabilidad de una zona respecto a la amenaza 1.</t>
  </si>
  <si>
    <t>Identifica y describe el grado de vulnerabilidad de una zona respecto a la amenaza 2.</t>
  </si>
  <si>
    <t>Identifica y describe el grado de vulnerabilidad de una zona respecto a la amenaza 3.</t>
  </si>
  <si>
    <t>Identifica y describe el quinto tipo de amenaza.</t>
  </si>
  <si>
    <t>Identifica y describe el sexto tipo de amenaza.</t>
  </si>
  <si>
    <t>Identifica y describe el séptimo tipo de amenaza.</t>
  </si>
  <si>
    <t>Identifica y describe el octavo tipo de amenaza.</t>
  </si>
  <si>
    <t>Identifica y describe el noveno tipo de amenaza.</t>
  </si>
  <si>
    <t>Identifica y describe el décimo tipo de amenaza.</t>
  </si>
  <si>
    <t>Identifica y describe el grado de vulnerabilidad de una zona respecto a la amenaza 4.</t>
  </si>
  <si>
    <t>Identifica y describe el grado de vulnerabilidad de una zona respecto a la amenaza 5.</t>
  </si>
  <si>
    <t>Identifica y describe el grado de vulnerabilidad de una zona respecto a la amenaza 6.</t>
  </si>
  <si>
    <t>Identifica y describe el grado de vulnerabilidad de una zona respecto a la amenaza 7.</t>
  </si>
  <si>
    <t>Identifica y describe el grado de vulnerabilidad de una zona respecto a la amenaza 8.</t>
  </si>
  <si>
    <t>Identifica y describe el grado de vulnerabilidad de una zona respecto a la amenaza 9.</t>
  </si>
  <si>
    <t>Identifica y describe el grado de vulnerabilidad de una zona respecto a la amenaza 10.</t>
  </si>
  <si>
    <t>Nombre o descripción de la unidad de vulnerabilidad.</t>
  </si>
  <si>
    <t>Nombre o descripción de la unidad de amenaza.</t>
  </si>
  <si>
    <t>Es la probabilidad que se produzca un daño o catástrofe social o natural, teniendo en cuenta el análisis de los mapas de amenazas y vulnerabilidad. Un polígono puede incluir varios tipos o grados de riesgo.</t>
  </si>
  <si>
    <t>Nombre o descripción de la unidad o clase de riesgo.</t>
  </si>
  <si>
    <t>Identifica y describe el grado de riesgo de una zona respecto a la amenaza 1 y la vulnerabilidad 1.</t>
  </si>
  <si>
    <t>Identifica y describe el grado de riesgo de una zona respecto a la amenaza 2 y la vulnerabilidad 2.</t>
  </si>
  <si>
    <t>Identifica y describe el grado de riesgo de una zona respecto a la amenaza 3 y la vulnerabilidad 3.</t>
  </si>
  <si>
    <t>Identifica y describe el grado de riesgo de una zona respecto a la amenaza 4 y la vulnerabilidad 4.</t>
  </si>
  <si>
    <t>Identifica y describe el grado de riesgo de una zona respecto a la amenaza 5 y la vulnerabilidad 5.</t>
  </si>
  <si>
    <t>Identifica y describe el grado de riesgo de una zona respecto a la amenaza 6 y la vulnerabilidad 6.</t>
  </si>
  <si>
    <t>Identifica y describe el grado de riesgo de una zona respecto a la amenaza 7 y la vulnerabilidad 7.</t>
  </si>
  <si>
    <t>Identifica y describe el grado de riesgo de una zona respecto a la amenaza 8 y la vulnerabilidad 8.</t>
  </si>
  <si>
    <t>Identifica y describe el grado de riesgo de una zona respecto a la amenaza 9 y la vulnerabilidad 9.</t>
  </si>
  <si>
    <t>Contiene el(los) nombre(s) y el(los) apellido(s) de la(s) persona(s) que realiza el inventario o la actualización del mismo</t>
  </si>
  <si>
    <t>Contiene la altura sobre el nivel del mar, del sitio en el que se encuentra localizado el punto de agua o del lugar sobre el que se determinó dicha cota</t>
  </si>
  <si>
    <t>Elige el nombre del método de medida empleado para esta medición: Nivelación, Mapa, Altímetro, G.P.S, Otro.</t>
  </si>
  <si>
    <t>Elige el sitio de donde se hizo la referencia de medición de la cota: Boca de pozo, Terreno, Placa, Otro.</t>
  </si>
  <si>
    <t>Contiene la fecha en que el pozo o aljibe fué construído.</t>
  </si>
  <si>
    <t>Contiene el valor en metros de la dimensión del diámetro del pozo o aljibe que se ve en superficie.</t>
  </si>
  <si>
    <t>Identifica el nombre del tipo de material con los que se entubó el pozo. En el caso de aljibes, elige el nombre de los materiales usados para revestimiento: Piedra, Ladrillo, Cemento, Madera, Anillado, Otro, Ninguno.</t>
  </si>
  <si>
    <t>Contiene el valor en metros del ancho del aljibe.</t>
  </si>
  <si>
    <t>Contiene el valor en metros del largo del aljibe.</t>
  </si>
  <si>
    <t>Identifica el material parental del que proviene la unidad de suelo.</t>
  </si>
  <si>
    <t>Dom_ProfSuelo</t>
  </si>
  <si>
    <t>Muy superficial, &lt;25cm</t>
  </si>
  <si>
    <t>Superficial, de 25cm a 50cm</t>
  </si>
  <si>
    <t>Moderadamente profunda, de 50cm a 100cm</t>
  </si>
  <si>
    <t>Profunda, de 100cm a 150cm</t>
  </si>
  <si>
    <t>RAD_ENE</t>
  </si>
  <si>
    <t>RAD_MAR</t>
  </si>
  <si>
    <t>RAD_ABR</t>
  </si>
  <si>
    <t>RAD_MAY</t>
  </si>
  <si>
    <t>RAD_JUN</t>
  </si>
  <si>
    <t>RAD_JUL</t>
  </si>
  <si>
    <t>NUB_ENE</t>
  </si>
  <si>
    <t>NUB_MAR</t>
  </si>
  <si>
    <t>NUB_ABR</t>
  </si>
  <si>
    <t>NUB_MAY</t>
  </si>
  <si>
    <t>NUB_JUN</t>
  </si>
  <si>
    <t>NUB_JUL</t>
  </si>
  <si>
    <t>EVA_ENE</t>
  </si>
  <si>
    <t>EVA_MAR</t>
  </si>
  <si>
    <t>EVA_ABR</t>
  </si>
  <si>
    <t>EVA_MAY</t>
  </si>
  <si>
    <t>EVA_JUN</t>
  </si>
  <si>
    <t>EVA_JUL</t>
  </si>
  <si>
    <t>N_COMUN</t>
  </si>
  <si>
    <t>T_DISTRIB</t>
  </si>
  <si>
    <t>Categoría de distribución de la especie identificada como cosmopolita, restringida, endémica y casi endémica. Diligenciar código según tabla de Dominio Dom_T_DISTRIBu.</t>
  </si>
  <si>
    <t>CATEG_CIT</t>
  </si>
  <si>
    <t>DISTR_ALT</t>
  </si>
  <si>
    <t>CORREG</t>
  </si>
  <si>
    <t>ESTRUCTURA DE DATOS - GEOTIFF</t>
  </si>
  <si>
    <t>GeoTiff:</t>
  </si>
  <si>
    <r>
      <t xml:space="preserve">El nombre del GeoTiff consta de 2 partes: 
La primera parte o prefijo LAM**** corresponde al </t>
    </r>
    <r>
      <rPr>
        <i/>
        <u/>
        <sz val="9"/>
        <color indexed="8"/>
        <rFont val="Trebuchet MS"/>
        <family val="2"/>
      </rPr>
      <t>Número de Expediente</t>
    </r>
    <r>
      <rPr>
        <i/>
        <sz val="9"/>
        <color indexed="8"/>
        <rFont val="Trebuchet MS"/>
        <family val="2"/>
      </rPr>
      <t xml:space="preserve"> asignado por la ANLA (ej. LAM0123), seguido de la segunda parte o sufijo equivalente a la palabra </t>
    </r>
    <r>
      <rPr>
        <i/>
        <u/>
        <sz val="9"/>
        <color indexed="8"/>
        <rFont val="Trebuchet MS"/>
        <family val="2"/>
      </rPr>
      <t>ImaSatReg</t>
    </r>
    <r>
      <rPr>
        <i/>
        <sz val="9"/>
        <color indexed="8"/>
        <rFont val="Trebuchet MS"/>
        <family val="2"/>
      </rPr>
      <t>. De acuerdo al ejemplo anterior, el nombre del GeoTiff sería LAM0123ImaSatReg</t>
    </r>
  </si>
  <si>
    <t>El nombre del GeoTiff consta de 2 partes: 
La primera parte o prefijo LAM**** corresponde al Número de Expediente asignado por la ANLA (ej. LAM0123), seguido de la segunda parte o sufijo equivalente a la palabra ImaSatDet. De acuerdo al ejemplo anterior, el nombre del GeoTiff sería LAM0123ImaSatDet</t>
  </si>
  <si>
    <t>El nombre del GeoTiff consta de 2 partes: 
La primera parte o prefijo LAM**** corresponde al Número de Expediente asignado por la ANLA (ej. LAM0123), seguido de la segunda parte o sufijo equivalente a la palabra Ortofoto.
De acuerdo al ejemplo anterior, el nombre del GeoTiff sería LAM0123Ortofoto</t>
  </si>
  <si>
    <t>El nombre del GeoTiff consta de 2 partes: 
La primera parte o prefijo LAM**** corresponde al Número de Expediente asignado por la ANLA (ej. LAM0123), seguido de la segunda parte o sufijo equivalente a la palabra DTM.
De acuerdo al ejemplo anterior, el nombre del GeoTiff sería LAM0123DTM</t>
  </si>
  <si>
    <t>El nombre del GeoTiff consta de 2 partes: 
La primera parte o prefijo LAM**** corresponde al Número de Expediente asignado por la ANLA (ej. LAM0123), seguido de la segunda parte o sufijo equivalente a la palabra DSM.
De acuerdo al ejemplo anterior, el nombre del GeoTiff sería LAM0123DSM</t>
  </si>
  <si>
    <t>Corresponde a la importancia de un paisaje con base en la percepción humana de la belleza intrínseca de la forma de la tierra, las características hidrológicas, los patrones de vegetación y el uso cultural de la tierra y la respuesta positiva que estos atributos evocan en la gente. Se analiza para cada una de las unidades de paisaje identificadas desde el punto de vista fisiográfico o geomorfológico.</t>
  </si>
  <si>
    <t>&lt;&lt;SitioPaisajePT&gt;&gt;</t>
  </si>
  <si>
    <t>&lt;&lt;SitioPaisajeLN&gt;&gt;</t>
  </si>
  <si>
    <t>&lt;&lt;SitioPaisajePG&gt;&gt;</t>
  </si>
  <si>
    <t>Atractivo escénico - sitio de interés paisajístico tipo punto</t>
  </si>
  <si>
    <t>Nombre del atractivo escénico o sitio de interés paisajístico. Diligenciar valores según tabla de Dominio Dom_AtracEscen</t>
  </si>
  <si>
    <t>Deteriorado</t>
  </si>
  <si>
    <t>Común o típico</t>
  </si>
  <si>
    <t>Singular</t>
  </si>
  <si>
    <t>Descripción del atractivo escénico o sitio de interés paisajístico.</t>
  </si>
  <si>
    <t>Atractivo escénico - sitio de interés paisajístico tipo línea</t>
  </si>
  <si>
    <t>Atractivo escénico - sitio de interés paisajístico tipo área o polígono</t>
  </si>
  <si>
    <t>Abreviatura o sigla del atractivo escénico</t>
  </si>
  <si>
    <t>Corresponden a planos visuales desde una vía, sendero, mirador o cualquier infraestructura que permita disfrutar del paisaje.</t>
  </si>
  <si>
    <t xml:space="preserve">Nivel de interés </t>
  </si>
  <si>
    <t>&lt;&lt;NiveldeInteres&gt;&gt;</t>
  </si>
  <si>
    <t>Nombre de la unidad de visibilidad del paisaje. Diligenciar valores según tabla de Dominio Dom_NiveldeInteres</t>
  </si>
  <si>
    <t>Dom_NiveldeInteres</t>
  </si>
  <si>
    <t>Indica que tan intacto visualmente se encuentra un paisaje, y, es un indicador de su condición escénica (calidad paisajística) que sirve como una medida de línea base a partir de la cual los posibles cambios pueden ser medidos en términos relativos. Se mide a partir de criterios como número de elementos discordantes, tamaño de la discordancia, correspondencia cromática en cada unidad de paisaje y grado de alteración de la forma del paisaje.</t>
  </si>
  <si>
    <t>Elementos discordantes</t>
  </si>
  <si>
    <t>Nulo</t>
  </si>
  <si>
    <t xml:space="preserve">Medio </t>
  </si>
  <si>
    <t>Tamaño de la discordancia</t>
  </si>
  <si>
    <t>Descripción de la unidad de nivel de interés.</t>
  </si>
  <si>
    <t>Abreviatura o sigla de la unidad de nivel de interés</t>
  </si>
  <si>
    <t>Abreviatura o sigla de la unidad de elementos discordantes</t>
  </si>
  <si>
    <t>Descripción de la unidad de elementos discordantes.</t>
  </si>
  <si>
    <t>Abreviatura o sigla de la unidad de tamaño de la discordancia</t>
  </si>
  <si>
    <t>Descripción de la unidad de tamaño de la discordancia.</t>
  </si>
  <si>
    <t>&lt;&lt;TamaDiscordancia&gt;&gt;</t>
  </si>
  <si>
    <t>Correspondencia cromática</t>
  </si>
  <si>
    <t>&lt;&lt;CorresCromatica&gt;&gt;</t>
  </si>
  <si>
    <t>Dom_IndPaisaje</t>
  </si>
  <si>
    <t>Valor del indicador correspondencia cromática, en escala de 0 a 3, donde 3 indica que hay una alta correspondencia cromática del elemento discordante con el carácter del paisaje y 0 que la correspondencia cromática del elemento discordante con el carácter del paisaje es nula. Diligenciar valores según tabla de Dominio Dom_IndPaisaje</t>
  </si>
  <si>
    <t>Abreviatura o sigla de la unidad de correspondencia cromática</t>
  </si>
  <si>
    <t>Forma del paisaje</t>
  </si>
  <si>
    <t>&lt;&lt;FormaPaisaje&gt;&gt;</t>
  </si>
  <si>
    <t>Dom_DiscorFormPaisaje</t>
  </si>
  <si>
    <t>Valor del indicador forma del paisaje, en escala de 0 a 3, donde 3 indica que no hay presencia de alteraciones formales en la unidad de paisajee y 0 que se altera más del 30 % de la forma del paisaje. Diligenciar valores según tabla de Dominio Dom_DiscorFormPaisaje</t>
  </si>
  <si>
    <t>Valor del indicador tamaño de la discordancia, en escala de 0 a 3, donde 3 indica que no hay ningún elementos discordante dentro de la unidad de paisaje y 0 que los elementos discordantes representan más del 30% de la unidad de paisaje. Diligenciar valores según tabla de Dominio Dom_DiscorFormPaisaje</t>
  </si>
  <si>
    <t>Valor del indicador número de elementos discordantes, en escala de 0 a 3, donde 3 indica que no hay ningún elementos discordante dentro de la unidad de paisaje y 0 que hay más de tres elementos discordantes en la unidad de paisaje. Diligenciar valores según tabla de Dominio Dom_DiscorFormPaisaje</t>
  </si>
  <si>
    <t>Abreviatura o sigla de la unidad de forma de paisaje</t>
  </si>
  <si>
    <t>Descripción de la unidad de forma de paisaje</t>
  </si>
  <si>
    <t>Descripción de la unidad de correspondencia cromática</t>
  </si>
  <si>
    <t>Índice final de belleza del paisaje</t>
  </si>
  <si>
    <t>&lt;&lt;IndiceFinalBellezaPaisaje&gt;&gt;</t>
  </si>
  <si>
    <t>Número promedio diario de vehículos que transita por la vía</t>
  </si>
  <si>
    <t>Indica el material de composición de la capa de rodadura.</t>
  </si>
  <si>
    <t>Epoca o periodo del año en que la vía es utilizada por tráfico asociado al proyecto (días, meses, rangos de tiempo, horas al dia, entre otros)</t>
  </si>
  <si>
    <t>Corresponde a un identificador de toda la vía objeto de análisis</t>
  </si>
  <si>
    <t>Fuentes Moviles de Emisión:</t>
  </si>
  <si>
    <t>Fuentes moviles de emisión, incluye vehículos de carga y livianos asociados a las actividades del proyecto objeto de licencia ambiental en cada uno de los tramos identificado como fuente lineal.</t>
  </si>
  <si>
    <t>&lt;&lt;FuentesMovilesEmisionTB&gt;&gt;</t>
  </si>
  <si>
    <t>Fuentes móviles de emisión</t>
  </si>
  <si>
    <t>Corresponde a un identificador de toda la vía objeto de análisis. Debe ser el mismo asignado en el featrue class de fuentes lineales de emisión.</t>
  </si>
  <si>
    <t>Categoría vehícular del parque automotor que transita por la vía, de acuerdo con la normatividad vigente sobre emisiones por fuentes móviles</t>
  </si>
  <si>
    <t>Tipo de tecnología vehicular del parque automotor que transita por la vía, de acuerdo con la normatividad vigente sobre emisiones por fuentes móviles</t>
  </si>
  <si>
    <t>Numero de vehículos por cada categoría de acuerdo con la normatividad vigente sobre emisiones por fuentes móviles.</t>
  </si>
  <si>
    <t>Peso promedio de los vehiculos por cada categoría</t>
  </si>
  <si>
    <t>Peso promedio vacio de los vehículos por cada categoría</t>
  </si>
  <si>
    <t>Numero de ejes de los vehículos por categorias</t>
  </si>
  <si>
    <t>Velocidad promedio de los vehículos en la vía</t>
  </si>
  <si>
    <t>Presencia de comunidades etnicas legalmente reconocidas asentadas en el AID o AII del proyecto. (SI/NO)</t>
  </si>
  <si>
    <t>Presencia de comunidades etnicas en proceso de reconocimiento asentadas en el AID o AII del proyecto. (SI/NO).</t>
  </si>
  <si>
    <t>Presencia de comunidades étnicas por fuera del territorio legalmente reconocidas en el AID o AII del proyecto. (SI/NO)</t>
  </si>
  <si>
    <t>Detalla el área de influencia directa e indirecta del proyecto a nivel de veredas, corregimientos y municipios, de acuerdo con los impactos sociales identificados en cada una de las etapas del proyecto.</t>
  </si>
  <si>
    <t>Porcentaje de cobertura servicio de acueducto.</t>
  </si>
  <si>
    <t>Calidad del servicio de acueducto. Diligenciar código según tabla de Dominio Dom_CaliAcue.</t>
  </si>
  <si>
    <t>Porcentaje de cobertura servicio de energía eléctrica</t>
  </si>
  <si>
    <t>Permanencia del servicio de energia en horas/día.</t>
  </si>
  <si>
    <t>Porcentaje de cobertura servicio de recolección de basura.</t>
  </si>
  <si>
    <t>Porcentaje de cobertura de salud</t>
  </si>
  <si>
    <t>Porcentaje de cobertura de educación</t>
  </si>
  <si>
    <t>Porcentaje de cobertura de Transporte</t>
  </si>
  <si>
    <t>Número de Juntas de Acción comunal por vereda.</t>
  </si>
  <si>
    <t>Nombre de la vereda a la que pertenece el asentamiento.</t>
  </si>
  <si>
    <t>Nombre del municipio al que pertenece el asentamiento.</t>
  </si>
  <si>
    <t>Cantidad total demográfica del asentamiento.</t>
  </si>
  <si>
    <t>Tipo de actividad económica predominante en el asentamiento. Diligenciar código según tabla de Dominio Dom_Activ_Econo.</t>
  </si>
  <si>
    <t>Fuente predominante que provee agua al asentamiento. Diligenciar código según tabla de Dominio Dom_Provee.</t>
  </si>
  <si>
    <t>Sistema predominante de manejo de aguas residuales en el asentamiento. Diligenciar código según tabla de Dominio Dom_Agua_Residua.</t>
  </si>
  <si>
    <t>Describe el tipo de organizaciones sociales, gremiales de economía solidaria y políticas, existentes en el asentamiento.</t>
  </si>
  <si>
    <t>Norma que constituye el territorio a las comunidades Indígenas.</t>
  </si>
  <si>
    <t>Identificar si existe algún proceso de ampliación del territorio indígena legalmente constituido. (SI/NO)</t>
  </si>
  <si>
    <t>Territorios colectivos destinadas a las Comunidades Afrocolombianas.</t>
  </si>
  <si>
    <t>Identificar si existe algún proceso de ampliación del territorio colectivo legalmente constituido. (SI/NO)</t>
  </si>
  <si>
    <t>Zonas compuestas por terrenos baldíos, los cuales han sido ocupados tradicionalmente con ganados en forma común por los vecinos del lugar.</t>
  </si>
  <si>
    <t>Tipo de actividad económica predominante en la sabana comunal. Diligenciar código según tabla de Dominio Dom_Activ_Econo.</t>
  </si>
  <si>
    <t>Describe la intensidad del uso o actividad económica de la sabana comunal.</t>
  </si>
  <si>
    <t>Identifica proyectos en desarrollo y proyectados consignados en los Planes de Desarrollo nacional y departamental, POT o Esquemas de Ordenamiento territorial, incluyendo POMCAS de los municipios, que modifica posibles usos del suelo o zonificaciones ambientales.</t>
  </si>
  <si>
    <t>Estructura de la propiedad:</t>
  </si>
  <si>
    <t>Describe la distribución espacial del tamaño de los predios.</t>
  </si>
  <si>
    <t>Identifica la estructura de la tenencia de la propiedad predominante. Diligenciar código según tabla de Dominio Dom_Estruc_Propiedad.</t>
  </si>
  <si>
    <t>Número de predios dentro de cada polígono.</t>
  </si>
  <si>
    <t>El nombre del GeoTiff consta de 2 partes: 
La primera parte o prefijo LAM**** corresponde al Número de Expediente asignado por la ANLA (ej. LAM0123), seguido de la segunda parte o sufijo equivalente a la palabra MDNO2Diario. De acuerdo al ejemplo anterior, el nombre del GeoTiff sería LAM0123MDNO2Diario</t>
  </si>
  <si>
    <t>El nombre del GeoTiff consta de 2 partes: 
La primera parte o prefijo LAM**** corresponde al Número de Expediente asignado por la ANLA (ej. LAM0123), seguido de la segunda parte o sufijo equivalente a la palabra MDNO2UnaH. De acuerdo al ejemplo anterior, el nombre del GeoTiff sería LAM0123MDNO2UnaH</t>
  </si>
  <si>
    <t>El nombre del GeoTiff consta de 2 partes: 
La primera parte o prefijo LAM**** corresponde al Número de Expediente asignado por la ANLA (ej. LAM0123), seguido de la segunda parte o sufijo equivalente a la palabra MDO3OchoH. De acuerdo al ejemplo anterior, el nombre del GeoTiff sería LAM0123MDO3OchoH</t>
  </si>
  <si>
    <t>El nombre del GeoTiff consta de 2 partes: 
La primera parte o prefijo LAM**** corresponde al Número de Expediente asignado por la ANLA (ej. LAM0123), seguido de la segunda parte o sufijo equivalente a la palabra MDO3UnaH. De acuerdo al ejemplo anterior, el nombre del GeoTiff sería LAM0123MDO3UnaH</t>
  </si>
  <si>
    <t>El nombre del GeoTiff consta de 2 partes: 
La primera parte o prefijo LAM**** corresponde al Número de Expediente asignado por la ANLA (ej. LAM0123), seguido de la segunda parte o sufijo equivalente a la palabra MDCOOchoH. De acuerdo al ejemplo anterior, el nombre del GeoTiff sería LAM0123MDCOOchoH</t>
  </si>
  <si>
    <t>El nombre del GeoTiff consta de 2 partes: 
La primera parte o prefijo LAM**** corresponde al Número de Expediente asignado por la ANLA (ej. LAM0123), seguido de la segunda parte o sufijo equivalente a la palabra MDCOUnaH. De acuerdo al ejemplo anterior, el nombre del GeoTiff sería LAM0123MDCOUnaH</t>
  </si>
  <si>
    <t>Tipo Dato GeoTiff:</t>
  </si>
  <si>
    <t>&lt;&lt;InfraProyectoPG&gt;&gt;</t>
  </si>
  <si>
    <t>&lt;&lt;InfraProyectoPT&gt;&gt;</t>
  </si>
  <si>
    <t>&lt;&lt;InfraProyectoLN&gt;&gt;</t>
  </si>
  <si>
    <t>TIPO_INFRA</t>
  </si>
  <si>
    <t>Abreviatura o sigla del área de infraestructura.</t>
  </si>
  <si>
    <t>Infraestructura del Proyecto (Puntual):</t>
  </si>
  <si>
    <t>Infraestructura del Proyecto (Lineal):</t>
  </si>
  <si>
    <t xml:space="preserve">Tipo de infraestructura necesaria en el proyecto. Facilidades de producción o Instalaciones de apoyo, Pozos exploratorios, de producción y estimulación, Plataformas, Facilidades de producción o Instalaciones de apoyo, CPF, Estaciones y subestaciones de bombeo, Subestaciones de energía, Torres, etc.
</t>
  </si>
  <si>
    <t>&lt;&lt;MonitoreoVibraciones&gt;&gt;</t>
  </si>
  <si>
    <t>Límites de Vibración mm/sg.</t>
  </si>
  <si>
    <t>LIM_VIBRA</t>
  </si>
  <si>
    <t>Vibraciones y Sobre Presiones del Aire:</t>
  </si>
  <si>
    <t>069</t>
  </si>
  <si>
    <t>070</t>
  </si>
  <si>
    <t>&lt;&lt;IsolineaVibraciones&gt;&gt;</t>
  </si>
  <si>
    <t>&lt;&lt;IsolineaSobrepresion&gt;&gt;</t>
  </si>
  <si>
    <t>Isolínea Vibraciones:</t>
  </si>
  <si>
    <t>Isolínea Sobre Presión del Aire:</t>
  </si>
  <si>
    <t>Nivel de la Vibración mm/sg.</t>
  </si>
  <si>
    <t>Límites de Sobrepresión de aire dB/L</t>
  </si>
  <si>
    <t>Nivel de la presión sonora en cualquier punto de la Isófona en db/L.</t>
  </si>
  <si>
    <t>Corresponde a las isolíneas o curvas de la sobre presión del aire producidas por la actividad de las voladuras.</t>
  </si>
  <si>
    <t>Corresponde a las isolíneas o curvas de las vibraciones producidas por la actividad de las voladuras.</t>
  </si>
  <si>
    <t>Almacena las observaciones que se hagan de la estación.</t>
  </si>
  <si>
    <t>PRECI_SEP</t>
  </si>
  <si>
    <t>HUM_ENE</t>
  </si>
  <si>
    <t>TEMP_MAY</t>
  </si>
  <si>
    <t>Número de Adultos MAYres de 66 años de edad.</t>
  </si>
  <si>
    <t>Se refiere al número de elementos discordante presentes en cada unidad de paisaje. Entre MAYr sea el número de elementos discordantes MAYr será el grado de afectación sobre la integridad escénica de la unidad en evaluación</t>
  </si>
  <si>
    <t>Califica la incidencia de la(s) discordancia (s) sobre la unidad de paisaje con respecto a su tamaño. Entre MAYr sea el tamaño de la(s) discordancia(s) MAYr será el grado de afectación sobre la integridad escénica de la unidad en evaluación</t>
  </si>
  <si>
    <t>El criterio califica la incidencia de la(s) discordancia (s) sobre la unidad de paisaje con respecto a su color. Entre MAYr correspondencia cromática del elemento discordante con el carácter del paisaje menor incidencia sobre el mismo y por consiguiente sobre su integridad escénica. En contraste, a menor correspondencia cromática del elemento discordante con el carácter del paisaje MAYr afectación de la integridad escénica</t>
  </si>
  <si>
    <t>Califica la incidencia de la(s) discordancia (s) sobre la unidad de paisaje con respecto a su forma de la siguiente manera: Entre MAYr sea la alteración de la forma del paisaje consecuencia de la(s) discordancia(s) MAYr será el grado de afectación sobre la integridad escénica de la unidad en evaluación y viceversa, entre menor sea la alteración de la forma del paisaje consecuencia de la(s) discordancia(s) menor será el grado de afectación sobre la integridad escénica de la misma</t>
  </si>
  <si>
    <t>Valor del índice final de belleza del paisaje, en escala de 0 a 3 donde 0 indica menor belleza, y, 3 MAYr belleza.  Diligenciar valores según tabla de Dominio Dom_IndPaisaje</t>
  </si>
  <si>
    <t>Contiene el valor de radiación solar media para el mes de diciembre (W/m²).</t>
  </si>
  <si>
    <t>Los Campos presentados en cada feature class o tabla son los datos mínimos a presentar y son obligatorios, se pueden agregar más si así se requiere o se considera conveniente.</t>
  </si>
  <si>
    <t>Formato de entrega de la totalidad de la información vectorial y tablas; de no ser posible la entrega en este formato, se deberán entregar shapefiles y las tablas adicionales en formato dbf.</t>
  </si>
  <si>
    <t>La organización de las archivos shape, debe estar basado bajo el mismo esquema en que se encuentra el Diseño actual, conservando los nombres de los objetos y estructura (DataSet, FeatureClass) que ahí se describen, en donde el DataSet corresponde a los nombres de las carpetas o directorios y el FeatureClass al nombre del archivo shapefile.</t>
  </si>
  <si>
    <t>Los archivos geotif, deben incluirse dentro de una carpeta llamada Raster.</t>
  </si>
  <si>
    <t>Datos alfanuméricos de tablas adicionales asociados a los shapefile. Los archivos dbf, deben incluirse dentro de una carpeta llamada Tablas</t>
  </si>
  <si>
    <t>DATA SET / TABLAS / RASTER</t>
  </si>
  <si>
    <t>Contaminantes Fuentes Fijas de Emisión:</t>
  </si>
  <si>
    <t>Contaminantes Fuentes Dispersas de Emisión:</t>
  </si>
  <si>
    <t>Relaciona y detalla todos los Contaminantes de cada una de las fuentes dispersas de emisión.</t>
  </si>
  <si>
    <t xml:space="preserve">Relaciona y detalla todos los contaminantes de cada una de las fuentes fijas de emisión. Para el caso de emisiones generadas por equipos de combustión, se deberá realizar corrección por oxígeno de refererencia previa a la corrección a condiciones de referencia. </t>
  </si>
  <si>
    <t>Departamento donde se localiza el punto de ocupación.</t>
  </si>
  <si>
    <t>Indica el código DANE del Departamento</t>
  </si>
  <si>
    <t>Departamento donde se localiza el punto de captación.</t>
  </si>
  <si>
    <t>Departamento donde se localiza el tramo de captación.</t>
  </si>
  <si>
    <t>Departamento donde se localiza el punto de vertimiento.</t>
  </si>
  <si>
    <t>Departamento donde se localiza el tramo de vertimientos.</t>
  </si>
  <si>
    <t>Departamento donde se localiza el punto de muestreo.</t>
  </si>
  <si>
    <t>Departamento en el que se localiza el punto de agua.</t>
  </si>
  <si>
    <t>Nombre del Departamento al que pertenece la vereda.</t>
  </si>
  <si>
    <t>Nombre del Departamento al que pertenece el municipio.</t>
  </si>
  <si>
    <t>Nombre del Departamento al que pertenece la asentamiento.</t>
  </si>
  <si>
    <t>Departamento donde se localiza el proyecto.</t>
  </si>
  <si>
    <t>Departamento donde se localiza el proyecto. Si abarca más de dos Departamentos, éstos deben ser separados por coma (,).</t>
  </si>
  <si>
    <t>Departamento en el que se localiza el área o polígono de compensación.</t>
  </si>
  <si>
    <t>Indica el código DANE del Departamento donde se localiza el área o polígono de compensación.</t>
  </si>
  <si>
    <t>Identifica la limitante climática que tiene la unidad de suelo, tal como precipitación, Temperatura, etc.</t>
  </si>
  <si>
    <t>Almacena el valor del parámetro Temperatura (°C) del cuerpo receptor aguas arriba del vertimiento.</t>
  </si>
  <si>
    <t>Almacena el valor del parámetro Temperatura (°C) del cuerpo receptor aguas abajo del vertimiento.</t>
  </si>
  <si>
    <t>Almacena el valor del parámetro Temperatura (°C) del vertimiento.</t>
  </si>
  <si>
    <t>Almacena el valor del parámetro Temperatura (°C) del punto de muestreo.</t>
  </si>
  <si>
    <t>Almacena el valor del parámetro Temperatura reportada por el laboratorio (°C).</t>
  </si>
  <si>
    <t>Contiene el valor de Temperatura media en °C para el mes de Enero.</t>
  </si>
  <si>
    <t>Contiene el valor de Temperatura media en °C para el mes de Febrero.</t>
  </si>
  <si>
    <t>Contiene el valor de Temperatura media en °C para el mes de Marzo.</t>
  </si>
  <si>
    <t>Contiene el valor de Temperatura media en °C para el mes de Abril.</t>
  </si>
  <si>
    <t>Contiene el valor de Temperatura media en °C para el mes de Mayo.</t>
  </si>
  <si>
    <t>Contiene el valor de Temperatura media en °C para el mes de Junio.</t>
  </si>
  <si>
    <t>Contiene el valor de Temperatura media en °C para el mes de Julio.</t>
  </si>
  <si>
    <t>Contiene el valor de Temperatura media en °C para el mes de Agosto.</t>
  </si>
  <si>
    <t>Contiene el valor de Temperatura media en °C para el mes de Septiembre.</t>
  </si>
  <si>
    <t>Contiene el valor de Temperatura media en °C para el mes de Octubre.</t>
  </si>
  <si>
    <t>Contiene el valor de Temperatura media en °C para el mes de Noviembre.</t>
  </si>
  <si>
    <t>Contiene el valor de Temperatura media en °C para el mes de Diciembre.</t>
  </si>
  <si>
    <t>Contiene el valor de Temperatura media anual en °C.</t>
  </si>
  <si>
    <t>Valor de Temperatura de la isolínea en °C.</t>
  </si>
  <si>
    <t>Rango en Temperatura de la zona climática.</t>
  </si>
  <si>
    <t>CULTURA</t>
  </si>
  <si>
    <t>Describe la cultura a la cual pertenece el hallazgo.</t>
  </si>
  <si>
    <t>REGLAME</t>
  </si>
  <si>
    <t>El área se encuentra reglamentada. (SI/NO).</t>
  </si>
  <si>
    <t xml:space="preserve">Especifica el Acto Administrativo por el cual se reglamenta el área de Manejo Especial. </t>
  </si>
  <si>
    <t>Descripción del Acto Administrativo.</t>
  </si>
  <si>
    <t>Parque Nacional Natural</t>
  </si>
  <si>
    <t>Parque Natural Regional</t>
  </si>
  <si>
    <t>Reserva Natural de la Sociedad Civil</t>
  </si>
  <si>
    <t>Suelo de Protección</t>
  </si>
  <si>
    <t>Humedales</t>
  </si>
  <si>
    <t>Contiene el valor de radiación solar media  para el mes de febrero  (W/m²).</t>
  </si>
  <si>
    <t>Contiene el valor de radiación solar media para el mes de enero (W/m²).</t>
  </si>
  <si>
    <t xml:space="preserve">Contiene el valor de presión atmosférica media en mm HG para el mes de enero </t>
  </si>
  <si>
    <t xml:space="preserve">Contiene el valor de humedad relativa media en porcentaje para el mes de enero </t>
  </si>
  <si>
    <t xml:space="preserve">Contiene el valor de nubosidad media en octas para el mes de enero </t>
  </si>
  <si>
    <t xml:space="preserve">Contiene el valor de evaporación en mm para el mes de enero </t>
  </si>
  <si>
    <t xml:space="preserve">Contiene el valor de presión atmosférica media en mm Hg para el mes de febrero </t>
  </si>
  <si>
    <t xml:space="preserve">Contiene el valor de humedad relativa media en porcentaje  para el mes de febrero </t>
  </si>
  <si>
    <t xml:space="preserve">Contiene el valor de nubosidad media en octas  para el mes de febrero </t>
  </si>
  <si>
    <t xml:space="preserve">Contiene el valor de evaporación en mm  para el mes de febrero </t>
  </si>
  <si>
    <t xml:space="preserve">Contiene el valor de presión atmosférica media en mm Hg para el mes de marzo </t>
  </si>
  <si>
    <t xml:space="preserve">Contiene el valor de humedad relativa media en porcentaje  para el mes de marzo </t>
  </si>
  <si>
    <t xml:space="preserve">Contiene el valor de nubosidad media en octas  para el mes de marzo </t>
  </si>
  <si>
    <t xml:space="preserve">Contiene el valor de evaporación en mm  para el mes de marzo </t>
  </si>
  <si>
    <t>Contiene el valor de presión atmosférica media en mm Hg para el mes de abril</t>
  </si>
  <si>
    <t>Contiene el valor de humedad relativa media en porcentaje  para el mes de abril</t>
  </si>
  <si>
    <t>Contiene el valor de nubosidad media en octas  para el mes de abril</t>
  </si>
  <si>
    <t>Contiene el valor de evaporación en mm  para el mes de abril</t>
  </si>
  <si>
    <t>Contiene el valor de presión atmosférica media en mm Hg para el mes de mayo</t>
  </si>
  <si>
    <t>Contiene el valor de humedad relativa media en porcentaje  para el mes de mayo</t>
  </si>
  <si>
    <t>Contiene el valor de nubosidad media en octas  para el mes de mayo</t>
  </si>
  <si>
    <t>Contiene el valor de evaporación en mm  para el mes de mayo</t>
  </si>
  <si>
    <t>Contiene el valor de presión atmosférica media en mm Hg para el mes de junio</t>
  </si>
  <si>
    <t>Contiene el valor de humedad relativa media en porcentaje  para el mes de junio</t>
  </si>
  <si>
    <t>Contiene el valor de nubosidad media en octas  para el mes de junio</t>
  </si>
  <si>
    <t>Contiene el valor de evaporación en mm  para el mes de junio</t>
  </si>
  <si>
    <t>Diligenciar valor con el número o identificador del muestreo. El valor debe coincidir con diligenciado en el Feature Class  &lt;&lt;MuestreoFloraMarina&gt;&gt;</t>
  </si>
  <si>
    <t>Diligenciar valor con el número o identificador del muestreo. El valor debe coincidir con diligenciado en el Feature Class  &lt;&lt;MuestreoFaunaMarina&gt;&gt;</t>
  </si>
  <si>
    <t>Diligenciar valor con el número o identificador del muestreo. El valor debe coincidir con diligenciado en el Feature Class  &lt;&lt;PuntoMuestreoFauna&gt;&gt;</t>
  </si>
  <si>
    <t>Entrevistas</t>
  </si>
  <si>
    <t>Determina el área de influencia directa e indirecta del proyecto, de acuerdo con los impactos sociales identificados en cada una de las etapas del proyecto. Diligenciar junto con la tabla &lt;&lt;AreaInfluenciaSocialTB&gt;&gt;</t>
  </si>
  <si>
    <t>Comprende la definición de áreas (Bloques, Campos, Áreas de Interés, entre otros)  de acuerdo a los objetivos del proyecto y a la solicitud de la licencia. Diligenciar junto con la tabla &lt;&lt;AreaProyectoTB&gt;&gt;</t>
  </si>
  <si>
    <t>Comprende la definición de líneas (ductos, trazado eléctrico, vías entre otros) de acuerdo a los objetivos del proyecto y a la solicitud de la licencia. Diligenciar junto con la tabla &lt;&lt;AreaProyectoTB&gt;&gt;</t>
  </si>
  <si>
    <t>Comprende la definición de las áreas de influencia directa e indirecta del proyecto (AID y AII respectivamente), del componente fisico-biótico. Diligenciar junto con la Tabla &lt;&lt;AreaInfluenciaTB&gt;&gt;</t>
  </si>
  <si>
    <t>Fuentes lineales de emisión de contaminantes al aire, incluye vías que puedan generar emisiones a la atmosfera. El cumplimiento de estas fuentes se evalua con base en Sisitemas de Vigilancia de la Calidad del Aire. Diligenciar junto con la tabla &lt;&lt;FuentesMovilesEmisionTB&gt;&gt;</t>
  </si>
  <si>
    <t>Punto de muestreo o monitoreo que permite clasificar y determinar el tipo de fauna continental y costero. Diligenciar junto con la tabla &lt;&lt;MuetreoFaunaTB&gt;&gt;</t>
  </si>
  <si>
    <t>Tipo de obras a realizar en el punto de ocupación.</t>
  </si>
  <si>
    <t>Tiempo durante el cual durará la ocupación: ej. durante la duración del proyecto, etc.</t>
  </si>
  <si>
    <t>Contiene el valor de precipitación media mensual en mm para el mes de Enero.</t>
  </si>
  <si>
    <t>Contiene el valor de precipitación media mensual en mm para el mes de Febrero.</t>
  </si>
  <si>
    <t>Contiene el valor de precipitación media mensual en mm para el mes de Marzo.</t>
  </si>
  <si>
    <t>Contiene el valor de precipitación media mensual en mm para el mes de Abril.</t>
  </si>
  <si>
    <t>Contiene el valor de precipitación media mensual en mm para el mes de Mayo.</t>
  </si>
  <si>
    <t>Contiene el valor de precipitación media mensual en mm para el mes de Junio.</t>
  </si>
  <si>
    <t>Contiene el valor de precipitación media mensual en mm para el mes de Julio.</t>
  </si>
  <si>
    <t>Contiene el valor de precipitación media mensual en mm para el mes de Agosto.</t>
  </si>
  <si>
    <t>Contiene el valor de precipitación media mensual en mm para el mes de Septiembre.</t>
  </si>
  <si>
    <t>Contiene el valor de precipitación media mensual en mm para el mes de Octubre.</t>
  </si>
  <si>
    <t>Contiene el valor de precipitación media mensual en mm para el mes de Noviembre.</t>
  </si>
  <si>
    <t>Contiene el valor de precipitación media mensual en mm para el mes de Diciembre.</t>
  </si>
  <si>
    <t>Contiene el valor de precipitación media multianual en mm.</t>
  </si>
  <si>
    <t>Contiene la altura en metros sobre el nivel del mar, del sitio en el que se encuentra localizada la estación.</t>
  </si>
  <si>
    <t>Fuentes Fijas de Emisión:</t>
  </si>
  <si>
    <t>Identificación única de los elementos definidos con criterios de modelamiento interno de la Dirección de Licencias, Permisos y Trámites Ambientales.</t>
  </si>
  <si>
    <t>Abreviatura o sigla para la fuente</t>
  </si>
  <si>
    <t>Horas promedio diarias de operación de la fuente de emisión</t>
  </si>
  <si>
    <t>Sistema de Control de emisiones instalado en la fuente de emisión</t>
  </si>
  <si>
    <t>Nombre de la fuente</t>
  </si>
  <si>
    <t>Estimación del flujo de Particulas Suspendidas Totales en (kg/h)</t>
  </si>
  <si>
    <t>Estimación del flujo de Material Particulado de tamaño inferior a 10 um en (kg/h)</t>
  </si>
  <si>
    <t>Sistema o medidas de Control de emisiones asociadas a la fuente de emisión</t>
  </si>
  <si>
    <t>Fuentes Lineales de Emisión:</t>
  </si>
  <si>
    <t>Ancho de la vía en metros</t>
  </si>
  <si>
    <t>Fuentes de Emisión de Ruido:</t>
  </si>
  <si>
    <t xml:space="preserve">Incluye todas las fuentes generadoras de ruido. </t>
  </si>
  <si>
    <t>Identificación única de los elementos definidos con criterios de modelamiento interno de la Dirección de Licencias, Permisos y Trámites Ambientales</t>
  </si>
  <si>
    <t>Nombre del sitio donde se realiza el monitoreo</t>
  </si>
  <si>
    <t>Altura en metros sobre el nivel del suelo para cada uno de los puntos de medición</t>
  </si>
  <si>
    <t>Ubicación de las estaciones que hacen parte del sistema de vigilancia de la calidad del aire, incluyendo los contaminantes monitoreados y los resultados obtenidos en cada una (corrección a condiciones locales)</t>
  </si>
  <si>
    <t>Concentración de Particulas Suspendidas Totales en el aire (ug/m3)</t>
  </si>
  <si>
    <t>Concentración de Material Particulado de tamaño inferior a 10 ug en el aire (ug/m3)</t>
  </si>
  <si>
    <t>Concentración de Material Particulado de tamaño inferior a 2.5 ug en el aire (ug/m3)</t>
  </si>
  <si>
    <t>Concentración de Dióxido de Azufre en el aire (ug/m3)</t>
  </si>
  <si>
    <t>Concentración de Dióxido de Nitrógeno en el aire (ug/m3)</t>
  </si>
  <si>
    <t>Concentración de Monóxido de Carbono en el aire (ug/m3)</t>
  </si>
  <si>
    <t>Concentración de O3 en el aire (ug/m3)</t>
  </si>
  <si>
    <t>Concentración de benceno en el aire (ug/m3)</t>
  </si>
  <si>
    <t>Concentración de Pb en el aire (ug/m3)</t>
  </si>
  <si>
    <t>Concentración de Hg inorganico en el aire (ug/m3)</t>
  </si>
  <si>
    <t>Concentración de Tolueno en el aire (ug/m3)</t>
  </si>
  <si>
    <t>Concentración de Vanadio en el aire (ug/m3)</t>
  </si>
  <si>
    <t xml:space="preserve">Fuentes Fijas que generan emisiones a la atmósfera. Incluye equipos de combustión y emisiones generadas por actividades de proceso. Para el caso de emisiones generadas por equipos de combustión, se deberá realizar corrección por oxígeno de refererencia previa a la corrección a condiciones de referencia. </t>
  </si>
  <si>
    <t>DescripCION Tema</t>
  </si>
  <si>
    <t>OPERACION</t>
  </si>
  <si>
    <t>Identifica el tipo de equipo</t>
  </si>
  <si>
    <t xml:space="preserve">Describe el proceso o actividad que genera las emisiones atmosféricas </t>
  </si>
  <si>
    <t>Describe el año de inicio de operación del equipo, marca y otras características propias del equipo</t>
  </si>
  <si>
    <t>Diámetro en metros del punto de descarga</t>
  </si>
  <si>
    <t>Altura en metros del punto de descarga</t>
  </si>
  <si>
    <t>Ubicación del punto de muestreo: Aguas arriba, Aguas Abajo, Sitio descarga, Captación, Afluente, Efluente</t>
  </si>
  <si>
    <t>Veredas</t>
  </si>
  <si>
    <t>Corresponde a la división político administrativa de veredas.</t>
  </si>
  <si>
    <t>&lt;&lt;Vereda&gt;&gt;</t>
  </si>
  <si>
    <t>Nombre de la vereda.</t>
  </si>
  <si>
    <t>Nombre del municipio al que pertenece la vereda.</t>
  </si>
  <si>
    <t>Método utilizado para el cálculo de las emisiones</t>
  </si>
  <si>
    <t>Nivel de presión sonora diurno en cada uno de los puntos de medición en (decibeles)</t>
  </si>
  <si>
    <t>Nivel de presión sonora nocturno en cada uno de los puntos de medición en (decibeles)</t>
  </si>
  <si>
    <t>Norma nacional de ruido aplicable</t>
  </si>
  <si>
    <t>Fecha inicio del monitoreo</t>
  </si>
  <si>
    <t>Fecha finalización del monitoreo</t>
  </si>
  <si>
    <t>Limite máximo permisible 24 horas de Particulas Suspendidas Totales corregido a condiciones locales (ug/m3)</t>
  </si>
  <si>
    <t>Limite máximo permisible 24 horas de  Material Particulado de tamaño inferior a 10 ug corregido a condiciones locales (ug/m3)</t>
  </si>
  <si>
    <t>Limite máximo permisible 24 horas de Material Particulado de tamaño inferior a 2.5 ug corregido a condiciones locales (ug/m3)</t>
  </si>
  <si>
    <t>Limite máximo permisible 24 horas de Dióxido de Nitrogeno corregido a condiciones locales (ug/m3)</t>
  </si>
  <si>
    <t>Limite máximo permisible 1 horas de Dióxido de Nitrogeno corregido a condiciones locales (ug/m3)</t>
  </si>
  <si>
    <t>Limite máximo permisible 1 hora de Monóxido de Carbono corregido a condiciones locales (ug/m3)</t>
  </si>
  <si>
    <t>Limite máximo permisible 1 hora de O3 corregido a condiciones locales (ug/m3)</t>
  </si>
  <si>
    <t>Limite máximo permisible 24 horas de Pb corregido a condiciones locales (ug/m3)</t>
  </si>
  <si>
    <t>Limite máximo permisible anual de Particulas Suspendidas Totales corregido a condiciones locales (ug/m3)</t>
  </si>
  <si>
    <t>Limite máximo permisible anual de  Material Particulado de tamaño inferior a 10 ug corregido a condiciones locales (ug/m3)</t>
  </si>
  <si>
    <t>Limite máximo permisible anual de Material Particulado de tamaño inferior a 2.5 ug corregido a condiciones locales (ug/m3)</t>
  </si>
  <si>
    <t>Limite máximo permisible anual de Dióxido de Azufre corregido a condiciones locales (ug/m3)</t>
  </si>
  <si>
    <t>Limite máximo permisible 24 horas de Dióxido de Azufre corregido a condiciones locales (ug/m3)</t>
  </si>
  <si>
    <t>Limite máximo permisible 3 horas de Dióxido de Azufre corregido a condiciones locales (ug/m3)</t>
  </si>
  <si>
    <t>Limite máximo permisible anual de Dióxido de Nitrogeno corregido a condiciones locales (ug/m3)</t>
  </si>
  <si>
    <t>Limite máximo permisible 8 horas de Monóxido de Carbono corregido a condiciones locales (ug/m3)</t>
  </si>
  <si>
    <t>Limite máximo permisible 8 horas de O3 corregido a condiciones locales (ug/m3)</t>
  </si>
  <si>
    <t>Limite máximo permisible anual de Pb corregido a condiciones locales (ug/m3)</t>
  </si>
  <si>
    <t>Limite máximo permisible 1 semana de Tolueno corregido a condiciones locales (ug/m3)</t>
  </si>
  <si>
    <t>Limite máximo permisible 30 minutos de Tolueno corregido a condiciones locales (ug/m3)</t>
  </si>
  <si>
    <t>Limite máximo permisible 24 horas de Vanadio corregido a condiciones locales (ug/m3)</t>
  </si>
  <si>
    <t>Concentración de Hidrocarburos totales medidos como metano en el aire (ug/m3)</t>
  </si>
  <si>
    <t>Concentración de Compuestos organicos volátiles en el aire (ug/m3)</t>
  </si>
  <si>
    <t>Fuentes Fijas de Emisión de Olores Ofensivos:</t>
  </si>
  <si>
    <t xml:space="preserve">Incluye todas las fuentes fijas generadoras de olores ofensivos. </t>
  </si>
  <si>
    <t>Almacena el valor del parámetro Sodio reportado por el laboratorio, en mg/L.</t>
  </si>
  <si>
    <t>Almacena el valor del parámetro Zinc del punto de muestreo, en mg/l</t>
  </si>
  <si>
    <t>Almacena el valor del parámetro Sólidos Disueltos del punto de muestreo, en mg/l</t>
  </si>
  <si>
    <t>Almacena el valor del parámetro Sólidos Totales del punto de muestreo, en mg/l</t>
  </si>
  <si>
    <t>Almacena el valor del parámetro Boro del vertimiento, en mg/l</t>
  </si>
  <si>
    <t>Almacena el valor del parámetro Berilio del vertimiento, en mg/l</t>
  </si>
  <si>
    <t>Almacena el valor del parámetro Cobalto del vertimiento, en mg/l</t>
  </si>
  <si>
    <t>Almacena el valor del parámetro Hierro del vertimiento, en mg/l</t>
  </si>
  <si>
    <t>Almacena el valor del parámetro Litio del vertimiento, en mg/l</t>
  </si>
  <si>
    <t>Almacena el valor del parámetro Manganeso del vertimiento, en mg/l</t>
  </si>
  <si>
    <t>Almacena el valor del parámetro Molibdeno del vertimiento, en mg/l</t>
  </si>
  <si>
    <t>Almacena el valor del parámetro Níquel del vertimiento, en mg/l</t>
  </si>
  <si>
    <t>Almacena el valor del parámetro Nitratos del vertimiento, en mg/L.</t>
  </si>
  <si>
    <t>Almacena el valor del parámetro Nitritos del vertimiento, en mg/L.</t>
  </si>
  <si>
    <t>Almacena el valor del parámetro Plata del vertimiento, en mg/L.</t>
  </si>
  <si>
    <t>Almacena el valor del parámetro Porcentaje de Sodio Intercambiable del vertimiento, en %</t>
  </si>
  <si>
    <t>Almacena el valor del parámetro Relación de Absorción de Sodio RAS del vertimiento.</t>
  </si>
  <si>
    <t>Contiene la altura en metros sobre el nivel del mar, del sitio en el que se encuentra localizado la ocupación de cauce.</t>
  </si>
  <si>
    <t>CORPOURABA - Corporación para el Desarrollo Sostenible del Urabá</t>
  </si>
  <si>
    <t>Autoridad Ambiental Competente donde se localiza geográficamente el punto de ocupación. Diligenciar valores según tabla de dominio Dom_CAR</t>
  </si>
  <si>
    <t>Autoridad Ambiental Competente donde se localiza geográficamente el punto de captación. Diligenciar valores según tabla de dominio Dom_CAR</t>
  </si>
  <si>
    <t>Autoridad Ambiental Competente donde se localiza geográficamente el tramo de captación. Diligenciar valores según tabla de dominio Dom_CAR</t>
  </si>
  <si>
    <t>Autoridad Ambiental Competente donde se localiza geográficamente el punto de vertimiento. Diligenciar valores según tabla de dominio Dom_CAR</t>
  </si>
  <si>
    <t>Autoridad Ambiental Competente donde se localiza geográficamente el tramo de vertimiento. Diligenciar valores según tabla de dominio Dom_CAR</t>
  </si>
  <si>
    <t>Autoridad Ambiental Competente donde se localiza geográficamente el punto de muestreo. Diligenciar valores según tabla de dominio Dom_CAR</t>
  </si>
  <si>
    <t>Autoridad Ambiental Competente donde se localiza geográficamente el punto de agua. Diligenciar valores según tabla de dominio Dom_CAR</t>
  </si>
  <si>
    <t>Autoridad Ambiental Competente donde se localiza geográficamente el proyecto. Diligenciar valores según tabla de dominio Dom_CAR</t>
  </si>
  <si>
    <t>Riesgo y Amenaza</t>
  </si>
  <si>
    <t>&lt;&lt;Suelo&gt;&gt;</t>
  </si>
  <si>
    <t>&lt;&lt;FuenteFijaEmision&gt;&gt;</t>
  </si>
  <si>
    <t>&lt;&lt;FuenteDispersaEmisionPG&gt;&gt;</t>
  </si>
  <si>
    <t>&lt;&lt;FuenteDispersaEmisionPT&gt;&gt;</t>
  </si>
  <si>
    <t>&lt;&lt;FuenteLinealEmision&gt;&gt;</t>
  </si>
  <si>
    <t>&lt;&lt;FuenteEmisionRuido&gt;&gt;</t>
  </si>
  <si>
    <t>&lt;&lt;FuenteFijaOlores&gt;&gt;</t>
  </si>
  <si>
    <t>&lt;&lt;FuenteDispersaOlores&gt;&gt;</t>
  </si>
  <si>
    <t>&lt;&lt;SabanaComunal&gt;&gt;</t>
  </si>
  <si>
    <t>&lt;&lt;ReservaCampesina&gt;&gt;</t>
  </si>
  <si>
    <t>&lt;&lt;ReservaSociedadCivil&gt;&gt;</t>
  </si>
  <si>
    <t>&lt;&lt;FormaTenencia&gt;&gt;</t>
  </si>
  <si>
    <t>&lt;&lt;RutaMovilizacion&gt;&gt;</t>
  </si>
  <si>
    <t>&lt;&lt;EscalaVisual&gt;&gt;</t>
  </si>
  <si>
    <t>&lt;&lt;ElemDiscordante&gt;&gt;</t>
  </si>
  <si>
    <t>Pavimentada</t>
  </si>
  <si>
    <t>No pavimentada</t>
  </si>
  <si>
    <t>Transitable</t>
  </si>
  <si>
    <t>No transitable</t>
  </si>
  <si>
    <t>Transitable en tiempo seco</t>
  </si>
  <si>
    <t>Trocha</t>
  </si>
  <si>
    <t>Dom_EstaVia</t>
  </si>
  <si>
    <t>Corresponde a un identificador asignado a la fuente fija de emisión.</t>
  </si>
  <si>
    <t>Almacena el valor del parámetro Carbono Orgánico del punto de muestreo, en mg/L</t>
  </si>
  <si>
    <t>Almacena el valor del parámetro Hidrocarburos Totales Petrogénicos del punto de muestreo, en mg/L</t>
  </si>
  <si>
    <t>Almacena el valor del parámetro Fosfato del punto de muestreo, en mg/L</t>
  </si>
  <si>
    <t>Almacena el valor del parámetro Magnesio del punto de muestreo, en mg/L</t>
  </si>
  <si>
    <t>Almacena el valor del parámetro Nitrogeno Amoniacal del punto de muestreo, en mg/L</t>
  </si>
  <si>
    <t>Almacena el valor del parámetro Calcio del punto de muestreo, en mg/L</t>
  </si>
  <si>
    <t>Indica el código de la Vereda.</t>
  </si>
  <si>
    <t>&lt;&lt;Asentamiento&gt;&gt;</t>
  </si>
  <si>
    <t>&lt;&lt;ProyeccionDesarrollo&gt;&gt;</t>
  </si>
  <si>
    <t>Número total de habitantes de la vereda.</t>
  </si>
  <si>
    <t>Tipo de actividad económica predominante en la vereda. Diligenciar código según tabla de Dominio Dom_Activ_Econo.</t>
  </si>
  <si>
    <t>Tipo de Manejo de Basuras. Diligenciar código según tabla de Dominio Dom_Basura.</t>
  </si>
  <si>
    <t>Tipo de Transporte utilizado. Diligenciar código según tabla de Dominio Dom_Tipo_Trans.</t>
  </si>
  <si>
    <t>Identificar si existe en el área este medio de comunicación. (SI/NO)</t>
  </si>
  <si>
    <t>Área de la unidad. Esta área debe ser en unidad de medida universal  Hectáreas. (Ha).</t>
  </si>
  <si>
    <t>Dom_Activ_Econo</t>
  </si>
  <si>
    <t>Comercial</t>
  </si>
  <si>
    <t>Industrial</t>
  </si>
  <si>
    <t>Dom_Provee</t>
  </si>
  <si>
    <t>Acueducto</t>
  </si>
  <si>
    <t>Dom_Agua_Residua</t>
  </si>
  <si>
    <t>Alcantarillado</t>
  </si>
  <si>
    <t>Dom_Basura</t>
  </si>
  <si>
    <t>Recolección</t>
  </si>
  <si>
    <t xml:space="preserve">Quema </t>
  </si>
  <si>
    <t>Entierro</t>
  </si>
  <si>
    <t>Dom_Tipo_Trans</t>
  </si>
  <si>
    <t>Servicio Público</t>
  </si>
  <si>
    <t>Carro Particular</t>
  </si>
  <si>
    <t>Moto</t>
  </si>
  <si>
    <t>Bicicleta</t>
  </si>
  <si>
    <t>Animal</t>
  </si>
  <si>
    <t>A pie</t>
  </si>
  <si>
    <t>Descripción Tema</t>
  </si>
  <si>
    <t>Asentamiento:</t>
  </si>
  <si>
    <t>Identificación única de los elementos definidos con criterios de modelamiento interno de la ANLA.</t>
  </si>
  <si>
    <t xml:space="preserve">Número de Expediente asignado al proyecto por ANLA. </t>
  </si>
  <si>
    <t>Número de Mujeres del asentamiento.</t>
  </si>
  <si>
    <t>Número de Hombres del asentamiento.</t>
  </si>
  <si>
    <t>Número de Niños que se encuentan entre los 0 y 5 años de edad.</t>
  </si>
  <si>
    <t>Número de Jóvenes que se encuentan entre los 6 y 17 años de edad.</t>
  </si>
  <si>
    <t>Número de Adultos que se encuentan entre los 18 y 65 años de edad.</t>
  </si>
  <si>
    <t>Definición de la estructura administrativa del Resguardo Indígena.</t>
  </si>
  <si>
    <t>Estado de Reconocimiento en el que se encuentra el Resguardo. Diligenciar código según tabla de Dominio Dom_Estado.</t>
  </si>
  <si>
    <t>Comunidades Afrocolombianas:</t>
  </si>
  <si>
    <t>Norma que constituye la Tierra de Comunidades Afrocolombianas.</t>
  </si>
  <si>
    <t>Número de habitantes comunidad Afrocolombiana.</t>
  </si>
  <si>
    <t>Estado de Reconocimiento en el que se encuentra la comunidad. Diligenciar código según tabla de Dominio Dom_Estado.</t>
  </si>
  <si>
    <t>Sabanas Comunales:</t>
  </si>
  <si>
    <t>Nombre de la Sabana Comunal.</t>
  </si>
  <si>
    <t>Norma que constituye la Sabana comunal.</t>
  </si>
  <si>
    <t>Reservas Campesinas:</t>
  </si>
  <si>
    <t>Zonas compuestas por terrenos baldíos con destino a la población campesina.</t>
  </si>
  <si>
    <t>Nombre de la Reserva Campesina.</t>
  </si>
  <si>
    <t>Norma que constituye la reserva Campesina.</t>
  </si>
  <si>
    <t>Número de habitantes de la reserva Campesina.</t>
  </si>
  <si>
    <t>Reservas de la Sociedad Civil:</t>
  </si>
  <si>
    <t>Zonas de reserva natural de caracter privado.</t>
  </si>
  <si>
    <t>Nombre de la Reserva de la Sociedad Civil.</t>
  </si>
  <si>
    <t>Norma que constituye la Sociedad Civil.</t>
  </si>
  <si>
    <t>Identifica la infraestructura física existente y proyectada de las áreas de influencia del proyecto.</t>
  </si>
  <si>
    <t>Nombre de la Infraestructura.</t>
  </si>
  <si>
    <t>Identifica el tipo de infraestructura. Diligenciar código según tabla de Dominio Dom_Clasif_infra.</t>
  </si>
  <si>
    <t>Clasificación de la infraestructura. Diligenciar código según tabla de Dominio Dom_Calidad</t>
  </si>
  <si>
    <t>Descripción de la época del año en que es usada la vía.</t>
  </si>
  <si>
    <t>La vía es de importancia cultural (SI/NO).</t>
  </si>
  <si>
    <t>Infraestructura Puntual:</t>
  </si>
  <si>
    <t>Identifica la infraestructura física puntual existente y proyectada de las áreas de influencia del proyecto.</t>
  </si>
  <si>
    <t>Descripción del tipo de infraestructura económica asociada al área. (Eje: Molinos, Estanques, abrevaderos, silos, bocatomas, escuelas, iglesias, Juntas comunales etc.)</t>
  </si>
  <si>
    <t>Proyección de Desarrollo:</t>
  </si>
  <si>
    <t>Nombre del Proyecto.</t>
  </si>
  <si>
    <t>Identifica el tipo de proyecto. Diligenciar código según tabla de Dominio Dom_Clasif_Proyec.</t>
  </si>
  <si>
    <t>Describe la forma como se establece la posesión de la propiedad en el área.</t>
  </si>
  <si>
    <t>Tipo de ruta comercial. Diligenciar código según tabla de Dominio Dom_Tipo_Ruta.</t>
  </si>
  <si>
    <t>Clasifica arqueológicamente el área según tabla de Dominio Dom_Potencia.</t>
  </si>
  <si>
    <t>POTESTAD</t>
  </si>
  <si>
    <t>Forma de distribución geográfica de la población.</t>
  </si>
  <si>
    <t>Dom_Estado</t>
  </si>
  <si>
    <t>En trámite</t>
  </si>
  <si>
    <t>Constituido</t>
  </si>
  <si>
    <t>Infraestructura Lineal:</t>
  </si>
  <si>
    <t>&lt;&lt;InfraestructuraLN&gt;&gt;</t>
  </si>
  <si>
    <t>&lt;&lt;InfraestructuraPT&gt;&gt;</t>
  </si>
  <si>
    <t>Dom_Clasif_infra</t>
  </si>
  <si>
    <t>Vial</t>
  </si>
  <si>
    <t>Aérea</t>
  </si>
  <si>
    <t>Eléctrica</t>
  </si>
  <si>
    <t>Oleoductos</t>
  </si>
  <si>
    <t>Gasoductos</t>
  </si>
  <si>
    <t>Líneas de Transmisión</t>
  </si>
  <si>
    <t>Canales de Riego</t>
  </si>
  <si>
    <t>Otros</t>
  </si>
  <si>
    <t xml:space="preserve"> </t>
  </si>
  <si>
    <t>Dom_Calidad</t>
  </si>
  <si>
    <t>Muy Bueno</t>
  </si>
  <si>
    <t>Bueno</t>
  </si>
  <si>
    <t>Regular</t>
  </si>
  <si>
    <t>Malo</t>
  </si>
  <si>
    <t>Secundaria</t>
  </si>
  <si>
    <t>Terciaria</t>
  </si>
  <si>
    <t>Primaria</t>
  </si>
  <si>
    <t>Estado de la infraestructura. Diligenciar código según tabla de Dominio Dom_Est_Infra.</t>
  </si>
  <si>
    <t>Longitud del elemento. Esta longitud debe ser en la unidad de medida universal en Metros Lineales. (ML).</t>
  </si>
  <si>
    <t>Estado del proyecto. Diligenciar código según tabla de Dominio Dom_Est_Infra.</t>
  </si>
  <si>
    <t>Dom_Clasif_Proyec</t>
  </si>
  <si>
    <t>Distritos de Riego</t>
  </si>
  <si>
    <t>Vivienda</t>
  </si>
  <si>
    <t>Educación</t>
  </si>
  <si>
    <t>Minero</t>
  </si>
  <si>
    <t>Cultural</t>
  </si>
  <si>
    <t>Hidroeléctrico</t>
  </si>
  <si>
    <t>Gran Propiedad</t>
  </si>
  <si>
    <t>Mediana</t>
  </si>
  <si>
    <t>Pequeña</t>
  </si>
  <si>
    <t>Minifundio</t>
  </si>
  <si>
    <t>Dom_Tenencia</t>
  </si>
  <si>
    <t xml:space="preserve">Propietario </t>
  </si>
  <si>
    <t>Poseedor</t>
  </si>
  <si>
    <t>Arrendatario</t>
  </si>
  <si>
    <t>Aparcero</t>
  </si>
  <si>
    <t>Colectiva</t>
  </si>
  <si>
    <t xml:space="preserve">Corresponde a la forma de tenencia de la propiedad. Diligenciar código según tabla de Dominio Dom_Tenencia. </t>
  </si>
  <si>
    <t>Dom_Tipo_Ruta</t>
  </si>
  <si>
    <t>Terrestre</t>
  </si>
  <si>
    <t>Aeréa</t>
  </si>
  <si>
    <t>Maritíma</t>
  </si>
  <si>
    <t>Corresponde al mapa de zonas de potencial arqueológico</t>
  </si>
  <si>
    <t>Dom_Potencia</t>
  </si>
  <si>
    <t>Alto</t>
  </si>
  <si>
    <t>Medio</t>
  </si>
  <si>
    <t>Bajo</t>
  </si>
  <si>
    <t>Dom_Potestad</t>
  </si>
  <si>
    <t>Privado</t>
  </si>
  <si>
    <t>Nombre o descripción de la zona arqueológica.</t>
  </si>
  <si>
    <t>Nombre o descripción del punto arqueológico.</t>
  </si>
  <si>
    <t>&lt;&lt;DensidadPoblacion&gt;&gt;</t>
  </si>
  <si>
    <t>Densidad de Población Rural y Urbana:</t>
  </si>
  <si>
    <t>Corresponde al mapa de densidad rural de la población a nivel veredal y urbana</t>
  </si>
  <si>
    <t>Abreviatura, sigla del elemento.</t>
  </si>
  <si>
    <t>Valor de la densidad poblacional en Habitantes/km2.</t>
  </si>
  <si>
    <t>Nombre de la unidad de densidad poblacional.</t>
  </si>
  <si>
    <t>Abreviatura o sigla del elemento.</t>
  </si>
  <si>
    <t>&lt;&lt;AreaExpansionUrbana&gt;&gt;</t>
  </si>
  <si>
    <t>Áreas de Expansión Urbana:</t>
  </si>
  <si>
    <t>Nombre del área de expansión</t>
  </si>
  <si>
    <t>Abreviatura o sigla del área de expansión.</t>
  </si>
  <si>
    <t>Clasificación del ecosistema, según la Representación en el SINAP.  Diligenciar código según tabla de Dominio Dom_Repre.</t>
  </si>
  <si>
    <t>Singularidad del ecosistema, según lo establecido por el listado nacional de tasas de compensación por pérdida de biodiversidad. Diligenciar código según tabla de Dominio Dom_Rareza.</t>
  </si>
  <si>
    <t>Dom_Repre</t>
  </si>
  <si>
    <t>Omisión</t>
  </si>
  <si>
    <t>Muy Alta Insuficiencia</t>
  </si>
  <si>
    <t>Alta Insuficiencia</t>
  </si>
  <si>
    <t>Insuficiencia</t>
  </si>
  <si>
    <t>Baja Insuficiencia</t>
  </si>
  <si>
    <t>Sin vacío</t>
  </si>
  <si>
    <t>Dom_Rareza</t>
  </si>
  <si>
    <t>Muy común</t>
  </si>
  <si>
    <t>Común</t>
  </si>
  <si>
    <t xml:space="preserve">Raro </t>
  </si>
  <si>
    <t>Muy Raro</t>
  </si>
  <si>
    <t>Dom_Remanen</t>
  </si>
  <si>
    <t>Muy alta</t>
  </si>
  <si>
    <t>Alta</t>
  </si>
  <si>
    <t>Baja</t>
  </si>
  <si>
    <t>Muy baja</t>
  </si>
  <si>
    <t>Media</t>
  </si>
  <si>
    <t>Valor de remanencia en el país del bioma/distrito biográfico en estado natural, según lo establece el listado nacional de tasas de compensación por pérdida de biodiversidad. Diligenciar código según tabla de Dominio Dom_Remanen.</t>
  </si>
  <si>
    <t>Dom_Poten_Trans</t>
  </si>
  <si>
    <t>Grado de pérdida anual de la cobertura natural por acción antrópica y/o natural, según lo establece el listado nacional de tasas de compensación por pérdida de biodiversidad. Diligenciar código según tabla de Dominio Dom_Poten_Trans.</t>
  </si>
  <si>
    <t>&lt;&lt;PuntoMuestreoFlora&gt;&gt;</t>
  </si>
  <si>
    <t>&lt;&lt;PuntoMustreoFauna&gt;&gt;</t>
  </si>
  <si>
    <t>Indíce de Valor de Importancia establecido para la especie.</t>
  </si>
  <si>
    <t>Hábito de crecimiento de la especie. Diligenciar código según tabla de Dominio Dom_Habi.</t>
  </si>
  <si>
    <t>Abreviatura, sigla y/o numeración del muestreo</t>
  </si>
  <si>
    <t>Dom_Uso_Antropico</t>
  </si>
  <si>
    <t>Dom_Habi</t>
  </si>
  <si>
    <t>Arbol</t>
  </si>
  <si>
    <t>Arbusto</t>
  </si>
  <si>
    <t>Hierba</t>
  </si>
  <si>
    <t>Sufrútice</t>
  </si>
  <si>
    <t>Enredadera</t>
  </si>
  <si>
    <t>Liana</t>
  </si>
  <si>
    <t>Epífita</t>
  </si>
  <si>
    <t>Hemiparásita</t>
  </si>
  <si>
    <t>Suculentas</t>
  </si>
  <si>
    <t>Nombre de la clase a la que pertenece la especie.</t>
  </si>
  <si>
    <t>Nombre del orden a la que pertenece la especie .</t>
  </si>
  <si>
    <t>Nombre de la familia a la que pertenece la especie.</t>
  </si>
  <si>
    <t>Nombre común de la especie.</t>
  </si>
  <si>
    <t>Punto de Muestreo de Fauna:</t>
  </si>
  <si>
    <t>Si la fuente de información fue campo, establecer la forma como fue determinada la especie. Diligenciar código según tabla de Dominio Dom_Deter</t>
  </si>
  <si>
    <t>Tipo de dieta asociada a la especie. Diligenciar código según tabla de Dominio Dom_Dieta.</t>
  </si>
  <si>
    <t>Descripción del ambiente que ocupa y vive la especie.</t>
  </si>
  <si>
    <t>Rango de distribución en el que se encuentra la especie en metros sobre el nivel del mar.</t>
  </si>
  <si>
    <t>Identificar el tipo uso que se le da a la especie. Diligenciar código según tabla de Dom_Uso_Antropico.</t>
  </si>
  <si>
    <t>Dom_Dieta</t>
  </si>
  <si>
    <t>Insectivoro</t>
  </si>
  <si>
    <t>Onmivoro</t>
  </si>
  <si>
    <t>Carnivoro</t>
  </si>
  <si>
    <t>Herbívoro</t>
  </si>
  <si>
    <t>Frugívoro</t>
  </si>
  <si>
    <t>Contiene la altura en metros sobre el nivel del mar, del sitio en el que se encuentra localizada el punto.</t>
  </si>
  <si>
    <t>Número de expediente que es asignado por la ANLA al proyecto.</t>
  </si>
  <si>
    <t>Nombre del ecosistema, definido según el mapa de ecosistemas continentales, costeros y marinos de Colombia.</t>
  </si>
  <si>
    <t>Abreviatura o código que identifica el ecosistema, según el mapa de ecosistemas continentales, costeros y marinos de Colombia.</t>
  </si>
  <si>
    <t>Atributo que define la geomorfología del medio marino, establecido en el mapa de ecosistemas continentales, costeros y marinos de Colombia..</t>
  </si>
  <si>
    <t>Identifica el estado en el que se encuentra la actividad por Inversión del 1%, diligenciar código según según tabla de Dominio Dom_EstaInver</t>
  </si>
  <si>
    <t>Abreviatura o sigla del polígono de compensación.</t>
  </si>
  <si>
    <t>Área total de la compensación ejecutada por la Empresa, equivalente a la suma de las áreas de todos los polígonos de compensación. Esta área debe ser en unidad de medida universal  Hectáreas. (Ha).</t>
  </si>
  <si>
    <t>Identifica la actividad por Inversión del 1%, diligenciar código según según tabla de Dominio Dom_ActInverPT.</t>
  </si>
  <si>
    <t>Comprende la ubicación espacial del elemento en el sistema de referecia oficial Magna Sirgas origen Bogotá, Coordenada X (Este)</t>
  </si>
  <si>
    <t>Comprende la ubicación espacial del elemento en el sistema de referecia oficial Magna Sirgas origen Bogotá, Coordenada Y (Norte)</t>
  </si>
  <si>
    <t>Agroquímico</t>
  </si>
  <si>
    <t>Dom_TipoComp</t>
  </si>
  <si>
    <t>21</t>
  </si>
  <si>
    <t>Aprovechamiento forestal</t>
  </si>
  <si>
    <t>Cambio o afectación de cobertura vegetal</t>
  </si>
  <si>
    <t>Cambio en el uso del suelo</t>
  </si>
  <si>
    <t>Dom_ActInverPG</t>
  </si>
  <si>
    <t>Reforestación</t>
  </si>
  <si>
    <t>Compra de predios</t>
  </si>
  <si>
    <t>Educación ambiental</t>
  </si>
  <si>
    <t>Elaboración Plan de Ordenación y Manejo de Cuenca Hidrográfica</t>
  </si>
  <si>
    <t>Conservación de áreas</t>
  </si>
  <si>
    <t>Preservación y conservación del Sistema de Parques Nacionales</t>
  </si>
  <si>
    <t>Dom_EstaInver</t>
  </si>
  <si>
    <t>Aceptada</t>
  </si>
  <si>
    <t>En curso</t>
  </si>
  <si>
    <t>Recibida</t>
  </si>
  <si>
    <t>Dom_ActComp</t>
  </si>
  <si>
    <t>Dom_Esta</t>
  </si>
  <si>
    <t>31</t>
  </si>
  <si>
    <t>Seguimiento</t>
  </si>
  <si>
    <t>32</t>
  </si>
  <si>
    <t>Archivado</t>
  </si>
  <si>
    <t>Dom_ActInverPT</t>
  </si>
  <si>
    <t>Interceptores y sistemas de tratamiento de aguas residuales</t>
  </si>
  <si>
    <t>Instrumentación y monitoreo del recurso hídrico</t>
  </si>
  <si>
    <t>Monitoreo limnológico e hidrobiológico de la fuente hídrica</t>
  </si>
  <si>
    <t>Construcción de obras y actividades para el control, rectificación y manejo de cauces</t>
  </si>
  <si>
    <t>CARCO</t>
  </si>
  <si>
    <t>USO_ACTU</t>
  </si>
  <si>
    <t>Identifica el Uso Actual del Suelo. Diligenciar valores según tabla de Dominio Dom_Uso</t>
  </si>
  <si>
    <t>Identifica el tipo de Uso Actual del Suelo. Diligenciar valores según tabla de Dominio Dom_TipoUso</t>
  </si>
  <si>
    <t>GRUPO</t>
  </si>
  <si>
    <t xml:space="preserve">Clasificación de los grandes grupos del reino animal. Diligenciar código según tabla de Dominio Dom_Grupo. </t>
  </si>
  <si>
    <t>Dom_Grupo</t>
  </si>
  <si>
    <t>Avifauna</t>
  </si>
  <si>
    <t>Herpetofauna</t>
  </si>
  <si>
    <t>Mastofauna</t>
  </si>
  <si>
    <t>Ictiofauna</t>
  </si>
  <si>
    <t>Territorial</t>
  </si>
  <si>
    <t>Economico</t>
  </si>
  <si>
    <t>Social</t>
  </si>
  <si>
    <t>Arqueología</t>
  </si>
  <si>
    <t>Indica si existe en el área zonas de producción de alimentos conocida como Sistemas Agroalimentarios Localizados en la vereda (SI/NO)</t>
  </si>
  <si>
    <t>Corresponde al volumen máximo de aprovechamiento forestal total (cuando se requiera) para cada tipo de cobertura vegetal, con base en el inventario forestal. Este volumen debe ser en metros cúbicos por hectárea. (m3/Ha).</t>
  </si>
  <si>
    <t>Describe los Sistemas Agroalimentarios Localizados existentes en la vereda.</t>
  </si>
  <si>
    <t xml:space="preserve">TIPO_SITIO </t>
  </si>
  <si>
    <t>Tipo del sitio de interés. Diligenciar código según tabla de Dominio Dom_Sitio.</t>
  </si>
  <si>
    <t>Dom_Sitio</t>
  </si>
  <si>
    <t>Uso Tradicional Indígena</t>
  </si>
  <si>
    <t>Recreativo</t>
  </si>
  <si>
    <t>Santuario</t>
  </si>
  <si>
    <t>Turistico</t>
  </si>
  <si>
    <t>Cementerio</t>
  </si>
  <si>
    <t>Uso Tradicional otra comunidad</t>
  </si>
  <si>
    <t>Uso Tradicional Afrocolombiano</t>
  </si>
  <si>
    <t>Dom_Tipo_Via</t>
  </si>
  <si>
    <t>Describe la época del año en la que fue realizado el muestreo.</t>
  </si>
  <si>
    <t>Fecha en la época de marea alta en la que fue realizado el muestreo.</t>
  </si>
  <si>
    <t>Fecha en la época de marea baja en la que fue realizado el muestreo.</t>
  </si>
  <si>
    <t>Ecosistemas Continentales y Costeros</t>
  </si>
  <si>
    <t xml:space="preserve">Continental </t>
  </si>
  <si>
    <t>Describe el área  en el que se establece el indice de fragmentación. Diligenciar valores según tabla de Dominio Dom_AreaFragmenta</t>
  </si>
  <si>
    <t>Dom_AreaFragmenta</t>
  </si>
  <si>
    <t>Marino</t>
  </si>
  <si>
    <t>20</t>
  </si>
  <si>
    <t>30</t>
  </si>
  <si>
    <t>33</t>
  </si>
  <si>
    <t>40</t>
  </si>
  <si>
    <t>50</t>
  </si>
  <si>
    <t>60</t>
  </si>
  <si>
    <t>70</t>
  </si>
  <si>
    <t>80</t>
  </si>
  <si>
    <t>022000101</t>
  </si>
  <si>
    <t>022000102</t>
  </si>
  <si>
    <t>022000103</t>
  </si>
  <si>
    <t>02200010101</t>
  </si>
  <si>
    <t>02200010102</t>
  </si>
  <si>
    <t>02200010201</t>
  </si>
  <si>
    <t>02200010202</t>
  </si>
  <si>
    <t>02200010203</t>
  </si>
  <si>
    <t>02200010204</t>
  </si>
  <si>
    <t>02200010205</t>
  </si>
  <si>
    <t>02200010301</t>
  </si>
  <si>
    <t>02200010302</t>
  </si>
  <si>
    <t>02200010303</t>
  </si>
  <si>
    <t>02200010304</t>
  </si>
  <si>
    <t>02200010305</t>
  </si>
  <si>
    <t>02200010306</t>
  </si>
  <si>
    <t>02200010307</t>
  </si>
  <si>
    <t>02200010308</t>
  </si>
  <si>
    <t>02200010309</t>
  </si>
  <si>
    <t>02200010310</t>
  </si>
  <si>
    <t>02200010311</t>
  </si>
  <si>
    <t>02200010312</t>
  </si>
  <si>
    <t>02200010313</t>
  </si>
  <si>
    <t>02200010314</t>
  </si>
  <si>
    <t>02200010315</t>
  </si>
  <si>
    <t>02200010316</t>
  </si>
  <si>
    <t>02200010317</t>
  </si>
  <si>
    <t>02200010318</t>
  </si>
  <si>
    <t>02200010319</t>
  </si>
  <si>
    <t>02200010320</t>
  </si>
  <si>
    <t>02200010321</t>
  </si>
  <si>
    <t>02200010322</t>
  </si>
  <si>
    <t>02200010323</t>
  </si>
  <si>
    <t>02200010324</t>
  </si>
  <si>
    <t>02200010325</t>
  </si>
  <si>
    <t>022000111</t>
  </si>
  <si>
    <t>022000112</t>
  </si>
  <si>
    <t>022000113</t>
  </si>
  <si>
    <t>022000114</t>
  </si>
  <si>
    <t>022000115</t>
  </si>
  <si>
    <t>022000116</t>
  </si>
  <si>
    <t>022000121</t>
  </si>
  <si>
    <t>022000122</t>
  </si>
  <si>
    <t>022000123</t>
  </si>
  <si>
    <t>022000124</t>
  </si>
  <si>
    <t>022000125</t>
  </si>
  <si>
    <t>022000131</t>
  </si>
  <si>
    <t>022000132</t>
  </si>
  <si>
    <t>022000133</t>
  </si>
  <si>
    <t>022000134</t>
  </si>
  <si>
    <t>022000135</t>
  </si>
  <si>
    <t>022000141</t>
  </si>
  <si>
    <t>022000142</t>
  </si>
  <si>
    <t>022000143</t>
  </si>
  <si>
    <t>022000144</t>
  </si>
  <si>
    <t>022000145</t>
  </si>
  <si>
    <t>Punto de muestreo o monitoreo que permite clasificar y determinar el tipo de vegetación  continental y costero. Diligenciar junto con la tabla &lt;&lt;MuetreoFloraTB&gt;&gt;</t>
  </si>
  <si>
    <t>Detalla el punto de muestreo o monitoreo de Flora continental y costero a nivel de taxonomía.</t>
  </si>
  <si>
    <t>Detalla el punto de muestreo o monitoreo de fauna continental y costero, a nivel de especies.</t>
  </si>
  <si>
    <t>Detalla el punto de muestreo o monitoreo de flora marina y costero, a nivel de taxonomía.</t>
  </si>
  <si>
    <t>Detalla el punto de muestreo o monitoreo de fauna marina y costera, a nivel de especies.</t>
  </si>
  <si>
    <t>Muestreo de Flora Continental y Costero</t>
  </si>
  <si>
    <t>Muestreo de Fauna Continental y Costero</t>
  </si>
  <si>
    <t>TIPO_AREA</t>
  </si>
  <si>
    <t>077000201</t>
  </si>
  <si>
    <t>077000202</t>
  </si>
  <si>
    <t>077000101</t>
  </si>
  <si>
    <t>077000102</t>
  </si>
  <si>
    <t>077000103</t>
  </si>
  <si>
    <t>077000104</t>
  </si>
  <si>
    <t>077000105</t>
  </si>
  <si>
    <t>033000201</t>
  </si>
  <si>
    <t>033000202</t>
  </si>
  <si>
    <t>033000203</t>
  </si>
  <si>
    <t>033000204</t>
  </si>
  <si>
    <t>033000205</t>
  </si>
  <si>
    <t>033000206</t>
  </si>
  <si>
    <t>033000207</t>
  </si>
  <si>
    <t>033000208</t>
  </si>
  <si>
    <t>033000209</t>
  </si>
  <si>
    <t>033000210</t>
  </si>
  <si>
    <t>033000211</t>
  </si>
  <si>
    <t>033000212</t>
  </si>
  <si>
    <t>033000221</t>
  </si>
  <si>
    <t>033000222</t>
  </si>
  <si>
    <t>033000223</t>
  </si>
  <si>
    <t>033000224</t>
  </si>
  <si>
    <t>033000225</t>
  </si>
  <si>
    <t>033000226</t>
  </si>
  <si>
    <t>033000227</t>
  </si>
  <si>
    <t>033000228</t>
  </si>
  <si>
    <t>033000229</t>
  </si>
  <si>
    <t>033000230</t>
  </si>
  <si>
    <t>033000231</t>
  </si>
  <si>
    <t>033000241</t>
  </si>
  <si>
    <t>033000242</t>
  </si>
  <si>
    <t>033000251</t>
  </si>
  <si>
    <t>033000252</t>
  </si>
  <si>
    <t>033000253</t>
  </si>
  <si>
    <t>033000254</t>
  </si>
  <si>
    <t>033000255</t>
  </si>
  <si>
    <t>033000256</t>
  </si>
  <si>
    <t>033000261</t>
  </si>
  <si>
    <t>033000262</t>
  </si>
  <si>
    <t>033000263</t>
  </si>
  <si>
    <t>033000264</t>
  </si>
  <si>
    <t>033000271</t>
  </si>
  <si>
    <t>033000272</t>
  </si>
  <si>
    <t>033000273</t>
  </si>
  <si>
    <t>033000274</t>
  </si>
  <si>
    <t>033000275</t>
  </si>
  <si>
    <t>033000276</t>
  </si>
  <si>
    <t>033000277</t>
  </si>
  <si>
    <t>033000278</t>
  </si>
  <si>
    <t>033000401</t>
  </si>
  <si>
    <t>033000402</t>
  </si>
  <si>
    <t>033000403</t>
  </si>
  <si>
    <t>033000404</t>
  </si>
  <si>
    <t>033000501</t>
  </si>
  <si>
    <t>033000502</t>
  </si>
  <si>
    <t>033000503</t>
  </si>
  <si>
    <t>033101101</t>
  </si>
  <si>
    <t>033101102</t>
  </si>
  <si>
    <t>033101103</t>
  </si>
  <si>
    <t>033101104</t>
  </si>
  <si>
    <t>033101105</t>
  </si>
  <si>
    <t>033101106</t>
  </si>
  <si>
    <t>033101107</t>
  </si>
  <si>
    <t>033101108</t>
  </si>
  <si>
    <t>033101109</t>
  </si>
  <si>
    <t>033101110</t>
  </si>
  <si>
    <t>033101111</t>
  </si>
  <si>
    <t>033101121</t>
  </si>
  <si>
    <t>033101122</t>
  </si>
  <si>
    <t>033101131</t>
  </si>
  <si>
    <t>033101132</t>
  </si>
  <si>
    <t>033101133</t>
  </si>
  <si>
    <t>033101301</t>
  </si>
  <si>
    <t>033101302</t>
  </si>
  <si>
    <t>033101303</t>
  </si>
  <si>
    <t>033101304</t>
  </si>
  <si>
    <t>033201401</t>
  </si>
  <si>
    <t>033201402</t>
  </si>
  <si>
    <t>033201403</t>
  </si>
  <si>
    <t>033201404</t>
  </si>
  <si>
    <t>033201405</t>
  </si>
  <si>
    <t>033201406</t>
  </si>
  <si>
    <t>033201407</t>
  </si>
  <si>
    <t>033201408</t>
  </si>
  <si>
    <t>033201409</t>
  </si>
  <si>
    <t>033201410</t>
  </si>
  <si>
    <t>033201411</t>
  </si>
  <si>
    <t>033201501</t>
  </si>
  <si>
    <t>033201502</t>
  </si>
  <si>
    <t>033201503</t>
  </si>
  <si>
    <t>033201504</t>
  </si>
  <si>
    <t>033201601</t>
  </si>
  <si>
    <t>033201602</t>
  </si>
  <si>
    <t>033201603</t>
  </si>
  <si>
    <t>033201604</t>
  </si>
  <si>
    <t>033201605</t>
  </si>
  <si>
    <t>033201701</t>
  </si>
  <si>
    <t>033201702</t>
  </si>
  <si>
    <t>033201703</t>
  </si>
  <si>
    <t>033201704</t>
  </si>
  <si>
    <t>033201705</t>
  </si>
  <si>
    <t>033201706</t>
  </si>
  <si>
    <t>033201707</t>
  </si>
  <si>
    <t>033201711</t>
  </si>
  <si>
    <t>033201712</t>
  </si>
  <si>
    <t>033201713</t>
  </si>
  <si>
    <t>033201714</t>
  </si>
  <si>
    <t>033201715</t>
  </si>
  <si>
    <t>033201716</t>
  </si>
  <si>
    <t>033302001</t>
  </si>
  <si>
    <t>033302002</t>
  </si>
  <si>
    <t>033302003</t>
  </si>
  <si>
    <t>044000101</t>
  </si>
  <si>
    <t>044000102</t>
  </si>
  <si>
    <t>044000103</t>
  </si>
  <si>
    <t>044000401</t>
  </si>
  <si>
    <t>044000402</t>
  </si>
  <si>
    <t>044000403</t>
  </si>
  <si>
    <t>044000501</t>
  </si>
  <si>
    <t>044000502</t>
  </si>
  <si>
    <t>044000503</t>
  </si>
  <si>
    <t>044000504</t>
  </si>
  <si>
    <t>044000505</t>
  </si>
  <si>
    <t>044000506</t>
  </si>
  <si>
    <t>044000507</t>
  </si>
  <si>
    <t>044000508</t>
  </si>
  <si>
    <t>044000509</t>
  </si>
  <si>
    <t>044000601</t>
  </si>
  <si>
    <t>044000602</t>
  </si>
  <si>
    <t>044000603</t>
  </si>
  <si>
    <t>044000604</t>
  </si>
  <si>
    <t>044000605</t>
  </si>
  <si>
    <t>044000701</t>
  </si>
  <si>
    <t>044000702</t>
  </si>
  <si>
    <t>044000703</t>
  </si>
  <si>
    <t>044000704</t>
  </si>
  <si>
    <t>044000901</t>
  </si>
  <si>
    <t>044000902</t>
  </si>
  <si>
    <t>044000903</t>
  </si>
  <si>
    <t>044000904</t>
  </si>
  <si>
    <t>077000301</t>
  </si>
  <si>
    <t>077000302</t>
  </si>
  <si>
    <t>077000303</t>
  </si>
  <si>
    <t>077000304</t>
  </si>
  <si>
    <t>077000305</t>
  </si>
  <si>
    <t>077000306</t>
  </si>
  <si>
    <t>077000307</t>
  </si>
  <si>
    <t>077000308</t>
  </si>
  <si>
    <t>077000309</t>
  </si>
  <si>
    <t>077000310</t>
  </si>
  <si>
    <t>077000311</t>
  </si>
  <si>
    <t>077000312</t>
  </si>
  <si>
    <t>077000313</t>
  </si>
  <si>
    <t>077000314</t>
  </si>
  <si>
    <t>077000315</t>
  </si>
  <si>
    <t>077000316</t>
  </si>
  <si>
    <t>077000317</t>
  </si>
  <si>
    <t>077000318</t>
  </si>
  <si>
    <t>077000319</t>
  </si>
  <si>
    <t>077000320</t>
  </si>
  <si>
    <t>077000321</t>
  </si>
  <si>
    <t>077000322</t>
  </si>
  <si>
    <t>077000323</t>
  </si>
  <si>
    <t>077000324</t>
  </si>
  <si>
    <t>077000325</t>
  </si>
  <si>
    <t>077000326</t>
  </si>
  <si>
    <t>077000327</t>
  </si>
  <si>
    <t>077000328</t>
  </si>
  <si>
    <t>077000329</t>
  </si>
  <si>
    <t>077000330</t>
  </si>
  <si>
    <t>077000331</t>
  </si>
  <si>
    <t>077000332</t>
  </si>
  <si>
    <t>077000333</t>
  </si>
  <si>
    <t>077000334</t>
  </si>
  <si>
    <t>077000335</t>
  </si>
  <si>
    <t>077000336</t>
  </si>
  <si>
    <t>077000337</t>
  </si>
  <si>
    <t>077000338</t>
  </si>
  <si>
    <t>077000339</t>
  </si>
  <si>
    <t>090100101</t>
  </si>
  <si>
    <t>090100102</t>
  </si>
  <si>
    <t>090100111</t>
  </si>
  <si>
    <t>090100112</t>
  </si>
  <si>
    <t>090100121</t>
  </si>
  <si>
    <t>090100122</t>
  </si>
  <si>
    <t>090100123</t>
  </si>
  <si>
    <t>090100124</t>
  </si>
  <si>
    <t>090100131</t>
  </si>
  <si>
    <t>090100132</t>
  </si>
  <si>
    <t>090100133</t>
  </si>
  <si>
    <t>Dom_Sistema_EcologicoN1</t>
  </si>
  <si>
    <t>Sistemas Ecológicos Intermareales</t>
  </si>
  <si>
    <t>Sistemas Ecológicos Submareales</t>
  </si>
  <si>
    <t>Dom_Sistema_EcologicoN2</t>
  </si>
  <si>
    <t xml:space="preserve">Playas de alta energía </t>
  </si>
  <si>
    <t xml:space="preserve">Playas de baja energía </t>
  </si>
  <si>
    <t>Playones fluviomarinos</t>
  </si>
  <si>
    <t xml:space="preserve">Playas rocosas </t>
  </si>
  <si>
    <t xml:space="preserve">Acantilados de roca dura </t>
  </si>
  <si>
    <t xml:space="preserve">Acantilados de roca blanda </t>
  </si>
  <si>
    <t>Manglares de aguas mixohalinas</t>
  </si>
  <si>
    <t xml:space="preserve">Manglares de aguas marinas </t>
  </si>
  <si>
    <t xml:space="preserve">Playones salinos </t>
  </si>
  <si>
    <t xml:space="preserve">Estuarios </t>
  </si>
  <si>
    <t xml:space="preserve">Lagunas costeras </t>
  </si>
  <si>
    <t>Arracachal(Monntrichardiaarborescens)</t>
  </si>
  <si>
    <t xml:space="preserve">Corchal (Pterocarpusofficinalis) </t>
  </si>
  <si>
    <t>Helechales ensenada de Rionegro</t>
  </si>
  <si>
    <t xml:space="preserve">Panganales desembocadura río Atrato </t>
  </si>
  <si>
    <t>Formaciones coralinas (arrecifes, llanuras, tapetes)infralitoral</t>
  </si>
  <si>
    <t>Fondos duros de algas calcáreas / rodolitos</t>
  </si>
  <si>
    <t xml:space="preserve">Fondos vegetados por fanerógamas </t>
  </si>
  <si>
    <t xml:space="preserve">Fondos vegetados por algas carnosas </t>
  </si>
  <si>
    <t xml:space="preserve">Diapiros submarinos </t>
  </si>
  <si>
    <t xml:space="preserve">Formaciones coralinas profundas </t>
  </si>
  <si>
    <t>Áreas de surgencia productivas (agregación depelágicos)</t>
  </si>
  <si>
    <t>Fondos móviles no carbonatados de grano gruesosublitoral</t>
  </si>
  <si>
    <t>Fondos móviles no carbonatados de grano finosublitoral</t>
  </si>
  <si>
    <t>Fondos móviles carbonatados de grano gruesosublitoral</t>
  </si>
  <si>
    <t>Fondos móviles carbonatados de grano finosublitoral</t>
  </si>
  <si>
    <t>Playones intermareales de lodo</t>
  </si>
  <si>
    <t>Bosque mixto de guandal</t>
  </si>
  <si>
    <t>Fondos móviles no carbonatados de grano grueso</t>
  </si>
  <si>
    <t>Fondos móviles no carbonatados degrano fino</t>
  </si>
  <si>
    <t>Fondos móviles carbonatados de granogrueso</t>
  </si>
  <si>
    <t xml:space="preserve">Montañas submarinas </t>
  </si>
  <si>
    <t>100100101</t>
  </si>
  <si>
    <t>100100201</t>
  </si>
  <si>
    <t>100100202</t>
  </si>
  <si>
    <t>100100203</t>
  </si>
  <si>
    <t>100100204</t>
  </si>
  <si>
    <t>100100205</t>
  </si>
  <si>
    <t>100100102</t>
  </si>
  <si>
    <t>100100103</t>
  </si>
  <si>
    <t>100100104</t>
  </si>
  <si>
    <t>100100105</t>
  </si>
  <si>
    <t>100100106</t>
  </si>
  <si>
    <t>100100107</t>
  </si>
  <si>
    <t>&lt;&lt;ModeloHidrogeologico_PG&gt;&gt;</t>
  </si>
  <si>
    <t>&lt;&lt;ModeloHidrogeologico_LN&gt;&gt;</t>
  </si>
  <si>
    <t>&lt;&lt;ModeloHidrogeologico_PT&gt;&gt;</t>
  </si>
  <si>
    <t>Elige la condición física del punto de agua subterránea a exponerse a un contaminante. Tiene cubierta adecuada, Tiene sello sanitario, Piso de cemento alrededor de la captación, Cerco alrededor de la instalación adecuado.</t>
  </si>
  <si>
    <t>Relacionado con la caracterización de elementos tipo polígono del Modelo Hidrogeológico Conceptual y Numérico de los Acuíferos.</t>
  </si>
  <si>
    <t>Abreviatura o sigla de la capa del modelo hidrogeológico.</t>
  </si>
  <si>
    <t>Se asignan las celdas inactivas o sin interés hidrogeológico dentro del modelamiento matemático.</t>
  </si>
  <si>
    <t>Relacionado con la caracterización de elementos tipo línea del Modelo Hidrogeológico Conceptual y Numérico de los Acuíferos.</t>
  </si>
  <si>
    <t>Almacena el valor de las condiciones de frontera estimadas para el modelo numérico. Nivel constante, Rio, Dren.</t>
  </si>
  <si>
    <t>Almacena el valor de las líneas equipotenciales estimadas para el modelo numérico, esta se debe dar en m.s.n.m.</t>
  </si>
  <si>
    <t>Relacionado con la caracterización de elementos tipo punto del Modelo Hidrogeológico Conceptual y Numérico de los Acuíferos.</t>
  </si>
  <si>
    <t>Almacena el valor de los pozos utilizados para el modelo numérico.</t>
  </si>
  <si>
    <t>Almacena el valor de los vectores de velocidad calculados, incluyendo su azimuth y su magnitud.</t>
  </si>
  <si>
    <t>Vulnerabilidad de los Acuíferos a la Contaminación:</t>
  </si>
  <si>
    <t>Relacionado con la valoración de la vulnerabilidad de los acuíferos a la contaminación.</t>
  </si>
  <si>
    <t xml:space="preserve">Contiene el método utilizado para valorar la vulnerabilidad de los acuíferos a la contaminación. Drastic, Sintacs, GODS, GOD, EKv, AVI, EPIK, BGR, </t>
  </si>
  <si>
    <t>Contiene el valor calculado de la vulnerabilidad de los acuíferos a la contaminación. Despreciable, Bajo, Moderado, Alto, Extremo.</t>
  </si>
  <si>
    <t>010703301</t>
  </si>
  <si>
    <t>010703302</t>
  </si>
  <si>
    <t>FORMATOS ADMITIBLES</t>
  </si>
  <si>
    <t>VECTORIAL</t>
  </si>
  <si>
    <t>RASTER</t>
  </si>
  <si>
    <t>GeoTiff</t>
  </si>
  <si>
    <t>Formato estandar de archivo de imagen para aplicaciones SIG.</t>
  </si>
  <si>
    <t>TABLAS</t>
  </si>
  <si>
    <t>dBase (.dbf)</t>
  </si>
  <si>
    <t>Almacenamiento y manejo de datos tabulares.</t>
  </si>
  <si>
    <t>NOMENCLAT</t>
  </si>
  <si>
    <t>AREA_TOT</t>
  </si>
  <si>
    <t>TIPO_CONT</t>
  </si>
  <si>
    <t>T_F_LIN_M</t>
  </si>
  <si>
    <t>TIPO_PLEG</t>
  </si>
  <si>
    <t>AUT_MINE</t>
  </si>
  <si>
    <t>AUTO_AMB</t>
  </si>
  <si>
    <t>N_Z_GEOEST</t>
  </si>
  <si>
    <t>T_RELIEVE</t>
  </si>
  <si>
    <t>AMB_MORF</t>
  </si>
  <si>
    <t>T_PROCESO</t>
  </si>
  <si>
    <t>PISO_TERM</t>
  </si>
  <si>
    <t>PROV_HUM</t>
  </si>
  <si>
    <t>GEOMORF</t>
  </si>
  <si>
    <t>NOMEN_ASO</t>
  </si>
  <si>
    <t>PERF_MODAL</t>
  </si>
  <si>
    <t>PROFUND</t>
  </si>
  <si>
    <t>FISIC_QUIM</t>
  </si>
  <si>
    <t>PEDREGOS</t>
  </si>
  <si>
    <t>CL_AGROL</t>
  </si>
  <si>
    <t>SUB_CL_AG</t>
  </si>
  <si>
    <t>NOMENC_CL</t>
  </si>
  <si>
    <t>T_USO_ACT</t>
  </si>
  <si>
    <t>T_USO_POT</t>
  </si>
  <si>
    <t>USO_POT</t>
  </si>
  <si>
    <t>C_ORD_0</t>
  </si>
  <si>
    <t>C_ORD_1</t>
  </si>
  <si>
    <t>C_ORD_2</t>
  </si>
  <si>
    <t>C_ORD_3</t>
  </si>
  <si>
    <t>C_ORD_4</t>
  </si>
  <si>
    <t>C_ORD_5</t>
  </si>
  <si>
    <t>Detalla la definición de áreas (Bloques, Campos, Áreas de Interés, entre otros) y líneas (infraestructura, ductos, etc) a nivel de veredas, corregimientos y municipios, de acuerdo a los objetivos del proyecto y a la solicitud de la licencia.</t>
  </si>
  <si>
    <t>Comprende la definición de puntos (pozos, estaciones de almacenamiento, subestaciones, entre otros) de acuerdo a los objetivos del proyecto y a la solicitud de la licencia.</t>
  </si>
  <si>
    <t>Detalla las áreas de influencia directa e indirecta del proyecto (AID y AII respectivamente) del componente fisico-biótico, a nivel de veredas, corregimientos y municipios.</t>
  </si>
  <si>
    <t>Corregimientos en los que se localiza el AID o AII del proyecto.</t>
  </si>
  <si>
    <t xml:space="preserve">Municipios donde se localiza el AID o AII del del proyecto. </t>
  </si>
  <si>
    <t xml:space="preserve">Departamentos donde se localiza el AID o AII del del proyecto. </t>
  </si>
  <si>
    <t>&lt;&lt;AreaInfluenciaTB&gt;&gt;</t>
  </si>
  <si>
    <t>Área de Influencia del Proyecto</t>
  </si>
  <si>
    <t>Nombre del área o polígono</t>
  </si>
  <si>
    <t>Abreviatura o sigla del área o polígono</t>
  </si>
  <si>
    <t>Muestreo Parámetros de Resistencia:</t>
  </si>
  <si>
    <r>
      <t>Comprende los datos de muestreo puntuales</t>
    </r>
    <r>
      <rPr>
        <i/>
        <sz val="9"/>
        <rFont val="Trebuchet MS"/>
        <family val="2"/>
      </rPr>
      <t xml:space="preserve"> de suelos y rocas.</t>
    </r>
  </si>
  <si>
    <t>Totalmente escarpada, &gt;100%</t>
  </si>
  <si>
    <t>Fuertemente escarpada o fuertemente empinada, 75-100%</t>
  </si>
  <si>
    <t>Tipo de punto hidrogeológico: Pozo, Aljibe, Manantial, Área del fondo del Pit, Piezómetro, Otro</t>
  </si>
  <si>
    <t>Almacena el valor del parámetro Alcalinidad reportada por el laboratorio, en mg CaCO3/L</t>
  </si>
  <si>
    <t>Almacena el valor del parámetro Acidez Total reportada por el laboratorio, en mg CaCO3/L</t>
  </si>
  <si>
    <t>Almacena el valor del parámetro DBO5 reportada por el laboratorio, en mg/L</t>
  </si>
  <si>
    <t>Almacena el valor del parámetro DQO reportada por el laboratorio, en mg/L</t>
  </si>
  <si>
    <t>Almacena el valor del parámetro Fenoles reportada por el laboratorio, en mg/L</t>
  </si>
  <si>
    <t>Almacena el valor del parámetro Fosfatos reportada por el laboratorio, en mg/L</t>
  </si>
  <si>
    <t>Almacena el valor del parámetro Grasas y Aceites reportada por el laboratorio, en mg/L</t>
  </si>
  <si>
    <t>Almacena el valor del parámetro Fósforo Total reportada por el laboratorio, en mg/L</t>
  </si>
  <si>
    <t>Almacena el valor del parámetro THC reportada por el laboratorio, en mg/L</t>
  </si>
  <si>
    <t>Almacena el valor del parámetro SAAM del cuerpo receptor aguas arriba del vertimiento, en mg/l</t>
  </si>
  <si>
    <t>Almacena el valor del parámetro Coliformes Totales del cuerpo receptor aguas arriba del vertimiento, en NMP/100ml</t>
  </si>
  <si>
    <t>Almacena el valor del parámetro Coliformes Fecales del cuerpo receptor aguas arriba del vertimiento, en NMP/100ml</t>
  </si>
  <si>
    <t>Indica si hay Presencia o Ausencia de Material Flotante, del cuerpo receptor aguas arriba del vertimiento</t>
  </si>
  <si>
    <t>Almacena el valor del caudal del cuerpo receptor aguas arriba del vertimiento, en l/sg</t>
  </si>
  <si>
    <t>Almacena el valor del parámetro Oxígeno Disuelto del cuerpo receptor aguas abajo del vertimiento, en unidades</t>
  </si>
  <si>
    <t>Almacena el valor del parámetro Demanda Bioquimica de Oxígeno a 5 días, del cuerpo receptor aguas abajo del vertimiento, en mg/l</t>
  </si>
  <si>
    <t>Almacena el valor del parámetro Demanda Química de Oxígeno, del cuerpo receptor aguas abajo del vertimiento, en mg/l</t>
  </si>
  <si>
    <t>Almacena el valor del parámetro Nitrógeno Total del cuerpo receptor aguas abajo del vertimiento, en mg/l</t>
  </si>
  <si>
    <t>Almacena el valor del parámetro Fósforo Total del cuerpo receptor aguas abajo del vertimiento, en mg/l</t>
  </si>
  <si>
    <t>Almacena el valor del parámetro PH del cuerpo receptor aguas abajo del vertimiento, en unidades</t>
  </si>
  <si>
    <t>Almacena el valor del parámetro Grasas y Aceites del cuerpo receptor aguas abajo del vertimiento, en mg/l</t>
  </si>
  <si>
    <t>Almacena el valor del parámetro SAAM del cuerpo receptor aguas abajo del vertimiento, en mg/l</t>
  </si>
  <si>
    <t>Almacena el valor del parámetro Coliformes Totales del cuerpo receptor aguas abajo del vertimiento, en NMP/100ml</t>
  </si>
  <si>
    <t>Almacena el valor del parámetro Coliformes Fecales del cuerpo receptor aguas abajo del vertimiento, en NMP/100ml</t>
  </si>
  <si>
    <t>Indica si hay Presencia o Ausencia de Material Flotante, del cuerpo receptor aguas abajo del vertimiento</t>
  </si>
  <si>
    <t>Almacena el valor del caudal del cuerpo receptor aguas abajo del vertimiento, en l/sg</t>
  </si>
  <si>
    <t>&lt;&lt;PresionAtmosferica&gt;&gt;</t>
  </si>
  <si>
    <t>&lt;&lt;Temperatura&gt;&gt;</t>
  </si>
  <si>
    <t>&lt;&lt;HumedadRelativa&gt;&gt;</t>
  </si>
  <si>
    <t>&lt;&lt;Viento&gt;&gt;</t>
  </si>
  <si>
    <t>&lt;&lt;RadiacionSolar&gt;&gt;</t>
  </si>
  <si>
    <t>&lt;&lt;Nubosidad&gt;&gt;</t>
  </si>
  <si>
    <t>&lt;&lt;Evaporacion&gt;&gt;</t>
  </si>
  <si>
    <t>&lt;&lt;CalidadAire&gt;&gt;</t>
  </si>
  <si>
    <t>&lt;&lt;CoberturaTierra&gt;&gt;</t>
  </si>
  <si>
    <t>Almacena el valor del parámetro Sodio del cuerpo receptor aguas arriba del vertimiento, en mg/L.</t>
  </si>
  <si>
    <t>Almacena el valor del parámetro Zinc del cuerpo receptor aguas arriba del vertimiento, en mg/l</t>
  </si>
  <si>
    <t>Almacena el valor del parámetro Sólidos Disueltosdel cuerpo receptor aguas arriba del vertimiento, en mg/l</t>
  </si>
  <si>
    <t>Almacena el valor del parámetro Sólidos Totales del cuerpo receptor aguas arriba del vertimiento, en mg/l</t>
  </si>
  <si>
    <t>&lt;&lt;PuntoMuestreoSuelo&gt;&gt;</t>
  </si>
  <si>
    <t>Suelos:</t>
  </si>
  <si>
    <t>Identifica la unidad geomorfológica a la que pertenece la unidad de suelo.</t>
  </si>
  <si>
    <t>Nombre de la Asociación Consociación de Suelo</t>
  </si>
  <si>
    <t>Abreviatura o sigla de la unidad de suelo</t>
  </si>
  <si>
    <t>&lt;&lt;AreaInfluencia&gt;&gt;</t>
  </si>
  <si>
    <t>Área de Influencia Socioeconómica</t>
  </si>
  <si>
    <t>Área de Influencia del Proyecto:</t>
  </si>
  <si>
    <t>&lt;&lt;AreaInfluenciaSocial&gt;&gt;</t>
  </si>
  <si>
    <t>Dom_ProvGeom</t>
  </si>
  <si>
    <t>Peneplanicies y llanuras de la Orinoquía</t>
  </si>
  <si>
    <t>Peneplanicies de la Amazonía</t>
  </si>
  <si>
    <t>Cordillera Oriental</t>
  </si>
  <si>
    <t>Cordillera Central</t>
  </si>
  <si>
    <t>Cordillera Occidental</t>
  </si>
  <si>
    <t>Serranía del Baudó</t>
  </si>
  <si>
    <t>Serranía de la Macarena</t>
  </si>
  <si>
    <t>Sierra Nevada de Santa Marta</t>
  </si>
  <si>
    <t>Cinturón Montañoso del Sinú</t>
  </si>
  <si>
    <t>Serranías de la Alta Guajira</t>
  </si>
  <si>
    <t>Valle interandino Magdalena</t>
  </si>
  <si>
    <t>Valle interandino Cauca - Patía</t>
  </si>
  <si>
    <t>Valle interandino Cesar</t>
  </si>
  <si>
    <t>Planicies de la Media y Baja Guajira</t>
  </si>
  <si>
    <t>Planicies del Pacífico</t>
  </si>
  <si>
    <t>Serranía del Darién</t>
  </si>
  <si>
    <t>Planicies del Caribe</t>
  </si>
  <si>
    <t>Serranía de San Jacinto</t>
  </si>
  <si>
    <t>Dom_Paisaje</t>
  </si>
  <si>
    <t>Altiplanicie, altillanura</t>
  </si>
  <si>
    <t>Lomerío</t>
  </si>
  <si>
    <t>Montaña</t>
  </si>
  <si>
    <t>Peniplanicie, penillanura</t>
  </si>
  <si>
    <t>Piedemonte</t>
  </si>
  <si>
    <t>Planicie, llanura</t>
  </si>
  <si>
    <t>Valle</t>
  </si>
  <si>
    <t>1303141001</t>
  </si>
  <si>
    <t>1303141002</t>
  </si>
  <si>
    <t>1303141003</t>
  </si>
  <si>
    <t>1303141004</t>
  </si>
  <si>
    <t>1303141005</t>
  </si>
  <si>
    <t>1303141006</t>
  </si>
  <si>
    <t>1303141007</t>
  </si>
  <si>
    <t>Nombre de la Unidad de Paisaje, la cual corresponde a una porción del espacio constituida por una repetición de tipos de relieve similares o por una asociación de tipos de relieve diferentes. Diligenciar valores según tabla de Dominio Dom_Paisaje</t>
  </si>
  <si>
    <t>Nombre de la Zona Geoestructural, la cual se refiere a grandes áreas o amplios espacios continentales o intercontinentales caracterizados por estructuras geológicas y topográficas regionales. Diligenciar valores según tabla de Dominio Dom_Geoestru</t>
  </si>
  <si>
    <t>Nombre de la Provincia Geomorfológica, la cual corresponde a conjuntos de regiones con geoformas similares. En general está definida por mega geoformas que puede asimilarse a regiones naturales y de terrenos geológico, los cuales están demarcados por fallas regionales y continentales definidas. Diligenciar valores según tabla de Dominio Dom_ProvGeom</t>
  </si>
  <si>
    <t>Dom_TipoRel</t>
  </si>
  <si>
    <t>Serranía de Chiribiquete</t>
  </si>
  <si>
    <t>Serranía Tunahí</t>
  </si>
  <si>
    <t>Serranía Naquén</t>
  </si>
  <si>
    <t>Serranía Caranacoa</t>
  </si>
  <si>
    <t>Serranía Araracuara</t>
  </si>
  <si>
    <t>Abanico</t>
  </si>
  <si>
    <t>Abanico aluvial (de edad definida)</t>
  </si>
  <si>
    <t>Abanico aluvial actual</t>
  </si>
  <si>
    <t>Abanico aluvial subactual (holoceno superior)</t>
  </si>
  <si>
    <t>Abanico aluvial reciente (holoceno medio)</t>
  </si>
  <si>
    <t>Abanico aluvial subreciente (holoceno inferior)</t>
  </si>
  <si>
    <t>Abanico aluvial antiguo (pleistoceno superior)</t>
  </si>
  <si>
    <t>Abanico aluvial muy antiguo (pleistoceno inferior o plioceno)</t>
  </si>
  <si>
    <t>Abanico de lodo</t>
  </si>
  <si>
    <t>Abanico deltaico</t>
  </si>
  <si>
    <t>Abanico fluvio-volcánico</t>
  </si>
  <si>
    <t>Abanico hidro-volcánico</t>
  </si>
  <si>
    <t>Abanico terraza aluvial</t>
  </si>
  <si>
    <t>Abanico terraza diluvial</t>
  </si>
  <si>
    <t>Acantilado, cantil</t>
  </si>
  <si>
    <t>Anticlinal simple</t>
  </si>
  <si>
    <t>Anticlinal compuesto</t>
  </si>
  <si>
    <t>Anticlinal escavado</t>
  </si>
  <si>
    <t>Aplanamiento, ondulaciones</t>
  </si>
  <si>
    <t>Arrecife coralino</t>
  </si>
  <si>
    <t>Arteza, cumbres alpinas</t>
  </si>
  <si>
    <t>Bad land</t>
  </si>
  <si>
    <t>Barras homoclinales</t>
  </si>
  <si>
    <t>Campo de arena, mar de arena</t>
  </si>
  <si>
    <t>Campo de loess</t>
  </si>
  <si>
    <t>Campo de médanos</t>
  </si>
  <si>
    <t>Campo de lava, plataforma de lava</t>
  </si>
  <si>
    <t>Campo morrénico</t>
  </si>
  <si>
    <t>Cañon, cañada</t>
  </si>
  <si>
    <t>Colada de lahar</t>
  </si>
  <si>
    <t>Colada de lava actual</t>
  </si>
  <si>
    <t>Colada de lava reciente</t>
  </si>
  <si>
    <t>Colada de lava antigua</t>
  </si>
  <si>
    <t>Colada de gelifluxión, terraza</t>
  </si>
  <si>
    <t>Colada de lodo</t>
  </si>
  <si>
    <t>Colinas</t>
  </si>
  <si>
    <t>Coluvio</t>
  </si>
  <si>
    <t>Cono</t>
  </si>
  <si>
    <t>Cono de derrubios, talud de derrubios</t>
  </si>
  <si>
    <t>Cono de derrubios de gelifracción</t>
  </si>
  <si>
    <t>Cono de escorias actual</t>
  </si>
  <si>
    <t>Cono de escorias reciente</t>
  </si>
  <si>
    <t>Cono de escorias antigua</t>
  </si>
  <si>
    <t>Cono de lavas</t>
  </si>
  <si>
    <t>Cono de deyección</t>
  </si>
  <si>
    <t>Cresta homoclinal abrupta</t>
  </si>
  <si>
    <t>Crestón homoclinal</t>
  </si>
  <si>
    <t>Cúmulo-domo</t>
  </si>
  <si>
    <t>Cuesta homoclinal</t>
  </si>
  <si>
    <t>Depresión de deflación</t>
  </si>
  <si>
    <t>Depresiones carsticas</t>
  </si>
  <si>
    <t>Domo, tapón, neck</t>
  </si>
  <si>
    <t>Espinazo, flatirón</t>
  </si>
  <si>
    <t>Estrato-volcán</t>
  </si>
  <si>
    <t>Estuario</t>
  </si>
  <si>
    <t>Filas-vegas</t>
  </si>
  <si>
    <t>Glacís coluvial</t>
  </si>
  <si>
    <t>Glacís de acumulación</t>
  </si>
  <si>
    <t>Glacís de erosión</t>
  </si>
  <si>
    <t>Glacís mixto (erosión y acumulación)</t>
  </si>
  <si>
    <t>Lapiaz carsticos</t>
  </si>
  <si>
    <t>Lomas</t>
  </si>
  <si>
    <t>Lomas carsticas, ceras carsticas</t>
  </si>
  <si>
    <t>Mesa, meseta</t>
  </si>
  <si>
    <t>Monte, isla, inselberg, tors</t>
  </si>
  <si>
    <t>Paleovallecito</t>
  </si>
  <si>
    <t>Plano de inundación o nivel 0</t>
  </si>
  <si>
    <t>Plano de inundación activo río trenzado</t>
  </si>
  <si>
    <t>Plano de inundación activo río meándrico</t>
  </si>
  <si>
    <t>Plano deltáico. Fluvio marino, delta</t>
  </si>
  <si>
    <t>Plano de marea, plano de esteros</t>
  </si>
  <si>
    <t>Plataforma costero-lacustre, plataforma lacustre</t>
  </si>
  <si>
    <t>Contiene la fecha en que el punto fue visitado para realizar el inventario</t>
  </si>
  <si>
    <t>Describe el sistema de tratamiento Secundario que se lleva a cabo y las características del mismo, antes de ser descargado al cuerpo receptor: Laguna Anaeróbica, Laguna Aireada, Lagunas Facultativas, Lagunas de Maduración, Lodos Activados (zanjón de oxidación), Filtro Percolador, Contactor Biológico Rotatorio (biodiscos), Digestión Anaerobia, Procesos de lecho fluidizado y lecho expandido, Proceso ascensional de manto de lodos anaerobio (pamla-uasb), Reactor anaerobio de pistón (rap), Filtros anaerobios, Reactor aerobio, Digestión aerobia, Sedimentación, Otro.</t>
  </si>
  <si>
    <t>Describe el sistema de tratamiento Terciario que se lleva a cabo y las características del mismo, antes de ser descargado al cuerpo receptor: Coagulación y sedimentación, Adsorción con carbón, Intercambio iónico, Membrana (osmosis inversa), Otro.</t>
  </si>
  <si>
    <t>Empresa solicitante de la licencia.</t>
  </si>
  <si>
    <t>Línea Proyecto:</t>
  </si>
  <si>
    <t>Nombre geográfico del área protegida. (Sistema Nacional de Áreas Protegidas. (SINAP).</t>
  </si>
  <si>
    <t>CDG</t>
  </si>
  <si>
    <t>Fecha del acto administrativo por el cual otorga licencia o se autoriza el vertimiento.</t>
  </si>
  <si>
    <t>Tipo de monitoreo o muestreo: Puntual, Compuesto, Integrado, Otro.</t>
  </si>
  <si>
    <t>Abreviatura o sigla del punto de muestreo.</t>
  </si>
  <si>
    <t>Almacena el valor del parámetro SSED del vertimiento, en ml/l</t>
  </si>
  <si>
    <t>Almacena el valor del parámetro Acidez Total del vertimiento, en mg/l CaCO3</t>
  </si>
  <si>
    <t>Muy profunda, &gt;150cm</t>
  </si>
  <si>
    <t>Almacena el valor del parámetro Cobre del vertimiento, en mg/l</t>
  </si>
  <si>
    <t>Almacena el valor del parámetro Cromo del vertimiento, en mg/l</t>
  </si>
  <si>
    <t>Almacena el valor del parámetro Estaño del vertimiento, en mg/l</t>
  </si>
  <si>
    <t>Almacena el valor del parámetro Mercurio del vertimiento, en mg/l</t>
  </si>
  <si>
    <t>Almacena el valor del parámetro Plomo del vertimiento, en mg/l</t>
  </si>
  <si>
    <t>Almacena el valor del parámetro Selenio del vertimiento, en mg/l</t>
  </si>
  <si>
    <t>Almacena el valor del parámetro Vanadio del vertimiento, en mg/l</t>
  </si>
  <si>
    <t>Almacena el valor del parámetro Sulfatos del vertimiento, en mg/l</t>
  </si>
  <si>
    <t>Almacena el valor del parámetro SSED del cuerpo receptor aguas abajo del vertimiento, en ml/l</t>
  </si>
  <si>
    <t>Almacena el valor del parámetro SSED del cuerpo receptor aguas arriba del vertimiento, en ml/l</t>
  </si>
  <si>
    <t>Almacena el valor del parámetro Oxígeno del vertimiento, en unidades</t>
  </si>
  <si>
    <t>Almacena el valor del parámetro Acidez Total del cuerpo receptor aguas abajo del vertimiento, en mg/l CaCO3</t>
  </si>
  <si>
    <t>Almacena el valor del parámetro Alcalinidad Total del cuerpo receptor aguas abajo del vertimiento, en mg/l CaCO3</t>
  </si>
  <si>
    <t>Descripción y distancia en metros de cada punto de medición a los obstáculos más cercanos. Se diligencia cada obstáculo con su respectiva distancia separados por coma (,).</t>
  </si>
  <si>
    <t>Distancia en metros de cada uno de los puntos de medición con relación a la fuente generadora de ruido.</t>
  </si>
  <si>
    <t>Abreviatura o sigla de la unidad de la escala visual</t>
  </si>
  <si>
    <t>Descripción de la unidad de escala visual.</t>
  </si>
  <si>
    <t>Dom_EscalaVisual</t>
  </si>
  <si>
    <t>Plano cercano</t>
  </si>
  <si>
    <t>Plano medio</t>
  </si>
  <si>
    <t>Plano lejano</t>
  </si>
  <si>
    <t>Número de Expediente asignado al proyecto por ANLA.</t>
  </si>
  <si>
    <t>Nombre de la unidad de la escala visual. Diligenciar valores según tabla de Dominio Dom_EscalaVisual</t>
  </si>
  <si>
    <t>Mínima</t>
  </si>
  <si>
    <t>Fuerte</t>
  </si>
  <si>
    <t>Extrema</t>
  </si>
  <si>
    <t>Vista cercana con interés alto</t>
  </si>
  <si>
    <t>Vista media con interés alto</t>
  </si>
  <si>
    <t>Vista lejana  con interés alto</t>
  </si>
  <si>
    <t>Vista cercana con interés medio</t>
  </si>
  <si>
    <t>Vista media con interés medio</t>
  </si>
  <si>
    <t>Vista lejana con interés medio</t>
  </si>
  <si>
    <t>Vista cercana con interés bajo</t>
  </si>
  <si>
    <t>Vista media con interés bajo</t>
  </si>
  <si>
    <t>Vista lejana con interés bajo</t>
  </si>
  <si>
    <t>Integridad escénica</t>
  </si>
  <si>
    <t>Abreviatura o sigla de la unidad de integridad escénica</t>
  </si>
  <si>
    <t>Nombre de la unidad de integridad escénica. Diligenciar valores según tabla de Dominio Dom_IntegriEscenica</t>
  </si>
  <si>
    <t>Muy alta (inalterado)</t>
  </si>
  <si>
    <t>Alta (parece inalterado)</t>
  </si>
  <si>
    <t>Moderada (Levemente alterado)</t>
  </si>
  <si>
    <t>Baja (moderadamente alterado)</t>
  </si>
  <si>
    <t>Muy baja (muy alterado)</t>
  </si>
  <si>
    <t>Dom_IntegriEscenica</t>
  </si>
  <si>
    <t>Descripción de la unidad de integridad escénica.</t>
  </si>
  <si>
    <t>Representa la belleza de los paisajes.</t>
  </si>
  <si>
    <t>Descripción de la unidad o polígono de índice sintético de belleza del paisaje.</t>
  </si>
  <si>
    <t>&lt;&lt;IntegridadEscenica&gt;&gt;</t>
  </si>
  <si>
    <t>&lt;&lt;OcupacionCauce&gt;&gt;</t>
  </si>
  <si>
    <t>Cultivos permanentes arbóreos</t>
  </si>
  <si>
    <t>Cultivos agroforestales</t>
  </si>
  <si>
    <t>Cultivos confinados</t>
  </si>
  <si>
    <t>Pastos limpios</t>
  </si>
  <si>
    <t>Pastos arbolados</t>
  </si>
  <si>
    <t>Mosaico de cultivos</t>
  </si>
  <si>
    <t>Mosaico de pastos y cultivos</t>
  </si>
  <si>
    <t>Mosaico de cultivos, pastos y espacios naturales</t>
  </si>
  <si>
    <t>Mosaico de pastos con espacios naturales</t>
  </si>
  <si>
    <t>Mosaico de cultivos y espacios naturales</t>
  </si>
  <si>
    <t>Bosque de galería y/o ripario</t>
  </si>
  <si>
    <t>Vegetación secundaria o en transición</t>
  </si>
  <si>
    <t>Afloramientos rocosos</t>
  </si>
  <si>
    <t>Zonas quemadas</t>
  </si>
  <si>
    <t>Zonas glaciares y nivales</t>
  </si>
  <si>
    <t>Zonas pantanosas</t>
  </si>
  <si>
    <t>Turberas</t>
  </si>
  <si>
    <t>Salinas</t>
  </si>
  <si>
    <t>Ríos (50 m)</t>
  </si>
  <si>
    <t>Lagunas, lagos y ciénagas naturales</t>
  </si>
  <si>
    <t>Canales</t>
  </si>
  <si>
    <t>Cuerpos de agua artificiales</t>
  </si>
  <si>
    <t>Lagunas costeras</t>
  </si>
  <si>
    <t>Mares y océanos</t>
  </si>
  <si>
    <t>Estanques para acuicultura marina</t>
  </si>
  <si>
    <t>Vegetación acuática sobre cuerpos de agua</t>
  </si>
  <si>
    <t>Nombre de la categoría principal de la cobertura, de acuerdo con la última versión de la metodología Corine Land Cover. Diligenciar código según tabla de Dominio Dom_CateCober</t>
  </si>
  <si>
    <t>Nombre de la categoría de segundo nivel de la cobertura, de acuerdo con la última versión de la metodología Corine Land Cover. Diligenciar código según tabla de Dominio Dom_SubcatCober</t>
  </si>
  <si>
    <t>Nombre de la clase del tercer nivel de la cobertura, de acuerdo con la última versión de la metodología Corine Land Cover. Diligenciar código según tabla de Dominio Dom_Clas_Cober</t>
  </si>
  <si>
    <t>-</t>
  </si>
  <si>
    <t>Zona Arqueológica:</t>
  </si>
  <si>
    <t>Abreviatura, sigla o numeración de la zona arqueológica.</t>
  </si>
  <si>
    <t>Abreviatura, sigla o numeración del punto arqueologico.</t>
  </si>
  <si>
    <t>Entidad Territorial Indígena:</t>
  </si>
  <si>
    <t>Número de familias dentro de la ETI o resguardo indígena.</t>
  </si>
  <si>
    <t>Número de habitantes dentro de la ETI o resguardo indígena.</t>
  </si>
  <si>
    <t>Grupo étnico dominanate de la ETI o resguardo indígena.</t>
  </si>
  <si>
    <t>Nombre del resguardo indígena.</t>
  </si>
  <si>
    <t>Nombre comunidad afrocolombiana.</t>
  </si>
  <si>
    <t>Proceso de sectorización de un área compleja en áreas relativamente homogéneas de acuerdo a factores físicos, biológicos, socioeconómicos, étnicos y culturales.</t>
  </si>
  <si>
    <t>Nombre de la unidad de zonificación ambiental usando la última versión de la Metodología General para la Presentación de Estudios Ambientales.</t>
  </si>
  <si>
    <t>Abreviatura o sigla de la unidad de zonificación ambiental usando la última versión de la Metodología General para la Presentación de Estudios Ambientales.</t>
  </si>
  <si>
    <t>Zonificación Manejo de la Actividad:</t>
  </si>
  <si>
    <t>La zonificación manejo de la actividad busca evaluar la vulnerabilidad de la unidades ambientales obtenidas previamente de la zonificación ambiental con respecto al impacto ante la construcción y operación de un proyecto.</t>
  </si>
  <si>
    <t>Abreviatura o sigla de la unidad de zonificación manejo de la actividad  usando la última versión de la Metodología General para la Presentación de Estudios Ambientales.</t>
  </si>
  <si>
    <t>Amenaza:</t>
  </si>
  <si>
    <t>Vulnerabilidad:</t>
  </si>
  <si>
    <t>Abreviatura o sigla de la vulnerabilidad.</t>
  </si>
  <si>
    <t>Riesgo:</t>
  </si>
  <si>
    <t>Nombre de la estación</t>
  </si>
  <si>
    <t>Características del lugar físico en donde se establece un grupo de personas para formar una comunidad, diligenciar código según tabla de Dominio Dom_Tip_Asenta.</t>
  </si>
  <si>
    <t>Dom_Tip_Asenta</t>
  </si>
  <si>
    <t>Disperso</t>
  </si>
  <si>
    <t>Identifica el tipo de Uso del Suelo. Diligenciar valores según tabla de Dominio Dom_TipoUso</t>
  </si>
  <si>
    <t>Abreviatura o sigla de la unidad del tipo de uso.</t>
  </si>
  <si>
    <t>Describe cualitativa y cuantitativamente las Macrófitas encontradas en el punto de muestreo.</t>
  </si>
  <si>
    <t>Describe cualitativa y cuantitativamente el Bentos encontrado en el punto de muestreo.</t>
  </si>
  <si>
    <t>Describe cualitativa y cuantitativamente la Fauna Ictica encontrada en el punto de muestreo.</t>
  </si>
  <si>
    <t>Nombre del predio en el que se localiza el punto de captación</t>
  </si>
  <si>
    <t>Cédula catastral del predio en el que se localiza el punto de captación</t>
  </si>
  <si>
    <t>Elige el tipo de tenencia del predio en el que se localiza el punto de captación: Propietario, Arrendatario, Tenedor, Comodato, Poseedor.</t>
  </si>
  <si>
    <t>015</t>
  </si>
  <si>
    <t>Almacena el dato del nivel dinámico en metros sobre el nivel del mar.</t>
  </si>
  <si>
    <t>Almacena el valor del parámetro Color del cuerpo receptor aguas abajo del vertimiento, en UPC</t>
  </si>
  <si>
    <t>Almacena el valor del parámetro Dureza Cálcica del cuerpo receptor aguas abajo del vertimiento, en mg/L</t>
  </si>
  <si>
    <t>Almacena el valor del parámetro Dureza Total del cuerpo receptor aguas abajo del vertimiento, en mg/L</t>
  </si>
  <si>
    <t>Almacena el valor del parámetro Fenoles del cuerpo receptor aguas abajo del vertimiento, en mg/l</t>
  </si>
  <si>
    <t>Almacena el valor del parámetro Hidrocarburos Totales del cuerpo receptor aguas abajo del vertimiento, en mg/l</t>
  </si>
  <si>
    <t>Almacena el valor del parámetro Hidrocarburos Aromáticos Polinucleares del cuerpo receptor aguas abajo del vertimiento, en mg/l</t>
  </si>
  <si>
    <r>
      <t xml:space="preserve">Almacena el valor del parámetro BTEX del cuerpo receptor aguas abajo del vertimiento, en </t>
    </r>
    <r>
      <rPr>
        <sz val="9"/>
        <color indexed="8"/>
        <rFont val="Arial"/>
        <family val="2"/>
      </rPr>
      <t>µ</t>
    </r>
    <r>
      <rPr>
        <sz val="9"/>
        <color indexed="8"/>
        <rFont val="Trebuchet MS"/>
        <family val="2"/>
      </rPr>
      <t>g/l</t>
    </r>
  </si>
  <si>
    <t>Almacena el valor del parámetro Compuestos Orgánicos Halogenados Adsorbibles del cuerpo receptor aguas abajo del vertimiento, en mg/l</t>
  </si>
  <si>
    <t>Almacena el valor del parámetro Cianuro del cuerpo receptor aguas abajo del vertimiento, en mg/l</t>
  </si>
  <si>
    <t>Almacena el valor del parámetro Aluminio del cuerpo receptor aguas abajo del vertimiento, en mg/l</t>
  </si>
  <si>
    <t>Almacena el valor del parámetro Arsénico del cuerpo receptor aguas abajo del vertimiento, en mg/l</t>
  </si>
  <si>
    <t>Almacena el valor del parámetro Bario del cuerpo receptor aguas abajo del vertimiento, en mg/l</t>
  </si>
  <si>
    <t>Almacena el valor del parámetro Cadmio del cuerpo receptor aguas abajo del vertimiento, en mg/l</t>
  </si>
  <si>
    <t>Almacena el valor del parámetro Cobre del cuerpo receptor aguas abajo del vertimiento, en mg/l</t>
  </si>
  <si>
    <t>Almacena el valor del parámetro Cromo del cuerpo receptor aguas abajo del vertimiento, en mg/l</t>
  </si>
  <si>
    <t>Almacena el valor del parámetro Estaño del cuerpo receptor aguas abajo del vertimiento, en mg/l</t>
  </si>
  <si>
    <t>Almacena el valor del parámetro Mercurio del cuerpo receptor aguas abajo del vertimiento, en mg/l</t>
  </si>
  <si>
    <t>Almacena el valor del parámetro Plomo del cuerpo receptor aguas abajo del vertimiento, en mg/l</t>
  </si>
  <si>
    <t>Almacena el valor del parámetro Selenio del cuerpo receptor aguas abajo del vertimiento, en mg/l</t>
  </si>
  <si>
    <t>Almacena el valor del parámetro Vanadio del cuerpo receptor aguas abajo del vertimiento, en mg/l</t>
  </si>
  <si>
    <t>Establece la oferta hídrica disponible de la corriente o cuerpo de agua en l/sg.</t>
  </si>
  <si>
    <t>Elige el tipo de captación en la fuente: Manguera, Tubo, Motobomba, Canal o Acequia, Estanque, Estructura Fondo, Estructura Lateral, Estructura Flotante, Otra.</t>
  </si>
  <si>
    <t>Valor del diámetro del tubo o manguera con el que se hace la captación.</t>
  </si>
  <si>
    <t>Contiene el valor en metros del ancho del canal, estructura o estanque.</t>
  </si>
  <si>
    <t>Templado seco</t>
  </si>
  <si>
    <t>Templado húmedo</t>
  </si>
  <si>
    <t>Templado muy húmedo</t>
  </si>
  <si>
    <t>Templado pluvial</t>
  </si>
  <si>
    <t>Frío muy seco</t>
  </si>
  <si>
    <t>Frío seco</t>
  </si>
  <si>
    <t>Frío húmedo</t>
  </si>
  <si>
    <t>Frío muy húmedo</t>
  </si>
  <si>
    <t>Frío pluvial</t>
  </si>
  <si>
    <t>Muy frío muy seco</t>
  </si>
  <si>
    <t>Muy frío seco</t>
  </si>
  <si>
    <t>Muy frío húmedo</t>
  </si>
  <si>
    <t>Muy frío muy húmedo</t>
  </si>
  <si>
    <t>Muy frío pluvial</t>
  </si>
  <si>
    <t>Extremadamente frío seco</t>
  </si>
  <si>
    <t>Extremadamente frío húmedo</t>
  </si>
  <si>
    <t>Extremadamente frío pluvial</t>
  </si>
  <si>
    <t>Extremadamente frío muy seco</t>
  </si>
  <si>
    <t>Extremadamente frío muy húmedo</t>
  </si>
  <si>
    <t>Nival muy seco</t>
  </si>
  <si>
    <t>Nival seco</t>
  </si>
  <si>
    <t>Nival húmedo</t>
  </si>
  <si>
    <t>Abreviatura o sigla de la zona climática.</t>
  </si>
  <si>
    <t>Bosque seco tropical</t>
  </si>
  <si>
    <t>Helobioma Magdalena-Caribe</t>
  </si>
  <si>
    <t>Zonobioma húmedo tropical del Catatumbo</t>
  </si>
  <si>
    <t>Helobioma del río Zulia</t>
  </si>
  <si>
    <t>Orobioma bajo de los Andes</t>
  </si>
  <si>
    <t>Orobioma medio de los Andes</t>
  </si>
  <si>
    <t>Orobioma alto de los Andes</t>
  </si>
  <si>
    <t>Orobioma azonal de Cúcuta</t>
  </si>
  <si>
    <t>Orobioma azonal del río Dagua</t>
  </si>
  <si>
    <t>Orobioma azonal del río Sogamoso</t>
  </si>
  <si>
    <t>Orobioma azonal del Valle del Patía</t>
  </si>
  <si>
    <t>Helobiomas andinos</t>
  </si>
  <si>
    <t>Orobioma de San Lucas</t>
  </si>
  <si>
    <t>Orobioma de La Macarena</t>
  </si>
  <si>
    <t>Orobioma del Baudó-Darién</t>
  </si>
  <si>
    <t>Orobioma bajo de la Sierra Nevada de Santa Marta y La Macuira</t>
  </si>
  <si>
    <t>Orobioma medio de la Sierra Nevada de Santa Marta</t>
  </si>
  <si>
    <t>Orobioma alto de la Sierra Nevada de Santa Marta</t>
  </si>
  <si>
    <t>Almacena el valor del parámetro Cloruros del cuerpo receptor aguas abajo del vertimiento, en mg/L</t>
  </si>
  <si>
    <t>Almacena el valor del parámetro Turbidez del cuerpo receptor aguas abajo del vertimiento, en NTU.</t>
  </si>
  <si>
    <t>Almacena el valor del parámetro Cloruros del cuerpo receptor aguas arriba del vertimiento, en mg/L</t>
  </si>
  <si>
    <t>&lt;&lt;VertimientoPG&gt;&gt;</t>
  </si>
  <si>
    <t>Vertimientos (áreas):</t>
  </si>
  <si>
    <t>Comprende las áreas o polígonos de vertimientos sobre el cuerpo receptor.</t>
  </si>
  <si>
    <t>Nombre de la fuente receptora del vertimiento, si aplica</t>
  </si>
  <si>
    <t>Formas de la Tenencia:</t>
  </si>
  <si>
    <t xml:space="preserve">Si la estructura de la tenencia es Colectiva, identificar que tipo es (Resguardos Indígenas, Comunidades Negras, Reservas Campesinas, empresas comunitarias, etc.)  </t>
  </si>
  <si>
    <t>Rutas de Movilización:</t>
  </si>
  <si>
    <t>Describe el medio empleado por el tipo de ruta y la frecuencia.</t>
  </si>
  <si>
    <t>Corresponde a las zonas arqueológicas reconocidas a nivel nacional, regional y local.</t>
  </si>
  <si>
    <t>Identifica al responsable de la zona arqueológica. Diligenciar código según tabla de Dominio Dom_Potestad.</t>
  </si>
  <si>
    <t>Potencial Arqueológico:</t>
  </si>
  <si>
    <t>Sitios Arqueológicos:</t>
  </si>
  <si>
    <t>Identifica los hallazgos arqueológicos encontrados y/o reportados.</t>
  </si>
  <si>
    <t>Identifica al responsable del sitio arqueológico. Diligenciar código según tabla de Dominio Dom_Potestad.</t>
  </si>
  <si>
    <t>Identificador único del Programa de Arqueología preventiva y Plan de Manejo arqueológico aprobado ante el ICANH.</t>
  </si>
  <si>
    <t>Identifica el tipo de hallazgos encontrados.</t>
  </si>
  <si>
    <t>Nombre del sitio de interés Cultural. Ejem: Caminos, cementerios, centros sagrados y/o religiosos.</t>
  </si>
  <si>
    <t>Identifica el responsable del sitio de interes cultural. Diligenciar código según tabla de Dominio Dom_Potestad.</t>
  </si>
  <si>
    <t>Indica el rango de la densidad poblacional en Habitantes/km2.</t>
  </si>
  <si>
    <t>Corresponde a los polígonos de expansión urbana actuales y potenciales.</t>
  </si>
  <si>
    <t>Municipios donde se localiza el AID o AII del proyecto.</t>
  </si>
  <si>
    <t xml:space="preserve">Departamento donde se localiza el AID o AII del proyecto. </t>
  </si>
  <si>
    <t>Agropecuarias, silvicultura o pesca de subsistencia</t>
  </si>
  <si>
    <t>Agropecuarias, silvicultura o pesca comercial</t>
  </si>
  <si>
    <t>Agropecuarias, silvicultura o pesca industrial</t>
  </si>
  <si>
    <t>Industrial relacionada con los hidrocarburos</t>
  </si>
  <si>
    <t>Industrial relacionada con la minería</t>
  </si>
  <si>
    <t>Industrial relacionada con la transformación de bienes</t>
  </si>
  <si>
    <t>Servicios orientados al transporte</t>
  </si>
  <si>
    <t>Servicios orientados al comercio</t>
  </si>
  <si>
    <t>Servicios orientados a la prestación de servicios básicos o públicos</t>
  </si>
  <si>
    <t>Servicios orientados a la prestación de servicios turistícos</t>
  </si>
  <si>
    <t>Artesanal</t>
  </si>
  <si>
    <t>Dom_CaliAcue</t>
  </si>
  <si>
    <t>Inodoro conectado a pozo séptico</t>
  </si>
  <si>
    <t>Inodoro sin conexión</t>
  </si>
  <si>
    <t>No tiene servicio sanitario</t>
  </si>
  <si>
    <t>Acueducto público</t>
  </si>
  <si>
    <t>Acueducto comunal o veredal</t>
  </si>
  <si>
    <t>Pozo con bomba</t>
  </si>
  <si>
    <t>Pozo sin bomba, jagüey</t>
  </si>
  <si>
    <t>Agua lluvia</t>
  </si>
  <si>
    <t>Río, quebrada, manantial, nacimiento</t>
  </si>
  <si>
    <t>Pila pública</t>
  </si>
  <si>
    <t>Carrotanque</t>
  </si>
  <si>
    <t>Aguatero</t>
  </si>
  <si>
    <t>Agua embotellada o en bolsa</t>
  </si>
  <si>
    <t>Describe el tipo y número de organizaciones sociales, gremiales de economía solidaria y políticas, existentes en la vereda.</t>
  </si>
  <si>
    <t>Número de Mujeres de la vereda.</t>
  </si>
  <si>
    <t>Número de Hombres de la vereda.</t>
  </si>
  <si>
    <t>Cabecera municipal</t>
  </si>
  <si>
    <t>Centro poblado</t>
  </si>
  <si>
    <t>Caceríos</t>
  </si>
  <si>
    <t>Presencia de comunidades etnicas legalmente reconocidas. (SI/NO)</t>
  </si>
  <si>
    <t>Presencia de comunidades etnicas en proceso de reconocimiento. (SI/NO)</t>
  </si>
  <si>
    <t>Presencia de comunidades étnicas por fuera del territorio legalmente reconocidas. (SI/NO)</t>
  </si>
  <si>
    <t>&lt;&lt;EstructuraPropiedad&gt;&gt;</t>
  </si>
  <si>
    <t>&lt;&lt;PotencialArqueologico&gt;&gt;</t>
  </si>
  <si>
    <t>&lt;&lt;SitioArqueologico&gt;&gt;</t>
  </si>
  <si>
    <t>Dom_Est_Infra</t>
  </si>
  <si>
    <t>Proyectado</t>
  </si>
  <si>
    <t>Ejecutado</t>
  </si>
  <si>
    <t>Clasificación de las Vías presentes en el Área. Diligenciar código según tabla de Dominio Dom_Tipo_Via.</t>
  </si>
  <si>
    <t>Ambiental o Turistíco</t>
  </si>
  <si>
    <t>Dom_Estruc_Propiedad</t>
  </si>
  <si>
    <t>Tipo de actividad económica predominante. Diligenciar código según tabla de Dominio Dom_Activ_Econo.</t>
  </si>
  <si>
    <t>Rango de extensión en Ha de los predios para cada polígono.</t>
  </si>
  <si>
    <t>Número de Propietarios en cada polígono categorizado.</t>
  </si>
  <si>
    <t>Comprende las rutas, vías y medios utilizadas necesarias para la movilidad y actividad económica de la región.</t>
  </si>
  <si>
    <t>Público Nacional</t>
  </si>
  <si>
    <t>Público Regional</t>
  </si>
  <si>
    <t>Público Local</t>
  </si>
  <si>
    <t xml:space="preserve">Comunidad étnica </t>
  </si>
  <si>
    <t>Comunidad urbana</t>
  </si>
  <si>
    <t>Contiene la altura en metros sobre el nivel del mar, del sitio donse se localiza el hallazgo.</t>
  </si>
  <si>
    <t>Definido como zona, sitio religioso, sagrado y/o de importancia cultural.</t>
  </si>
  <si>
    <t>Abreviatura, sigla o numeración del sitio de interés.</t>
  </si>
  <si>
    <t>Contiene la altura en metros sobre el nivel del mar, del sitio de interés cultural.</t>
  </si>
  <si>
    <t>Identificación de posibles amenazas o siniestros naturales y sociales, como por ejemplo inundación, remosión en masa, sísmica, incendio, volcánica, derrames, entre otros. Un polígono puede incluir varios tipos de amenaza.</t>
  </si>
  <si>
    <t>Se refiere al grado de importancia que tanto visitantes como actores locales asignan a un paisaje que está siendo observado desde una vía, sendero, miradores o cualquier otra insfraestructura que permita disfrutar del paisaje</t>
  </si>
  <si>
    <t>Identifica que tan vulnerable es un área frente a la posibilidad que en ella ocurran daños a causa de presencia de amenazas (ej inundación, remosión en masa, sísmica, incendio, volcánica, derrames, entre otros) en el área de influencia. Un polígono puede incluir varios tipos de vulnerabilidad.</t>
  </si>
  <si>
    <t>Sitios de Interés Cultural:</t>
  </si>
  <si>
    <t>&lt;&lt;SitioInteresCultural&gt;&gt;</t>
  </si>
  <si>
    <t>CODIGO</t>
  </si>
  <si>
    <t>EXPEDIENTE</t>
  </si>
  <si>
    <t>LONGITUD</t>
  </si>
  <si>
    <t>RUMBO</t>
  </si>
  <si>
    <t>BUZAMIENTO</t>
  </si>
  <si>
    <t>DESCRIPCION</t>
  </si>
  <si>
    <t>COTA</t>
  </si>
  <si>
    <t>PROVINCIA</t>
  </si>
  <si>
    <t>PAISAJE</t>
  </si>
  <si>
    <t>PENDIENTE</t>
  </si>
  <si>
    <t>PARENTAL</t>
  </si>
  <si>
    <t>ASOCIACION</t>
  </si>
  <si>
    <t>CONJUNTO</t>
  </si>
  <si>
    <t>PH</t>
  </si>
  <si>
    <t>TEXTURA</t>
  </si>
  <si>
    <t>ESTRUCTURA</t>
  </si>
  <si>
    <t>EROSION</t>
  </si>
  <si>
    <t>FERTILIDAD</t>
  </si>
  <si>
    <t>INUNDABLE</t>
  </si>
  <si>
    <t>SALINIDAD</t>
  </si>
  <si>
    <t>USO</t>
  </si>
  <si>
    <t>CONFLICTO</t>
  </si>
  <si>
    <t>OPERADOR</t>
  </si>
  <si>
    <t>PROYECTO</t>
  </si>
  <si>
    <t>VEREDA</t>
  </si>
  <si>
    <t>MUNICIPIO</t>
  </si>
  <si>
    <t>CAR</t>
  </si>
  <si>
    <t>DIAMETRO</t>
  </si>
  <si>
    <t>ANCHO</t>
  </si>
  <si>
    <t>ALTO</t>
  </si>
  <si>
    <t>RESOLUCION</t>
  </si>
  <si>
    <t>FT_OBCALCR</t>
  </si>
  <si>
    <t>OD_CRAR</t>
  </si>
  <si>
    <t>SSED_CRAR</t>
  </si>
  <si>
    <t>DBO5_CRAR</t>
  </si>
  <si>
    <t>DQO_CRAR</t>
  </si>
  <si>
    <t>NT_CRAR</t>
  </si>
  <si>
    <t>FT_CRAR</t>
  </si>
  <si>
    <t>PH_CRAR</t>
  </si>
  <si>
    <t>SST_CRAR</t>
  </si>
  <si>
    <t>SAAM_CRAR</t>
  </si>
  <si>
    <t>FENOL_CRAR</t>
  </si>
  <si>
    <t>THC_CRAR</t>
  </si>
  <si>
    <t>HAP_CRAR</t>
  </si>
  <si>
    <t>BTEX_CRAR</t>
  </si>
  <si>
    <t>AOX_CRAR</t>
  </si>
  <si>
    <t>CN_CRAR</t>
  </si>
  <si>
    <t>AL_CRAR</t>
  </si>
  <si>
    <t>AS_CRAR</t>
  </si>
  <si>
    <t>BA_CRAR</t>
  </si>
  <si>
    <t>BORO_CRAR</t>
  </si>
  <si>
    <t>BE_CRAR</t>
  </si>
  <si>
    <t>CO_CRAR</t>
  </si>
  <si>
    <t>LI_CRAR</t>
  </si>
  <si>
    <t>MAN_CRAR</t>
  </si>
  <si>
    <t>MO_CRAR</t>
  </si>
  <si>
    <t>NI_CRAR</t>
  </si>
  <si>
    <t>PLATA_CRAR</t>
  </si>
  <si>
    <t>RAS_CRAR</t>
  </si>
  <si>
    <t>SODIO_CRAR</t>
  </si>
  <si>
    <t>ZINC_CRAR</t>
  </si>
  <si>
    <t>CD_CRAR</t>
  </si>
  <si>
    <t>CU_CRAR</t>
  </si>
  <si>
    <t>CR_CRAR</t>
  </si>
  <si>
    <t>SN_CRAR</t>
  </si>
  <si>
    <t>HG_CRAR</t>
  </si>
  <si>
    <t>PB_CRAR</t>
  </si>
  <si>
    <t>SE_CRAR</t>
  </si>
  <si>
    <t>V_CRAR</t>
  </si>
  <si>
    <t>SULFA_CRAR</t>
  </si>
  <si>
    <t>OD_CRAB</t>
  </si>
  <si>
    <t>SSED_CRAB</t>
  </si>
  <si>
    <t>DBO5_CRAB</t>
  </si>
  <si>
    <t>DQO_CRAB</t>
  </si>
  <si>
    <t>NT_CRAB</t>
  </si>
  <si>
    <t>FT_CRAB</t>
  </si>
  <si>
    <t>PH_CRAB</t>
  </si>
  <si>
    <t>SST_CRAB</t>
  </si>
  <si>
    <t>SAAM_CRAB</t>
  </si>
  <si>
    <t>FENOL_CRAB</t>
  </si>
  <si>
    <t>THC_CRAB</t>
  </si>
  <si>
    <t>HAP_CRAB</t>
  </si>
  <si>
    <t>BTEX_CRAB</t>
  </si>
  <si>
    <t>AOX_CRAB</t>
  </si>
  <si>
    <t>CN_CRAB</t>
  </si>
  <si>
    <t>AL_CRAB</t>
  </si>
  <si>
    <t>AS_CRAB</t>
  </si>
  <si>
    <t>BA_CRAB</t>
  </si>
  <si>
    <t>BORO_CRAB</t>
  </si>
  <si>
    <t>BE_CRAB</t>
  </si>
  <si>
    <t>CO_CRAB</t>
  </si>
  <si>
    <t>LI_CRAB</t>
  </si>
  <si>
    <t>MAN_CRAB</t>
  </si>
  <si>
    <t>MO_CRAB</t>
  </si>
  <si>
    <t>NI_CRAB</t>
  </si>
  <si>
    <t>PLATA_CRAB</t>
  </si>
  <si>
    <t>RAS_CRAB</t>
  </si>
  <si>
    <t>SODIO_CRAB</t>
  </si>
  <si>
    <t>ZINC_CRAB</t>
  </si>
  <si>
    <t>CD_CRAB</t>
  </si>
  <si>
    <t>CU_CRAB</t>
  </si>
  <si>
    <t>CR_CRAB</t>
  </si>
  <si>
    <t>SN_CRAB</t>
  </si>
  <si>
    <t>HG_CRAB</t>
  </si>
  <si>
    <t>PB_CRAB</t>
  </si>
  <si>
    <t>SE_CRAB</t>
  </si>
  <si>
    <t>V_CRAB</t>
  </si>
  <si>
    <t>SULFA_CRAB</t>
  </si>
  <si>
    <t>SSED_VERT</t>
  </si>
  <si>
    <t>OD_VERT</t>
  </si>
  <si>
    <t>DBO5_VERT</t>
  </si>
  <si>
    <t>DQO_VERT</t>
  </si>
  <si>
    <t>NT_VERT</t>
  </si>
  <si>
    <t>FT_VERT</t>
  </si>
  <si>
    <t>PH_VERT</t>
  </si>
  <si>
    <t>SST_VERT</t>
  </si>
  <si>
    <t>SAAM_VERT</t>
  </si>
  <si>
    <t>FENOL_VERT</t>
  </si>
  <si>
    <t>THC_VERT</t>
  </si>
  <si>
    <t>HAP_VERT</t>
  </si>
  <si>
    <t>BTEX_VERT</t>
  </si>
  <si>
    <t>AOX_VERT</t>
  </si>
  <si>
    <t>CN_VERT</t>
  </si>
  <si>
    <t>AL_VERT</t>
  </si>
  <si>
    <t>AS_VERT</t>
  </si>
  <si>
    <t>BA_VERT</t>
  </si>
  <si>
    <t>BORO_VERT</t>
  </si>
  <si>
    <t>BE_VERT</t>
  </si>
  <si>
    <t>CO_VERT</t>
  </si>
  <si>
    <t>LI_VERT</t>
  </si>
  <si>
    <t>MAN_VERT</t>
  </si>
  <si>
    <t>MO_VERT</t>
  </si>
  <si>
    <t>NI_VERT</t>
  </si>
  <si>
    <t>PLATA_VERT</t>
  </si>
  <si>
    <t>RAS_VERT</t>
  </si>
  <si>
    <t>SODIO_VERT</t>
  </si>
  <si>
    <t>ZINC_VERT</t>
  </si>
  <si>
    <t>CD_VERT</t>
  </si>
  <si>
    <t>CU_VERT</t>
  </si>
  <si>
    <t>CR_VERT</t>
  </si>
  <si>
    <t>SN_VERT</t>
  </si>
  <si>
    <t>HG_VERT</t>
  </si>
  <si>
    <t>PB_VERT</t>
  </si>
  <si>
    <t>SE_VERT</t>
  </si>
  <si>
    <t>V_VERT</t>
  </si>
  <si>
    <t>SULFA_VERT</t>
  </si>
  <si>
    <t>CL_CRAR</t>
  </si>
  <si>
    <t>TURB_CRAR</t>
  </si>
  <si>
    <t>CL_CRAB</t>
  </si>
  <si>
    <t>TURB_CRAB</t>
  </si>
  <si>
    <t>CL_VERT</t>
  </si>
  <si>
    <t>TURB_VERT</t>
  </si>
  <si>
    <t>FECHA</t>
  </si>
  <si>
    <t>SSED</t>
  </si>
  <si>
    <t>DBO5</t>
  </si>
  <si>
    <t>DQO</t>
  </si>
  <si>
    <t>SST</t>
  </si>
  <si>
    <t>SAAM</t>
  </si>
  <si>
    <t>COLOR</t>
  </si>
  <si>
    <t>FENOL</t>
  </si>
  <si>
    <t>THC</t>
  </si>
  <si>
    <t>HAP</t>
  </si>
  <si>
    <t>BTEX</t>
  </si>
  <si>
    <t>AOX</t>
  </si>
  <si>
    <t>CIANURO</t>
  </si>
  <si>
    <t>ALUMINIO</t>
  </si>
  <si>
    <t>ARSENICO</t>
  </si>
  <si>
    <t>BARIO</t>
  </si>
  <si>
    <t>BORO</t>
  </si>
  <si>
    <t>BERILIO</t>
  </si>
  <si>
    <t>COBALTO</t>
  </si>
  <si>
    <t>HIERRO</t>
  </si>
  <si>
    <t>LITIO</t>
  </si>
  <si>
    <t>MANGANESO</t>
  </si>
  <si>
    <t>MOLIBDENO</t>
  </si>
  <si>
    <t>NIQUEL</t>
  </si>
  <si>
    <t>NITRATOS</t>
  </si>
  <si>
    <t>NITRITOS</t>
  </si>
  <si>
    <t>PLATA</t>
  </si>
  <si>
    <t>RAS</t>
  </si>
  <si>
    <t>SODIO</t>
  </si>
  <si>
    <t>ZINC</t>
  </si>
  <si>
    <t>CADMIO</t>
  </si>
  <si>
    <t>COBRE</t>
  </si>
  <si>
    <t>CROMO</t>
  </si>
  <si>
    <t>ESTANO</t>
  </si>
  <si>
    <t>MERCURIO</t>
  </si>
  <si>
    <t>PLOMO</t>
  </si>
  <si>
    <t>SELENIO</t>
  </si>
  <si>
    <t>VANADIO</t>
  </si>
  <si>
    <t>SULFATOS</t>
  </si>
  <si>
    <t>CLORUROS</t>
  </si>
  <si>
    <t>TURBIDEZ</t>
  </si>
  <si>
    <t>CAUDAL</t>
  </si>
  <si>
    <t>TPH</t>
  </si>
  <si>
    <t>FOSFATOS</t>
  </si>
  <si>
    <t>MAGNESIO</t>
  </si>
  <si>
    <t>CALCIO</t>
  </si>
  <si>
    <t>PERIFITON</t>
  </si>
  <si>
    <t>MACROFITAS</t>
  </si>
  <si>
    <t>BENTOS</t>
  </si>
  <si>
    <t>POROSIDAD</t>
  </si>
  <si>
    <t>CAPACIDAD</t>
  </si>
  <si>
    <t>SITIO</t>
  </si>
  <si>
    <t>MATERIAL</t>
  </si>
  <si>
    <t>OLORSABOR</t>
  </si>
  <si>
    <t>FENOLES</t>
  </si>
  <si>
    <t>SULFUROS</t>
  </si>
  <si>
    <t>RMR</t>
  </si>
  <si>
    <t>RQD</t>
  </si>
  <si>
    <t>COHESION</t>
  </si>
  <si>
    <t>OPERACIÓN</t>
  </si>
  <si>
    <t>PST</t>
  </si>
  <si>
    <t>SO2</t>
  </si>
  <si>
    <t>NO2</t>
  </si>
  <si>
    <t>OZONO</t>
  </si>
  <si>
    <t>BENCENO</t>
  </si>
  <si>
    <t>TOLUENO</t>
  </si>
  <si>
    <t>ESTADO</t>
  </si>
  <si>
    <t>TRAFICO</t>
  </si>
  <si>
    <t>EPOCA</t>
  </si>
  <si>
    <t>CATEGORIA</t>
  </si>
  <si>
    <t>TECNOLOGÍA</t>
  </si>
  <si>
    <t>VELOCIDAD</t>
  </si>
  <si>
    <t>ALTURA</t>
  </si>
  <si>
    <t>OBSTACULOS</t>
  </si>
  <si>
    <t>DISTANCIA</t>
  </si>
  <si>
    <t>HTC</t>
  </si>
  <si>
    <t>COV</t>
  </si>
  <si>
    <t>AMONIACO</t>
  </si>
  <si>
    <t>GRANBIOMA</t>
  </si>
  <si>
    <t>BIOMA</t>
  </si>
  <si>
    <t>RAREZA</t>
  </si>
  <si>
    <t>REMANENCIA</t>
  </si>
  <si>
    <t>VOLUMEN</t>
  </si>
  <si>
    <t>AZIMUTH</t>
  </si>
  <si>
    <t>CLASE</t>
  </si>
  <si>
    <t>ORDEN</t>
  </si>
  <si>
    <t>FAMILIA</t>
  </si>
  <si>
    <t>ESPECIE</t>
  </si>
  <si>
    <t>IVI</t>
  </si>
  <si>
    <t>HABITO</t>
  </si>
  <si>
    <t>DIETA</t>
  </si>
  <si>
    <t>HABITAT</t>
  </si>
  <si>
    <t>ECOSISTEMA</t>
  </si>
  <si>
    <t>ECOZONA</t>
  </si>
  <si>
    <t>ECOREGION</t>
  </si>
  <si>
    <t>SUSTRATO</t>
  </si>
  <si>
    <t>CONTRATO</t>
  </si>
  <si>
    <t>SECTOR</t>
  </si>
  <si>
    <t>MUJERES</t>
  </si>
  <si>
    <t>HOMBRES</t>
  </si>
  <si>
    <t>INFANTIL</t>
  </si>
  <si>
    <t>ESCOLAR</t>
  </si>
  <si>
    <t>ADULTOS</t>
  </si>
  <si>
    <t>HABITANTES</t>
  </si>
  <si>
    <t>SIAL</t>
  </si>
  <si>
    <t>ACUEDUCTO</t>
  </si>
  <si>
    <t>GAS</t>
  </si>
  <si>
    <t>ENERGIA</t>
  </si>
  <si>
    <t>RESIDUOS</t>
  </si>
  <si>
    <t>BASURAS</t>
  </si>
  <si>
    <t>SALUD</t>
  </si>
  <si>
    <t>EDUCACION</t>
  </si>
  <si>
    <t>TRANSPORTE</t>
  </si>
  <si>
    <t>RADIO</t>
  </si>
  <si>
    <t>PRENSA</t>
  </si>
  <si>
    <t>TV</t>
  </si>
  <si>
    <t>DENSIDAD</t>
  </si>
  <si>
    <t>ADULTO</t>
  </si>
  <si>
    <t>POBLACION</t>
  </si>
  <si>
    <t>INTENSIDAD</t>
  </si>
  <si>
    <t>CALIDAD</t>
  </si>
  <si>
    <t>TIPOVIA</t>
  </si>
  <si>
    <t>TIPO</t>
  </si>
  <si>
    <t>TENENCIA</t>
  </si>
  <si>
    <t>TIPOTENEN</t>
  </si>
  <si>
    <t>POTENCIAL</t>
  </si>
  <si>
    <t>RIESGO1</t>
  </si>
  <si>
    <t>RIESGO2</t>
  </si>
  <si>
    <t>RIESGO3</t>
  </si>
  <si>
    <t>RIESGO4</t>
  </si>
  <si>
    <t>RIESGO5</t>
  </si>
  <si>
    <t>RIESGO6</t>
  </si>
  <si>
    <t>RIESGO7</t>
  </si>
  <si>
    <t>RIESGO8</t>
  </si>
  <si>
    <t>RIESGO9</t>
  </si>
  <si>
    <t>RIESGO10</t>
  </si>
  <si>
    <t>Corresponde al volumen máximo de aprovechamiento forestal comercial (cuando se requiera) para cada tipo de cobertura vegetal, con base en el inventario forestal. Este volumen debe ser en metros cúbicos. (m3).</t>
  </si>
  <si>
    <t>Costero</t>
  </si>
  <si>
    <t>Diligenciar en el caso de muestreo tipo transecto. Corresponde al valor de azimuth del transecto, tomado a partir del punto de coordenadas iniciales.</t>
  </si>
  <si>
    <t>Diligenciar en el caso de muestreo tipo transecto. Corresponde al valor de la distancia del transecto en metros, tomada a partir del punto de coordenadas iniciales.</t>
  </si>
  <si>
    <t>Comprende la ubicación espacial del elemento en el sistema de referencia oficial Magna Sirgas origen Bogotá, Coordenada X (Este)</t>
  </si>
  <si>
    <t>Comprende la ubicación espacial del elemento en el sistema de referencia oficial Magna Sirgas origen Bogotá, Coordenada Y (Norte)</t>
  </si>
  <si>
    <t>Contiene la altura mínima en metros sobre el nivel del mar, del sitio en el que se encuentra localizado el muestreo.</t>
  </si>
  <si>
    <t>Contiene la altura máxima en metros sobre el nivel del mar, del sitio en el que se encuentra localizado el muestreo.</t>
  </si>
  <si>
    <t>Identifica si el muestreo es continental o costero. Diligenciar valores según tabla de Dominio Dom_ClasMuestreoBio</t>
  </si>
  <si>
    <t>Nombre del reino al que pertenece la especie.</t>
  </si>
  <si>
    <t>Nombre de la división taxonómica a la que pertenece la especie.</t>
  </si>
  <si>
    <t>REINO</t>
  </si>
  <si>
    <t>DIVISION</t>
  </si>
  <si>
    <t>Describe si es nacional o regional. Diligenciar código según tabla de Dominio Dom_Vedas.</t>
  </si>
  <si>
    <t>Describe la forma como fue determinada la especie.</t>
  </si>
  <si>
    <t xml:space="preserve">Categoría de amenaza en la que se encuentra la especie según la CITES. Diligenciar código según tabla de Dominio Dom_Amenaza. </t>
  </si>
  <si>
    <t xml:space="preserve">Categoría de amenaza en la que se encuentra la especie según la UICN.  Diligenciar código según tabla de Dominio Dom_Amenaza. </t>
  </si>
  <si>
    <t>VEDAS</t>
  </si>
  <si>
    <t>Dom_Tipo_Distribu</t>
  </si>
  <si>
    <t>Endémica</t>
  </si>
  <si>
    <t>Cosmopolita</t>
  </si>
  <si>
    <t>Restringida</t>
  </si>
  <si>
    <t>Dom_Vedas</t>
  </si>
  <si>
    <t>Nacional</t>
  </si>
  <si>
    <t>Regional</t>
  </si>
  <si>
    <t>Captura de organismos</t>
  </si>
  <si>
    <t>Marcas de Individuos</t>
  </si>
  <si>
    <t>Detección auditiva</t>
  </si>
  <si>
    <t>Dom_Amenaza</t>
  </si>
  <si>
    <t>Peligro Crítico</t>
  </si>
  <si>
    <t xml:space="preserve">Peligro </t>
  </si>
  <si>
    <t>Vulnerable</t>
  </si>
  <si>
    <t>No definida</t>
  </si>
  <si>
    <t>Índice de Fragmentación:</t>
  </si>
  <si>
    <t>Se define por el número de uniones funcionales entre todos los parches del mismo tipo de cobertura o ecosistema continental, costero o marino.</t>
  </si>
  <si>
    <t>Nombre de la unidad del índice de fragmentación. Diligenciar valores según tabla de Dominio Dom_IndFragmen</t>
  </si>
  <si>
    <t>Abreviatura o sigla de la unidad del índice de fragmentación.</t>
  </si>
  <si>
    <t>Atributo que define la geomorfología del medio marino, establecido en el mapa de ecosistemas continentales, costeros y marinos de Colombia.</t>
  </si>
  <si>
    <t>Lugares destinados al desove, cría, alimentación, reproducción o migración de especies marinas, incluyendo los ambientes extremos.</t>
  </si>
  <si>
    <t>Nombre del polígono.</t>
  </si>
  <si>
    <t>Caracteriza el tipo de sitio de importancia del recurso marino como desove, cría, alimentación, reproducción, migración y ambientes extremos. Diligenciar valores según tabla de Dominio Dom_Caracsitio.</t>
  </si>
  <si>
    <t>Nombre del sitio.</t>
  </si>
  <si>
    <t>Contiene la altura en metros bajo el nivel del mar, del sitio en el que se encuentra localizada la especie.</t>
  </si>
  <si>
    <t xml:space="preserve">Descripción del hábito de crecimiento de la especie. </t>
  </si>
  <si>
    <t>Comprende la ubicación espacial del elemento en el sistema de referencia oficial Magna Sirgas origen Bogotá, Coordenada X (Este) inicial.</t>
  </si>
  <si>
    <t>Comprende la ubicación espacial del elemento en el sistema de referencia oficial Magna Sirgas origen Bogotá, Coordenada Y (Norte) inicial.</t>
  </si>
  <si>
    <t>&lt;&lt;MuestreoFloraMarinaTB&gt;&gt;</t>
  </si>
  <si>
    <t>Muestreo especies Flora Marina</t>
  </si>
  <si>
    <t>&lt;&lt;MuestreoFaunaMarinaTB&gt;&gt;</t>
  </si>
  <si>
    <t>Muestreo especies Fauna Marina</t>
  </si>
  <si>
    <t>Dom_Caracsitio</t>
  </si>
  <si>
    <t>Desove</t>
  </si>
  <si>
    <t>Cría</t>
  </si>
  <si>
    <t>Alimentación</t>
  </si>
  <si>
    <t>Reproducción</t>
  </si>
  <si>
    <t>Ambientes Extremos</t>
  </si>
  <si>
    <t>Dom_IndFragmen</t>
  </si>
  <si>
    <t>Contacto fallado</t>
  </si>
  <si>
    <t>Contacto fotogeológico</t>
  </si>
  <si>
    <t>Escarpe de terraza</t>
  </si>
  <si>
    <t>Describe el método que se emplea para la explotación del agua en el pozo. En el caso de aljibes, elige el método que se emplea para la explotación del agua en el aljibe: Baldeo, Motobomba, Compresor, Bomba manual, Molino, Otro.</t>
  </si>
  <si>
    <t>Contiene el número de horas de explotación diaria (horas decimales)</t>
  </si>
  <si>
    <t>Elije el nombre del sistema empleado para monitorear el punto de agua. Manómetro, Piezómetro interior casing, Piezómetro exterior casing, Transductor de presión, Otro, Ninguno.</t>
  </si>
  <si>
    <t>Corresponde a la condición de propiedad del punto de agua: Propio, Comunidad, Público, Privado.</t>
  </si>
  <si>
    <t>Eljie el nombre de la condición en que se encuentra la captación en el momento del inventario. En uso, Reserva, Obstruido, Seco, Abandonado, Otro. Este campo se diligencia en el caso que el punto sea propiedad de terceros.</t>
  </si>
  <si>
    <t>Elije el nombre del propósito del tipo de punto de agua subterrénea. Producción, Observación, Exploratorio, Petróleo/gas , Drenaje, Mina, Desechos, De inyección, Otro, Desconocido. Este campo se diligencia en el caso que el punto sea propiedad de terceros.</t>
  </si>
  <si>
    <t>Elije y contiene el nombre de las actividades para las cuales se utiliza el agua. Abas. público, Abas. doméstico, Industrial, Irrigación, Medicinal, Recreación, Geotermia, Ganadería, Otro, Desconocido. Este campo se diligencia en el caso que el punto sea propiedad de terceros.</t>
  </si>
  <si>
    <t>Contiene el dato de la cantidad de personas que se abastecen con el agua extraida de la captación para aseo, baños, pero no la consumen. Este campo se diligencia en el caso que el punto sea propiedad de terceros.</t>
  </si>
  <si>
    <t>&lt;&lt;CaptacionAguaPT&gt;&gt;</t>
  </si>
  <si>
    <t>&lt;&lt;CaptacionAguaLN&gt;&gt;</t>
  </si>
  <si>
    <t>&lt;&lt;VertimientoLN&gt;&gt;</t>
  </si>
  <si>
    <t>&lt;&lt;VertimientoPT&gt;&gt;</t>
  </si>
  <si>
    <t>Ocupación de Cauce:</t>
  </si>
  <si>
    <t>Comprende los puntos de ocupación de cauce.</t>
  </si>
  <si>
    <t>Nombre del punto o descripción.</t>
  </si>
  <si>
    <t>Abreviatura, sigla y/o numeración del punto de ocupación.</t>
  </si>
  <si>
    <t>Nombre de la corriente o cuerpo de agua sobre el que se hace la ocupación.</t>
  </si>
  <si>
    <t>Almacena la descripción de cada capa de roca que esta siendo perforada, numeradas consecutivavemente, empezando desde la superficie. Se debe separar por comas cada capa con su breve descripción, ej. C1 DescripcionC1, C2 Descripción C2, …..</t>
  </si>
  <si>
    <t>Almacena el nombre de la unidad geológica correspondiendente a la descripción litológica. En el caso de más de 2 unidades geológicas, separarlas por coma.</t>
  </si>
  <si>
    <t>Equivale a estructura de fallas y lineamientos geológicos en la superficie terrestre.</t>
  </si>
  <si>
    <t>Dom_Plie_EG</t>
  </si>
  <si>
    <t>Tipo de contacto de la unidad geológica, diligenciar código según tabla de Dominio Dom_Con_UG</t>
  </si>
  <si>
    <t>Tipo de falla o lineamiento geológico, diligenciar código según tabla de Dominio Dom_Fall_EG</t>
  </si>
  <si>
    <t>Tipo de pliegue, diligenciar código según tabla de Dominio Dom_Plie_EG</t>
  </si>
  <si>
    <t>Sinclinal</t>
  </si>
  <si>
    <t>Sinclinal inferido</t>
  </si>
  <si>
    <t>Sinclinal asimétrico</t>
  </si>
  <si>
    <t>Sinclinal cubierto</t>
  </si>
  <si>
    <t>Sinclinal asimétrico inferido</t>
  </si>
  <si>
    <t>Sinclinal asimétrico cubierto</t>
  </si>
  <si>
    <t>Sinclinal con flancos invertidos</t>
  </si>
  <si>
    <t>Sinclinal con flancos invertidos inferido</t>
  </si>
  <si>
    <t>Sinclinal con flancos invertidos cubierto</t>
  </si>
  <si>
    <t>Sinclinal con cabeceo</t>
  </si>
  <si>
    <t>Sinclinal inferido con cabeceo</t>
  </si>
  <si>
    <t>Sinclinal cubierto con cabeceo</t>
  </si>
  <si>
    <t>sinclinal asimétrico con cabeceo</t>
  </si>
  <si>
    <t>sinclinal asimétrico inferido con cabeceo</t>
  </si>
  <si>
    <t>Sinclinal con doble cabeceo</t>
  </si>
  <si>
    <t>Sinclinal inferido con doble cabeceo</t>
  </si>
  <si>
    <t>Contiene el valor en metros del alto de la estructura o estanque.</t>
  </si>
  <si>
    <t>Contiene el valor de la extracción o captación de la corriente o cuerpo de agua en l/sg.</t>
  </si>
  <si>
    <t>Indica la cantidad de horas por día de la captación de agua.</t>
  </si>
  <si>
    <t>Indica la cantidad de días por mes de la captación de agua.</t>
  </si>
  <si>
    <t>Contiene el valor en HP de la capacidad de la bomba.</t>
  </si>
  <si>
    <t>Elige el tipo de uso y/o aprovechamiento principal del recurso hídrico: Abastecimiento doméstico, Abastecimiento de abrevaderos, Acuicultura y pesca, Riego y Silvicultura, Uso industrial, Explotación minera y Tratamiento de minerales, Explotación petrolera, Generación Térmica o nuclear de electricidad, Generación Hidroeléctrica, Generación Cinética Directa, Inyección para generación geotérmica, Flotación de Maderas, Transporte de Minerales y Sustancias Tóxicas, Recreación y deportes, Usos medicinales, Otros Usos.</t>
  </si>
  <si>
    <t>Almacena el valor del parámetro Demanda Química de Oxígeno del punto de muestreo, en mg/l</t>
  </si>
  <si>
    <t>Almacena el valor del parámetro Nitrógeno Total del punto de muestreo, en mg/l</t>
  </si>
  <si>
    <t>Almacena el valor del parámetro Fósforo Total del punto de muestreo, en mg/l</t>
  </si>
  <si>
    <t>Almacena el valor del parámetro PH del punto de muestreo, en unidades</t>
  </si>
  <si>
    <t>Almacena el valor del parámetro SST del punto de muestreo, en mg/l</t>
  </si>
  <si>
    <t>Describe el PH de la unidad de suelo con su respectivo valor numérico.</t>
  </si>
  <si>
    <t>Dom_Conf</t>
  </si>
  <si>
    <t>Tierras sin conflicto de uso o uso adecuado</t>
  </si>
  <si>
    <t>Conflicto por subutilización ligera</t>
  </si>
  <si>
    <t>Conflicto por subutilización moderada</t>
  </si>
  <si>
    <t>Abreviatura o sigla del riesgo.</t>
  </si>
  <si>
    <t>Área de Proyecto:</t>
  </si>
  <si>
    <t>Long Integer</t>
  </si>
  <si>
    <t>Nombre del proyecto objeto de licenciamiento.</t>
  </si>
  <si>
    <t>Nombre inicial del contrato E&amp;P ANH. Entre otros.</t>
  </si>
  <si>
    <t>Punto Proyecto:</t>
  </si>
  <si>
    <t>Conflictos de Uso del Suelo, producto del análisis comparativo entre el uso actual y el uso potencial del suelo.</t>
  </si>
  <si>
    <t>Describe la limitante fisicoquímica que tiene la unidad de suelo.</t>
  </si>
  <si>
    <t>Abreviatura o sigla de la clase agrológica.</t>
  </si>
  <si>
    <t xml:space="preserve">Corresponde al mapa de asociaciones-consociaciones de suelos y clases agrológicas </t>
  </si>
  <si>
    <t>Punto de Muestreo de Suelos:</t>
  </si>
  <si>
    <t>Equivale a los sitios o puntos de muestreo de suelos, donde se realizan apiques o calicatas.</t>
  </si>
  <si>
    <t>Nombre de la Asociación Consociación de Suelo donde está ubicado el punto de muestreo.</t>
  </si>
  <si>
    <t>Identifica el material parental del que proviene la unidad de suelo donde está ubicado el punto de muestreo.</t>
  </si>
  <si>
    <t>Identifica la unidad geomorfológica a la que pertenece la unidad de suelo donde está ubicado el punto de muestreo.</t>
  </si>
  <si>
    <t>Abreviatura o sigla de la unidad de suelo donde está ubicado el punto de muestreo.</t>
  </si>
  <si>
    <t>Nombre de los conjuntos que se muestrean en la Asociación. Relacionar cada conjunto separado por coma (,).</t>
  </si>
  <si>
    <t>Describe el PH de la unidad de suelo donde está ubicado el punto de muestreo, con su respectivo valor numérico.</t>
  </si>
  <si>
    <t>Describe la textura ponderada de los horizontes de la unidad de suelo.</t>
  </si>
  <si>
    <t>Describe la textura ponderada de los horizontes de la unidad de suelo donde está ubicado el punto de muestreo.</t>
  </si>
  <si>
    <t>Describe la Estructura de la unidad de suelo donde está ubicado el punto de muestreo.</t>
  </si>
  <si>
    <t>Describe las características fisicoquímica que tiene la unidad de suelo donde está ubicado el punto de muestreo.</t>
  </si>
  <si>
    <t>Identifica las clases por presencia de sales en el punto de muestreo. Diligenciar valores según tabla de Dominio Dom_SalSuelo.</t>
  </si>
  <si>
    <t>Nombre de la clase agrológica donde está ubicado el punto de muestreo. Diligenciar valores según tabla de Dominio Dom_ClasSuelo</t>
  </si>
  <si>
    <t>Abreviatura o sigla de la clase agrológica donde está ubicado el punto de muestreo.</t>
  </si>
  <si>
    <t>Nombre del punto de muestreo o calicata.</t>
  </si>
  <si>
    <t>Almacena el valor del parámetro Turbidez del cuerpo receptor aguas arriba del vertimiento, en NTU.</t>
  </si>
  <si>
    <t>Contiene la altura en metros sobre el nivel del mar, del sitio en el que se encuentra localizado el punto de captación</t>
  </si>
  <si>
    <t>Contiene la altura en metros sobre el nivel del mar, del sitio en el que se encuentra localizado el vertimiento.</t>
  </si>
  <si>
    <t>Contiene la altura en metros sobre el nivel del mar, del sitio en el que se encuentra localizado el punto final del tramo de vertimiento</t>
  </si>
  <si>
    <t>Contiene la altura en metros sobre el nivel del mar, del sitio en el que se encuentra localizado el punto inicial del tramo de vertimiento</t>
  </si>
  <si>
    <t>Contiene la altura en metros sobre el nivel del mar, del sitio en el que se encuentra localizado el punto final del tramo de captación</t>
  </si>
  <si>
    <t>Describe cualitativa y cuantitativamente el Perifiton encontrado en el punto de muestreo.</t>
  </si>
  <si>
    <t>Reserva Forestal Nacional</t>
  </si>
  <si>
    <t>Foliación vertical - roca metamórfica</t>
  </si>
  <si>
    <t>Foliación inclinada - roca ignea</t>
  </si>
  <si>
    <t>Foliación horizontal - roca ígnea</t>
  </si>
  <si>
    <t>Foliación vertical - roca ígnea</t>
  </si>
  <si>
    <t>Inclinación indeterminada - fotogeología</t>
  </si>
  <si>
    <t>Superficie horizontal - fotogeología</t>
  </si>
  <si>
    <t>Almacena el valor del parámetro Nitratos reportada por el laboratorio, en mg/L.</t>
  </si>
  <si>
    <t>Almacena el valor del parámetro Plata reportada por el laboratorio, en mg/L.</t>
  </si>
  <si>
    <t>Almacena el valor del parámetro Porcentaje de Sodio Intercambiable reportada por el laboratorio, en %</t>
  </si>
  <si>
    <t>Almacena el valor del parámetro Relación de Absorción de Sodio RAS reportada por el laboratorio.</t>
  </si>
  <si>
    <t>Río Guape</t>
  </si>
  <si>
    <t>Rio Losada</t>
  </si>
  <si>
    <t>Alto Guaviare</t>
  </si>
  <si>
    <t>Río Ariari</t>
  </si>
  <si>
    <t>Río Guejar</t>
  </si>
  <si>
    <t>Medio Guaviare</t>
  </si>
  <si>
    <t>Río Siare</t>
  </si>
  <si>
    <t>Río Iteviare</t>
  </si>
  <si>
    <t>Bajo Guaviare</t>
  </si>
  <si>
    <t>Caño Minisiare</t>
  </si>
  <si>
    <t>Alto Río Uvá</t>
  </si>
  <si>
    <t>Bajo Río Uvá</t>
  </si>
  <si>
    <t>Caño Chupabe</t>
  </si>
  <si>
    <t>Alto Vichada</t>
  </si>
  <si>
    <t>Río Guarrojo</t>
  </si>
  <si>
    <t>Río Muco</t>
  </si>
  <si>
    <t>Directos Vichada Medio</t>
  </si>
  <si>
    <t>Bajo Vichada</t>
  </si>
  <si>
    <t>Alto Río Tomo</t>
  </si>
  <si>
    <t>Río Elvita</t>
  </si>
  <si>
    <t>Bajo Río Tomo</t>
  </si>
  <si>
    <t>Caño Lioni o Terecay</t>
  </si>
  <si>
    <t>Rio Metica (Guamal - Humadea)</t>
  </si>
  <si>
    <t>Río Guayuriba</t>
  </si>
  <si>
    <t>Río Guatiquía</t>
  </si>
  <si>
    <t>Río Guacavía</t>
  </si>
  <si>
    <t>Río Humea</t>
  </si>
  <si>
    <t>Embalse del Guavio</t>
  </si>
  <si>
    <t>Chivor</t>
  </si>
  <si>
    <t>Río Tunjita</t>
  </si>
  <si>
    <t>Río Upía</t>
  </si>
  <si>
    <t>Directos Rio Metica (md)</t>
  </si>
  <si>
    <t>Río Yucao</t>
  </si>
  <si>
    <t>Río Melúa</t>
  </si>
  <si>
    <t>Caño Cumaral</t>
  </si>
  <si>
    <t>Río Manacacias</t>
  </si>
  <si>
    <t>Directos al Meta (md)</t>
  </si>
  <si>
    <t>Río Túa</t>
  </si>
  <si>
    <t>Río Cusiana</t>
  </si>
  <si>
    <t>Directos al Meta (mi)</t>
  </si>
  <si>
    <t>Río Cravo Sur</t>
  </si>
  <si>
    <t>Caño Guanápalo y otros directos al Meta</t>
  </si>
  <si>
    <t>Río Pauto</t>
  </si>
  <si>
    <t>Directos al Río Meta (mi)</t>
  </si>
  <si>
    <t>Directos Bajo Meta</t>
  </si>
  <si>
    <t>Directos al Río Meta (md)</t>
  </si>
  <si>
    <t>Directos al Río Meta</t>
  </si>
  <si>
    <t>Río Ariporo</t>
  </si>
  <si>
    <t>Río Casanare</t>
  </si>
  <si>
    <t>Río Cravo Norte</t>
  </si>
  <si>
    <t>Caño Samuco</t>
  </si>
  <si>
    <t>Caño Aguaclarita</t>
  </si>
  <si>
    <t>Río Chítaga</t>
  </si>
  <si>
    <t>Río Margua</t>
  </si>
  <si>
    <t>Río Cobugón - Río Cobaría</t>
  </si>
  <si>
    <t>Río Bojabá</t>
  </si>
  <si>
    <t>Rio Banadia y otros Directos al Río Arauca</t>
  </si>
  <si>
    <t>Directos Río Arauca</t>
  </si>
  <si>
    <t>Río Vita</t>
  </si>
  <si>
    <t>Río Tuparro</t>
  </si>
  <si>
    <t>Caño Matavén</t>
  </si>
  <si>
    <t>Directos Río Atabapo (mi)</t>
  </si>
  <si>
    <t>Directos Orinoco</t>
  </si>
  <si>
    <t>Almacena el valor del parámetro Sodio del vertimiento, en mg/L.</t>
  </si>
  <si>
    <t>Almacena el valor del parámetro Zinc del vertimiento, en mg/l</t>
  </si>
  <si>
    <t>Almacena el valor del parámetro Sólidos Disueltosdel vertimiento, en mg/l</t>
  </si>
  <si>
    <t>Almacena el valor del parámetro Sólidos Totales del vertimiento, en mg/l</t>
  </si>
  <si>
    <t>Almacena el valor del parámetro Boro del cuerpo receptor aguas abajo del vertimiento, en mg/l</t>
  </si>
  <si>
    <t>Almacena el valor del parámetro Berilio del cuerpo receptor aguas abajo del vertimiento, en mg/l</t>
  </si>
  <si>
    <t>Elige el tipo de uso y/o aprovechamiento en segundo grado de importancia del recurso hídrico: Abastecimiento doméstico, Abastecimiento de abrevaderos, Acuicultura y pesca, Riego y Silvicultura, Uso industrial, Explotación minera y Tratamiento de minerales, Explotación petrolera, Generación Térmica o nuclear de electricidad, Generación Hidroeléctrica, Generación Cinética Directa, Inyección para generación geotérmica, Flotación de Maderas, Transporte de Minerales y Sustancias Tóxicas, Recreación y deportes, Usos medicinales, Otros Usos.</t>
  </si>
  <si>
    <t>Elige el tipo de descarga al cuerpor receptor del vertimiento: Directa, Aspersión, Microaspersión, Riego, Infiltración, Reinyección, Otra.</t>
  </si>
  <si>
    <t>Elige el tipo de vertimiento: Residual doméstico, Residual Industrial, Producción, Superficial, Municipal/ESP, Otro</t>
  </si>
  <si>
    <t>Elige el tipo de uso y/o aprovechamiento principal del recurso hídrico: Abas. público, Abas. doméstico, Industrial, Irrigación, Medicinal, Recreación, Geotermia, Ganadería,  Explotación minera y Tratamiento de minerales, Explotación petrolera, Otro, Desconocido.</t>
  </si>
  <si>
    <t>Elige el tipo de uso y/o aprovechamiento en segundo grado de importancia del recurso hídrico: Abas. público, Abas. doméstico, Industrial, Irrigación, Medicinal, Recreación, Geotermia, Ganadería,  Explotación minera y Tratamiento de minerales, Explotación petrolera, Otro, Desconocido.</t>
  </si>
  <si>
    <t>Elige el tipo de uso y/o aprovechamiento en tercer grado de importancia del recurso hídrico: Abas. público, Abas. doméstico, Industrial, Irrigación, Medicinal, Recreación, Geotermia, Ganadería,  Explotación minera y Tratamiento de minerales, Explotación petrolera, Otro, Desconocido.</t>
  </si>
  <si>
    <t>Elige el tipo de uso y/o aprovechamiento en cuarto grado de importancia del recurso hídrico: Abas. público, Abas. doméstico, Industrial, Irrigación, Medicinal, Recreación, Geotermia, Ganadería,  Explotación minera y Tratamiento de minerales, Explotación petrolera, Otro, Desconocido.</t>
  </si>
  <si>
    <t>Almacena el valor del parámetro caudal del punto de muestreo, en l/s</t>
  </si>
  <si>
    <t>Elige el tipo de uso y/o aprovechamiento en cuarto grado de importancia del recurso hídrico: Abastecimiento doméstico, Abastecimiento de abrevaderos, Acuicultura y pesca, Riego y Silvicultura, Uso industrial, Explotación minera y Tratamiento de minerales, Explotación petrolera, Generación Térmica o nuclear de electricidad, Generación Hidroeléctrica, Generación Cinética Directa, Inyección para generación geotérmica, Flotación de Maderas, Transporte de Minerales y Sustancias Tóxicas, Recreación y deportes, Usos medicinales, Otros Usos.</t>
  </si>
  <si>
    <t>Contiene el valor de la demanda de agua en l/sg, para el uso principal definido en el campo USOAPROVECHA1</t>
  </si>
  <si>
    <t>Contiene el valor de la demanda de agua en l/sg, para el uso en segundo grado de importancia definido en el campo USOAPROVECHA2</t>
  </si>
  <si>
    <t>Contiene el valor de la demanda de agua en l/sg, para el uso en tercer grado de importancia definido en el campo USOAPROVECHA3</t>
  </si>
  <si>
    <t>Contiene el valor de la demanda de agua en l/sg, para el uso en cuarto grado de importancia definido en el campo USOAPROVECHA4</t>
  </si>
  <si>
    <t>Contiene el valor total de la demanda de agua en l/sg (suma de los campos USOAPROVECHA1, USOAPROVECHA2, USOAPROVECHA3, USOAPROVECHA4.</t>
  </si>
  <si>
    <t>Término o duración en años de la concesión de aguas autorizada.</t>
  </si>
  <si>
    <t>Conflicto por sobreutilización ligera</t>
  </si>
  <si>
    <t>Conflicto por sobreutilización moderada</t>
  </si>
  <si>
    <t>Conflicto por sobreutilización severa</t>
  </si>
  <si>
    <t>Describe el sistema de tratamiento que se lleva a cabo y las características del mismo, antes de ser descargado al cuerpo receptor, distinto al sistema de tratamiento pretratamiento, primario, secundario o terciario mencionados anteriormente.</t>
  </si>
  <si>
    <t>Almacena el valor del parámetro SST objetivo de calidad del cuerpo receptor, en mg/l</t>
  </si>
  <si>
    <t>Valor de precipitación de la isoyeta en mm.</t>
  </si>
  <si>
    <t>Corresponde a las isolíneas de precipitación o isoyetas en mm.</t>
  </si>
  <si>
    <t>&lt;&lt;Precipitacion&gt;&gt;</t>
  </si>
  <si>
    <t>Dom_ProHum</t>
  </si>
  <si>
    <t>Pluvial</t>
  </si>
  <si>
    <t>Identifica las clases de coflicto en el uso del suelo. Diligenciar valores según tabla de Dominio Dom_Conf</t>
  </si>
  <si>
    <t>Dom_EroSuelo</t>
  </si>
  <si>
    <t>Moderada</t>
  </si>
  <si>
    <t>Severa</t>
  </si>
  <si>
    <t>Muy severa</t>
  </si>
  <si>
    <t>Dom_DreSuelo</t>
  </si>
  <si>
    <t>Excesivamente drenado</t>
  </si>
  <si>
    <t>Bien drenado</t>
  </si>
  <si>
    <t>Imperfectamente drenado</t>
  </si>
  <si>
    <t>Pobremente drenado</t>
  </si>
  <si>
    <t>Muy pobremente drenado</t>
  </si>
  <si>
    <t>Almacena el valor del parámetro PH del vertimiento, en unidades</t>
  </si>
  <si>
    <t>Almacena el valor del parámetro SST del vertimiento, en mg/l</t>
  </si>
  <si>
    <t>Almacena el valor del parámetro Grasas y Aceites del vertimiento, en mg/l</t>
  </si>
  <si>
    <t>Almacena el valor del parámetro SAAM del vertimiento, en mg/l</t>
  </si>
  <si>
    <t>Almacena el valor del parámetro Coliformes Totales del vertimiento, en NMP/100ml</t>
  </si>
  <si>
    <t>Almacena el valor del parámetro Coliformes Fecales del vertimiento, en NMP/100ml</t>
  </si>
  <si>
    <t>Indica si hay Presencia o Ausencia de Material Flotante, del vertimiento</t>
  </si>
  <si>
    <t>Término o duración en años del vertimiento autorizado.</t>
  </si>
  <si>
    <t>Contiene el valor del caudad de vertimiento en l/sg autorizado y/o aprobado.</t>
  </si>
  <si>
    <t>Vertimientos (líneas):</t>
  </si>
  <si>
    <t>Comprende los tramos o segmentos de vertimientos sobre la corriente de agua o cuerpo receptor.</t>
  </si>
  <si>
    <t>Vereda en la que se localiza el tramo de vertimientos.</t>
  </si>
  <si>
    <t>Municipio donde se localiza el tramo de vertimientos.</t>
  </si>
  <si>
    <t>Nombre del tramo de vertimiento o descripción.</t>
  </si>
  <si>
    <t>Abreviatura, sigla y/o numeración del tramo de vertimiento.</t>
  </si>
  <si>
    <t>Almacena el valor del parámetro Sustancias Flotantes reportada por el laboratorio, en mg/L</t>
  </si>
  <si>
    <t>Almacena el valor del parámetro Coliformes Totales reportada por el laboratorio, en NMP/100ml</t>
  </si>
  <si>
    <t>Almacena el valor del parámetro Coliformes Fecales reportada por el laboratorio, en NMP/100ml</t>
  </si>
  <si>
    <t>Tipo de Licencia otorgada por la ANLA.</t>
  </si>
  <si>
    <t>Almacena el valor del parámetro Acidez Total del cuerpo receptor aguas arriba del vertimiento, en mg/l CaCO3</t>
  </si>
  <si>
    <t>Almacena el valor del parámetro Alcalinidad Total del cuerpo receptor aguas arriba del vertimiento, en mg/l CaCO3</t>
  </si>
  <si>
    <t>Almacena el valor del parámetro Color del cuerpo receptor aguas arriba del vertimiento, en UPC</t>
  </si>
  <si>
    <t>Almacena el valor del parámetro Dureza Cálcica del cuerpo receptor aguas arriba del vertimiento, en mg/L</t>
  </si>
  <si>
    <t>Almacena el valor del parámetro Dureza Total del cuerpo receptor aguas arriba del vertimiento, en mg/L</t>
  </si>
  <si>
    <t>Almacena el valor del parámetro Fenoles del cuerpo receptor aguas arriba del vertimiento, en mg/l</t>
  </si>
  <si>
    <t>Almacena el valor del parámetro Hidrocarburos Totales del cuerpo receptor aguas arriba del vertimiento, en mg/l</t>
  </si>
  <si>
    <t>Almacena el valor del parámetro Hidrocarburos Aromáticos Polinucleares del cuerpo receptor aguas arriba del vertimiento, en mg/l</t>
  </si>
  <si>
    <t>Almacena el valor del parámetro BTEX del cuerpo receptor aguas arriba del vertimiento, en µg/l</t>
  </si>
  <si>
    <t>Almacena el valor del parámetro Hidrocarburos Totales del punto de muestreo, en mg/l</t>
  </si>
  <si>
    <t>Almacena el valor del parámetro Hidrocarburos Aromáticos Polinucleares del punto de muestreo, en mg/l</t>
  </si>
  <si>
    <t>Almacena el valor del parámetro BTEX del punto de muestreo, en µg/l</t>
  </si>
  <si>
    <t>Almacena el valor del parámetro Compuestos Orgánicos Halogenados Adsorbibles del punto de muestreo, en mg/l</t>
  </si>
  <si>
    <t>Almacena el valor del parámetro Cianuro del punto de muestreo, en mg/l</t>
  </si>
  <si>
    <t>Almacena el valor del parámetro Aluminio del punto de muestreo, en mg/l</t>
  </si>
  <si>
    <t>Almacena el valor del parámetro Arsénico del punto de muestreo, en mg/l</t>
  </si>
  <si>
    <t>Almacena el valor del parámetro Bario del punto de muestreo, en mg/l</t>
  </si>
  <si>
    <t>Almacena el valor del parámetro Cadmio del punto de muestreo, en mg/l</t>
  </si>
  <si>
    <t>Almacena el valor del parámetro Cobre del punto de muestreo, en mg/l</t>
  </si>
  <si>
    <t>Almacena el valor del parámetro Cromo del punto de muestreo, en mg/l</t>
  </si>
  <si>
    <t>Almacena el valor del parámetro Estaño del punto de muestreo, en mg/l</t>
  </si>
  <si>
    <t>Almacena el valor del parámetro Mercurio del punto de muestreo, en mg/l</t>
  </si>
  <si>
    <t>Almacena el valor del parámetro Plomo del punto de muestreo, en mg/l</t>
  </si>
  <si>
    <t>Almacena el valor del parámetro Selenio del punto de muestreo, en mg/l</t>
  </si>
  <si>
    <t>Tiempo durante el cual durará la captación: ej. durante la duración del proyecto, etc.</t>
  </si>
  <si>
    <t>Tiempo durante el cual durará el vertimiento: ej. durante la duración del proyecto, etc.</t>
  </si>
  <si>
    <t>Almacena el valor del parámetro Vanadio del punto de muestreo, en mg/l</t>
  </si>
  <si>
    <t>&lt; 15 grados invertida - fotogeología</t>
  </si>
  <si>
    <t>15 a 30 grados - fotogeología</t>
  </si>
  <si>
    <t>Abreviatura o sigla de la subunidad geomorfológica.</t>
  </si>
  <si>
    <t>Área de la subunidad. Esta área debe ser en unidad de medida universal  Hectáreas. (Ha).</t>
  </si>
  <si>
    <t>Comprende los puntos de captación de aguas.</t>
  </si>
  <si>
    <t>Vereda en la que se localiza el punto de ocupación.</t>
  </si>
  <si>
    <t>Municipio donde se localiza el punto de ocupación.</t>
  </si>
  <si>
    <t>Indica el código DANE del Municipio</t>
  </si>
  <si>
    <t>Vereda en la que se localiza el punto de captación</t>
  </si>
  <si>
    <t>Municipio donde se localiza el punto de captación.</t>
  </si>
  <si>
    <t>Nombre del punto de captación o descripción.</t>
  </si>
  <si>
    <t>Abreviatura, sigla y/o numeración del punto de captación.</t>
  </si>
  <si>
    <t>Nombre de la corriente o cuerpo de agua del que se realiza la captación.</t>
  </si>
  <si>
    <t>Establece la oferta hídrica total de la corriente o cuerpo de agua en l/sg.</t>
  </si>
  <si>
    <t>Dom_Sect</t>
  </si>
  <si>
    <t>Hidrocarburos</t>
  </si>
  <si>
    <t>Infraestructura</t>
  </si>
  <si>
    <t>Minería</t>
  </si>
  <si>
    <t>Eléctrico</t>
  </si>
  <si>
    <t>Otro</t>
  </si>
  <si>
    <t>Vereda en la que se localiza el proyecto.</t>
  </si>
  <si>
    <t>Almacena el valor del parámetro SST del cuerpo receptor aguas arriba del vertimiento, en mg/l</t>
  </si>
  <si>
    <t>Almacena el valor del parámetro SST del cuerpo receptor aguas abajo del vertimiento, en mg/l</t>
  </si>
  <si>
    <t>Almacena el valor del parámetro Demanda Bioquimica de Oxígeno a 5 días del vertimiento, en mg/l</t>
  </si>
  <si>
    <t>Almacena el valor del parámetro Demanda Química de Oxígeno del vertimiento, en mg/l</t>
  </si>
  <si>
    <t>Almacena el valor del parámetro Nitrógeno Total del vertimiento, en mg/l</t>
  </si>
  <si>
    <t>Almacena el valor del parámetro Fósforo Total del vertimiento, en mg/l</t>
  </si>
  <si>
    <t>&lt;&lt;MaterialesConstruccion&gt;&gt;</t>
  </si>
  <si>
    <t>Aprovechamiento Materiales de Construcción:</t>
  </si>
  <si>
    <t>Corresponde a los sitios (puntos) de donde se extraen materiales de construcción cuando se requieren obras civiles.</t>
  </si>
  <si>
    <t>Nombre del sitio de extracción de materiales de construcción.</t>
  </si>
  <si>
    <t>Abreviatura o sigla del sitio de extracción de materiales de construcción.</t>
  </si>
  <si>
    <t>Descripción del tipo de aprovechamiento de materiales de construcción.</t>
  </si>
  <si>
    <t>Resolución y fecha por el que se otorga licencia ambiental por parte de la Autoridad Ambiental Competente.</t>
  </si>
  <si>
    <t>Región biogeográfica de aguas oceánicas, establecidas en el mapa de ecosistemas continentales, costeros y marinos de Colombia. Diligenciar valores según tabla de Dominio Dom_RegBiogeo</t>
  </si>
  <si>
    <t>Dom_RegBiogeo</t>
  </si>
  <si>
    <t>Atlántico Tropical</t>
  </si>
  <si>
    <t>Pacífico Oriental Tropical</t>
  </si>
  <si>
    <t>Segundo nivel de clasificación en el mapa de ecosistemas continentales, costeros y marinos de Colombia, correspondiente a grandes regiones delimitadas por la presencia de una biota  particular. Diligenciar valores según tabla de Dominio Dom_ProviMar</t>
  </si>
  <si>
    <t>Dom_ProviMar</t>
  </si>
  <si>
    <t>Archipiélago de Providencia, San Andrés y Santa Catalina</t>
  </si>
  <si>
    <t>Mar Caribe</t>
  </si>
  <si>
    <t>Pacífico Tropical</t>
  </si>
  <si>
    <t>Atributo que define sectores ecológicamente uniformes dentro de cada provincia, establecido en el mapa de ecosistemas continentales, costeros y marinos de Colombia. Diligenciar valores según tabla de Dominio Dom_Ecozo</t>
  </si>
  <si>
    <t>Dom_Ecozo</t>
  </si>
  <si>
    <t>Cuenca Kuiva</t>
  </si>
  <si>
    <t>Cordillera Tayrona</t>
  </si>
  <si>
    <t>Plataforma Continental Mesoamericana</t>
  </si>
  <si>
    <t>Plataforma Continental del Caribe</t>
  </si>
  <si>
    <t>Talud Caribaná</t>
  </si>
  <si>
    <t>Cuenca Colombia</t>
  </si>
  <si>
    <t>Cordillera Beata</t>
  </si>
  <si>
    <t>Plataforma Continental del Pacífico</t>
  </si>
  <si>
    <t>Talud Baudó</t>
  </si>
  <si>
    <t>Cuenca del Pacífico</t>
  </si>
  <si>
    <t>Zona de Fractura de Panamá</t>
  </si>
  <si>
    <t>Elevación Oceánica Tumaco</t>
  </si>
  <si>
    <t>Cordillera Malpelo</t>
  </si>
  <si>
    <t>Atributo que definie el nivel inferior de la regionalización para los sistemas marinos y se define como áreas relativamente homogéneas en cuanto a composición de especies, establecido en el mapa de ecosistemas continentales, costeros y marinos de Colombia. Diligenciar valores según tabla de Dominio Dom_Ecoreg</t>
  </si>
  <si>
    <t>Dom_Ecoreg</t>
  </si>
  <si>
    <t>Archipiélago de San Andrés y Providencia</t>
  </si>
  <si>
    <t>Guajira</t>
  </si>
  <si>
    <t>Palomino</t>
  </si>
  <si>
    <t>Tayrona</t>
  </si>
  <si>
    <t>Golfo de Salamanca</t>
  </si>
  <si>
    <t>Galerazamba</t>
  </si>
  <si>
    <t>Archipiélagos coralinos</t>
  </si>
  <si>
    <t>Golfo de Morrosquillo</t>
  </si>
  <si>
    <t>Arboletes</t>
  </si>
  <si>
    <t>Capurganá</t>
  </si>
  <si>
    <t>Atrato</t>
  </si>
  <si>
    <t>Oceánica del Caribe</t>
  </si>
  <si>
    <t>Pacífico Norte</t>
  </si>
  <si>
    <t>Baudó</t>
  </si>
  <si>
    <t>Buenaventura</t>
  </si>
  <si>
    <t>Naya</t>
  </si>
  <si>
    <t>Gorgona</t>
  </si>
  <si>
    <t>Sanquianga</t>
  </si>
  <si>
    <t>Tumaco</t>
  </si>
  <si>
    <t>Oceánica del Pacífico</t>
  </si>
  <si>
    <t>Malpelo</t>
  </si>
  <si>
    <t>Atributo que identifica la porción de la superficie del fondo marino que se diferencia física y químicamente de las zonas adyacentes, y bajo las cuales se acumula un sedimento, establecido en el mapa de ecosistemas continentales, costeros y marinos de Colombia.</t>
  </si>
  <si>
    <t>Dom_Deter</t>
  </si>
  <si>
    <t>Observado</t>
  </si>
  <si>
    <t>Cobertura de la Tierra</t>
  </si>
  <si>
    <t>Uso Actual del Suelo</t>
  </si>
  <si>
    <t>&lt;&lt;UsoActualSuelo&gt;&gt;</t>
  </si>
  <si>
    <t>Corresponde al mapa que muestra el uso que se le está dando actualmente al suelo</t>
  </si>
  <si>
    <t>Corresponde al mapa de cobertura de la tierra, de acuerdo con la clasificación metodológica Corine Land Cover.</t>
  </si>
  <si>
    <t>Nombre del punto de muestreo.</t>
  </si>
  <si>
    <t>Descripción del muestreo.</t>
  </si>
  <si>
    <t>Dom_TipoMuestreoBio</t>
  </si>
  <si>
    <t>Puntual</t>
  </si>
  <si>
    <t>Transecto</t>
  </si>
  <si>
    <t>Parcela</t>
  </si>
  <si>
    <t>Identifica el tipo de muestreo realizado. Diligenciar valores según tabla de Dominio Dom_TipoMuestreoBio</t>
  </si>
  <si>
    <t>Diligenciar en el caso de muetreo tipo transecto. Corresponde al valor de azimuth del transecto, tomado a partir del punto de coordenadas iniciales.</t>
  </si>
  <si>
    <t>Diligenciar en el caso de muetreo tipo transecto. Corresponde al valor de la distancia del transecto en metros, tomada a partir del punto de coordenadas iniciales.</t>
  </si>
  <si>
    <t>Identifica si el muestreo es continental o marino. Diligenciar valores según tabla de Dominio Dom_ClasMuestreoBio</t>
  </si>
  <si>
    <t>Dom_ClasMuestreoBio</t>
  </si>
  <si>
    <t>Continental</t>
  </si>
  <si>
    <t>Vectorial</t>
  </si>
  <si>
    <t>V</t>
  </si>
  <si>
    <t>Raster</t>
  </si>
  <si>
    <t>R</t>
  </si>
  <si>
    <t>Imagen de Satélite Regional</t>
  </si>
  <si>
    <t>Imagen de Satélite Alta Resolución</t>
  </si>
  <si>
    <t>Orfotografía Aérea</t>
  </si>
  <si>
    <t>CO</t>
  </si>
  <si>
    <t>Continuo</t>
  </si>
  <si>
    <t>Modelo Digital de Precipitación</t>
  </si>
  <si>
    <t>Modelo Digital de Temperatura</t>
  </si>
  <si>
    <t>Imagen de Satélite Regional:</t>
  </si>
  <si>
    <t>Observaciones:</t>
  </si>
  <si>
    <t>PARÁMETROS CARTOGRÁFICOS</t>
  </si>
  <si>
    <t>La Geodatabase debe entregarse en el sistema de coordenadas planas (metros) Magna SIRGAS origen Bogotá, tal como se muestra a continuación:</t>
  </si>
  <si>
    <t>Projection: Transverse_Mercator</t>
  </si>
  <si>
    <t>False_Easting: 1000000.000000</t>
  </si>
  <si>
    <t>False_Northing: 1000000.000000</t>
  </si>
  <si>
    <t>Central_Meridian: -74.077508</t>
  </si>
  <si>
    <t>Scale_Factor: 1.000000</t>
  </si>
  <si>
    <t>Latitude_Of_Origin: 4.596200</t>
  </si>
  <si>
    <t>Linear Unit: Meter (1.000000)</t>
  </si>
  <si>
    <t>Geographic Coordinate System: GCS_MAGNA</t>
  </si>
  <si>
    <t>Angular Unit: Degree (0.017453292519943299)</t>
  </si>
  <si>
    <t>Prime Meridian: Greenwich (0.000000000000000000)</t>
  </si>
  <si>
    <t>Datum: D_MAGNA</t>
  </si>
  <si>
    <t xml:space="preserve">  Spheroid: GRS_1980</t>
  </si>
  <si>
    <t xml:space="preserve">    Semimajor Axis: 6378137.000000000000000000</t>
  </si>
  <si>
    <t xml:space="preserve">    Semiminor Axis: 6356752.314140356100000000</t>
  </si>
  <si>
    <t xml:space="preserve">    Inverse Flattening: 298.257222101000020000</t>
  </si>
  <si>
    <t>NOTAS</t>
  </si>
  <si>
    <t>Imagen de Satélite Alta Resolución:</t>
  </si>
  <si>
    <t>Ortofotografía Aérea:</t>
  </si>
  <si>
    <t>Modelo de Dispersión de PST Diario</t>
  </si>
  <si>
    <t>Modelo de Dispersión de PST Anual</t>
  </si>
  <si>
    <t>Modelo de Dispersión de PM10 Diario</t>
  </si>
  <si>
    <t>Modelo de Dispersión de PM10 Anual</t>
  </si>
  <si>
    <t>Modelo de Dispersión de PM2.5 Diario</t>
  </si>
  <si>
    <t>Modelo de Dispersión de PM2.5 Anual</t>
  </si>
  <si>
    <t>Modelo de Dispersión de SO2 Anual</t>
  </si>
  <si>
    <t>Modelo de Dispersión de SO2 Diario</t>
  </si>
  <si>
    <t>Modelo de Dispersión de SO2 a 3 horas</t>
  </si>
  <si>
    <t>Modelo de Dispersión de NO2 Anual</t>
  </si>
  <si>
    <t>Modelo de Dispersión de NO2 Diario</t>
  </si>
  <si>
    <t>Modelo de Dispersión de NO2 a 1 hora</t>
  </si>
  <si>
    <t>Modelo de Dispersión de O3 a 8 horas</t>
  </si>
  <si>
    <t>Modelo de Dispersión de CO a 8 horas</t>
  </si>
  <si>
    <t>Modelo de Dispersión de CO a 1 hora</t>
  </si>
  <si>
    <t>Modelo Digital del Terreno - DTM:</t>
  </si>
  <si>
    <t>Corresponde al DTM en coordenadas Magna origen Bogotá, escala de grises, donde cada celda o pixel contiene el valor de elevación en metros sobre el nivel del mar.</t>
  </si>
  <si>
    <t>Modelo Digital de Superficie - DSM:</t>
  </si>
  <si>
    <t>Corresponde al Modelo Digital de Superficie (incluye elementos de la cobertura terrestre como por ejemplo cobertura vegetal, edificaciones, etc), en coordenadas Magna origen Bogotá, escala de grises, donde cada celda o pixel contiene el valor de elevación en metros sobre el nivel del mar.</t>
  </si>
  <si>
    <t>Corresponde a la superficie o Modelo Digital de Pendientes, en coordenadas Magna origen Bogotá, escala de grises, donde cada celda o pixel contiene el valor de pendiente en porcentaje.</t>
  </si>
  <si>
    <t>Modelo Digital de Precipitación:</t>
  </si>
  <si>
    <t>Corresponde a la superficie o Modelo Digital de Precipitación, en coordenadas Magna origen Bogotá, escala de grises, donde cada celda o pixel contiene el valor de precipitación media multianual en mm/año.</t>
  </si>
  <si>
    <t>Modelo Digital de Temperatura:</t>
  </si>
  <si>
    <t>Corresponde a la superficie o Modelo Digital de Temperatura, en coordenadas Magna origen Bogotá, escala de grises, donde cada celda o pixel contiene el valor de temperatura media multianual en °C/año.</t>
  </si>
  <si>
    <t>Modelo de Dispersión de PST Diario:</t>
  </si>
  <si>
    <t>Corresponde a la superficie o Modelo Digital de Dispersión de PST diario, en coordenadas Magna origen Bogotá, escala de grises, donde cada celda o pixel contiene el valor de concentración de PST.</t>
  </si>
  <si>
    <t>Modelo de Dispersión de PST Anual:</t>
  </si>
  <si>
    <t>Corresponde a la superficie o Modelo Digital de Dispersión de PST anual, en coordenadas Magna origen Bogotá, escala de grises, donde cada celda o pixel contiene el valor de concentración de PST.</t>
  </si>
  <si>
    <t>Modelo de Dispersión de PM10 Diario:</t>
  </si>
  <si>
    <t>Corresponde a la superficie o Modelo Digital de Dispersión de PM10 diario, en coordenadas Magna origen Bogotá, escala de grises, donde cada celda o pixel contiene el valor de concentración de PM10.</t>
  </si>
  <si>
    <t>Modelo de Dispersión de PM10 Anual:</t>
  </si>
  <si>
    <t>Corresponde a la superficie o Modelo Digital de Dispersión de PM10 anual, en coordenadas Magna origen Bogotá, escala de grises, donde cada celda o pixel contiene el valor de concentración de PM10.</t>
  </si>
  <si>
    <t>Modelo de Dispersión de PM2.5 Diario:</t>
  </si>
  <si>
    <t>Corresponde a la superficie o Modelo Digital de Dispersión de PM2.5 diario, en coordenadas Magna origen Bogotá, escala de grises, donde cada celda o pixel contiene el valor de concentración de PM2.5.</t>
  </si>
  <si>
    <t>Modelo de Dispersión de PM2.5 Anual:</t>
  </si>
  <si>
    <t>Corresponde a la superficie o Modelo Digital de Dispersión de PM2.5 anual, en coordenadas Magna origen Bogotá, escala de grises, donde cada celda o pixel contiene el valor de concentración de PM2.5.</t>
  </si>
  <si>
    <t>Modelo de Dispersión de SO2 Anual:</t>
  </si>
  <si>
    <t>Corresponde a la superficie o Modelo Digital de Dispersión de SO2 anual, en coordenadas Magna origen Bogotá, escala de grises, donde cada celda o pixel contiene el valor de concentración de SO2.</t>
  </si>
  <si>
    <t>Modelo de Dispersión de SO2 Diario:</t>
  </si>
  <si>
    <t>Corresponde a la superficie o Modelo Digital de Dispersión de SO2 diario, en coordenadas Magna origen Bogotá, escala de grises, donde cada celda o pixel contiene el valor de concentración de SO2.</t>
  </si>
  <si>
    <t>Corresponde a la superficie o Modelo Digital de Dispersión de SO2 a tres horas, en coordenadas Magna origen Bogotá, escala de grises, donde cada celda o pixel contiene el valor de concentración de SO2.</t>
  </si>
  <si>
    <t>Modelo de Dispersión de SO2 a 3 horas:</t>
  </si>
  <si>
    <t>Modelo de Dispersión de NO2 Anual:</t>
  </si>
  <si>
    <t>Corresponde a la superficie o Modelo Digital de Dispersión de NO2 anual, en coordenadas Magna origen Bogotá, escala de grises, donde cada celda o pixel contiene el valor de concentración de NO2.</t>
  </si>
  <si>
    <t>Modelo de Dispersión de NO2 Diario:</t>
  </si>
  <si>
    <t>Corresponde a la superficie o Modelo Digital de Dispersión de NO2 diario, en coordenadas Magna origen Bogotá, escala de grises, donde cada celda o pixel contiene el valor de concentración de NO2.</t>
  </si>
  <si>
    <t>Corresponde a la superficie o Modelo Digital de Dispersión de NO2 a 1 hora, en coordenadas Magna origen Bogotá, escala de grises, donde cada celda o pixel contiene el valor de concentración de NO2.</t>
  </si>
  <si>
    <t>Modelo de Dispersión de NO2 a 1 Hora:</t>
  </si>
  <si>
    <t>Modelo de Dispersión de O3 a 8 Horas:</t>
  </si>
  <si>
    <t>Corresponde a la superficie o Modelo Digital de Dispersión de O3 a 8 horas, en coordenadas Magna origen Bogotá, escala de grises, donde cada celda o pixel contiene el valor de concentración de O3.</t>
  </si>
  <si>
    <t>Modelo de Dispersión de O3 a 1 Hora:</t>
  </si>
  <si>
    <t>Corresponde a la superficie o Modelo Digital de Dispersión de O3 a 1 hora, en coordenadas Magna origen Bogotá, escala de grises, donde cada celda o pixel contiene el valor de concentración de O3.</t>
  </si>
  <si>
    <t>Modelo de Dispersión de CO a 8 Horas:</t>
  </si>
  <si>
    <t>Corresponde a la superficie o Modelo Digital de Dispersión de CO a 8 horas, en coordenadas Magna origen Bogotá, escala de grises, donde cada celda o pixel contiene el valor de concentración de CO.</t>
  </si>
  <si>
    <t>Modelo de Dispersión de CO a 1 Hora:</t>
  </si>
  <si>
    <t>Corresponde a la superficie o Modelo Digital de Dispersión de CO a 1 hora, en coordenadas Magna origen Bogotá, escala de grises, donde cada celda o pixel contiene el valor de concentración de CO.</t>
  </si>
  <si>
    <t>Modelo de Dispersión de O3 a 1 hora</t>
  </si>
  <si>
    <t>Modelo Digital del Terreno DTM</t>
  </si>
  <si>
    <t>Modelo Digital de Superficie DSM</t>
  </si>
  <si>
    <t>Conjunto de polígonos o áreas que identifican la morfología de la superficie terrestre con características similares, según propuesta metodológica IGAC</t>
  </si>
  <si>
    <t>Tabla</t>
  </si>
  <si>
    <t>T</t>
  </si>
  <si>
    <t>&lt;&lt;AreaInfluenciaSocialTB&gt;&gt;</t>
  </si>
  <si>
    <t>TB</t>
  </si>
  <si>
    <t>Área de Infuencia Socioeconómica</t>
  </si>
  <si>
    <t>Table:</t>
  </si>
  <si>
    <t>Tipo de Dato:</t>
  </si>
  <si>
    <t>Corregimiento en el que se localiza el AID o AII del proyecto.</t>
  </si>
  <si>
    <t xml:space="preserve">Indica el código de Vereda. </t>
  </si>
  <si>
    <t xml:space="preserve">Autoridad Ambiental Competente donde se localiza geográficamente el AID o AII del proyecto. </t>
  </si>
  <si>
    <t>Veredas en las que se localiza el AID o AII del proyecto. Diligenciar un registro por vereda.</t>
  </si>
  <si>
    <t>Área de Proyecto</t>
  </si>
  <si>
    <t>&lt;&lt;AreaProyectoTB&gt;&gt;</t>
  </si>
  <si>
    <t>Veredas en las que se localiza el proyecto. Diligenciar un registro por cada vereda.</t>
  </si>
  <si>
    <t>Corregimientos en los que se localiza el proyecto.</t>
  </si>
  <si>
    <t>Municipios donde se localiza el proyecto.</t>
  </si>
  <si>
    <t>Departamentos donde se localiza el proyecto.</t>
  </si>
  <si>
    <t xml:space="preserve">Autoridad Ambiental Competente donde se localiza geográficamente el proyecto. </t>
  </si>
  <si>
    <t>Almacena el valor del parámetro Demanda Bioquimica de Oxígeno a 5 días, objetivo de calidad del cuerpo receptor, en mg/l</t>
  </si>
  <si>
    <t>Almacena el valor del parámetro Demanda Química de Oxígeno, objetivo de calidad del cuerpo receptor, en mg/l</t>
  </si>
  <si>
    <t>Almacena el valor del parámetro Nitrógeno Total objetivo de calidad del cuerpo receptor, en mg/l</t>
  </si>
  <si>
    <t>Almacena el valor del parámetro Fósforo Total objetivo de calidad del cuerpo receptor, en mg/l</t>
  </si>
  <si>
    <t>Almacena el valor del parámetro PH objetivo de calidad del cuerpo receptor, en unidades</t>
  </si>
  <si>
    <t>Almacena el valor del parámetro Grasas y Aceites objetivo de calidad del cuerpo receptor, en mg/l</t>
  </si>
  <si>
    <t>Almacena el valor del parámetro SAAM objetivo de calidad del cuerpo receptor, en mg/l</t>
  </si>
  <si>
    <t>Almacena el valor del parámetro Oxígeno Disuelto del cuerpo receptor aguas arriba del vertimiento, en unidades</t>
  </si>
  <si>
    <t>Almacena el valor del parámetro Demanda Bioquimica de Oxígeno a 5 días, del cuerpo receptor aguas arriba del vertimiento, en mg/l</t>
  </si>
  <si>
    <t>Almacena el valor del parámetro Demanda Química de Oxígeno, del cuerpo receptor aguas arriba del vertimiento, en mg/l</t>
  </si>
  <si>
    <t>Almacena el valor del parámetro Nitrógeno Total del cuerpo receptor aguas arriba del vertimiento, en mg/l</t>
  </si>
  <si>
    <t>Almacena el valor del parámetro Fósforo Total del cuerpo receptor aguas arriba del vertimiento, en mg/l</t>
  </si>
  <si>
    <t>Almacena el valor del parámetro PH del cuerpo receptor aguas arriba del vertimiento, en unidades</t>
  </si>
  <si>
    <t>Almacena el valor del parámetro Grasas y Aceites del cuerpo receptor aguas arriba del vertimiento, en mg/l</t>
  </si>
  <si>
    <t>Caribe Oceanica_CaribeMarino</t>
  </si>
  <si>
    <t>NorAndina Paramo_Frontino_Orobiomas altos de los Andes</t>
  </si>
  <si>
    <t>Corresponde a las isolíneas o curvas de la presión sonora en el área de influencia del proyecto, monitoreo nocturno.</t>
  </si>
  <si>
    <t>Corresponde a las isolíneas o curvas de la presión sonora en el área de influencia del proyecto, monitoreo diurno.</t>
  </si>
  <si>
    <t>Limite máximo permisible de Benceno corregido a condiciones locales (ug/m3)</t>
  </si>
  <si>
    <t>Concentración de Cadmio en el aire (ug/m3)</t>
  </si>
  <si>
    <t>Limite máximo permisible de Cadmio corregido a condiciones locales (ug/m3)</t>
  </si>
  <si>
    <t>Limite máximo permisible de Hg Inorgánico corregido a condiciones locales (ug/m3)</t>
  </si>
  <si>
    <t>Cereales</t>
  </si>
  <si>
    <t>Oleaginosas y leguminosas</t>
  </si>
  <si>
    <t>Hortalizas</t>
  </si>
  <si>
    <t>Tubérculos</t>
  </si>
  <si>
    <t>Cultivos permanentes herbáceos</t>
  </si>
  <si>
    <t>Cultivos permanentes arbustivos</t>
  </si>
  <si>
    <t>Sinclinal cubierto con doble cabeceo</t>
  </si>
  <si>
    <t>Sinclinal asimétrico con doble cabeceo</t>
  </si>
  <si>
    <t>Sinclinal asimétrico inferido con doble cabeceo</t>
  </si>
  <si>
    <t>Sinclinal volcado</t>
  </si>
  <si>
    <t>Tipo de porosidad de la unidad hidrogeológica (primaria, secundaria o sin interés hidrogeológico).</t>
  </si>
  <si>
    <t>Identifica las zonas de recarga, descarga, infiltración entre otros.</t>
  </si>
  <si>
    <t>Comprende los tipos de punto de aguas como Pozo, Aljibe, Manatial, Piezómetro, entre otros.</t>
  </si>
  <si>
    <t>Nombre o identificación que se le asignó al punto de agua</t>
  </si>
  <si>
    <t>Fuentes Dispersas (puntos) que generan emisiones contaminantes a la atmósfera, incluyendo los contaminantes y resultados medidos en cada fuente. El cumplimiento de estas fuentes se evalua con base en Sistemas de Vigilancia de la Calidad del Aire.</t>
  </si>
  <si>
    <t>Contiene la altura en metros sobre el nivel del mar, del sitio en el que se encuentra localizado el punto inicial del tramo.</t>
  </si>
  <si>
    <t>Contiene la altura en metros sobre el nivel del mar, del sitio en el que se encuentra localizado el punto final del tramo.</t>
  </si>
  <si>
    <t>Contiene la altura en metros sobre el nivel del mar, del sitio en el que se encuentra localizada la fuente.</t>
  </si>
  <si>
    <t>Contiene la altura promedio en metros sobre el nivel del mar, del sitio en el que se encuentra localizada la fuente.</t>
  </si>
  <si>
    <t>Describe el proceso o actividad que genera las emisiones</t>
  </si>
  <si>
    <t>Nombre del punto de monitoreo</t>
  </si>
  <si>
    <t>Abreviatura o sigla del punto de monitoreo</t>
  </si>
  <si>
    <t>Contiene la altura en metros sobre el nivel del mar, del sitio en el que se encuentra localizado el punto de monitoreo.</t>
  </si>
  <si>
    <t>Almacena la fecha y la hora en la cual se realizó la medida de niveles.</t>
  </si>
  <si>
    <t>Almacena el tiempo (en horas y minutos hh:mm) que llevan bombeando el punto de agua subterránea hasta el momento de la medición.</t>
  </si>
  <si>
    <t>Almacena la fecha en la cual se realizó la medición del Caudal.</t>
  </si>
  <si>
    <t>Almacena el dato del caudal medido en litros por segundo.</t>
  </si>
  <si>
    <t>Elige el nombre del tipo de caudal que va a ser medido: Aforo, Explotación, Otro.</t>
  </si>
  <si>
    <t>Contiene detalles de interés que se deban tener en cuenta en el momento de la toma de niveles y caudales.</t>
  </si>
  <si>
    <t>Elige el método empleado para hacer la medición de caudal: Contador, Volumétrico, Molinete, Estimado, Otro.</t>
  </si>
  <si>
    <t>Sinclinal volcado inferido</t>
  </si>
  <si>
    <t>Sinclinal volcado cubierto</t>
  </si>
  <si>
    <t>Sinclinal volcado con cabeceo</t>
  </si>
  <si>
    <t>Sinclinal volcado inferido con cabeceo</t>
  </si>
  <si>
    <t>Sinclinal volcado con doble cabeceo</t>
  </si>
  <si>
    <t>Sinclinal volcado inferido con doble cabeceo</t>
  </si>
  <si>
    <t>Sinforma</t>
  </si>
  <si>
    <t>Anticlinal</t>
  </si>
  <si>
    <t>Anticlinal inferido</t>
  </si>
  <si>
    <t>Anticlinal cubierto</t>
  </si>
  <si>
    <t>Anticlinal asimétrico</t>
  </si>
  <si>
    <t>Anticlinal asimétrico inferido</t>
  </si>
  <si>
    <t>Anticlinal asimétrico cubierto</t>
  </si>
  <si>
    <t>Anticlinal con flancos invertidos</t>
  </si>
  <si>
    <t>Anticlinal con flancos invertidos inferido</t>
  </si>
  <si>
    <t>Anticlinal con flancos invertidos cubierto</t>
  </si>
  <si>
    <t>Anticlinal con cabeceo</t>
  </si>
  <si>
    <t>Anticlinal inferido con cabeceo</t>
  </si>
  <si>
    <t>Anticlinal cubierto con cabeceo</t>
  </si>
  <si>
    <t>Anticlinal asimétrico con cabeceo</t>
  </si>
  <si>
    <t>Anticlinal asimétrico inferido con cabeceo</t>
  </si>
  <si>
    <t>Anticlinal con doble cabeceo</t>
  </si>
  <si>
    <t>Anticlinal inferido con doble cabeceo</t>
  </si>
  <si>
    <t>Anticlinal cubierto con doble cabeceo</t>
  </si>
  <si>
    <t>Anticlinal asimétrico con doble cabeceo</t>
  </si>
  <si>
    <t>Anticlinal asimétrico inferido con doble cabeceo</t>
  </si>
  <si>
    <t>Anticlinal volcado</t>
  </si>
  <si>
    <t>Anticlinal volcado inferido</t>
  </si>
  <si>
    <t>Anticlinal volcado cubierto</t>
  </si>
  <si>
    <t>Anticlinal volcado con cabeceo</t>
  </si>
  <si>
    <t>Anticlinal volcado inferido con cabeceo</t>
  </si>
  <si>
    <t>Anticlinal volcado con doble cabeceo</t>
  </si>
  <si>
    <t>Anticlinal volcado inferido con doble cabeceo</t>
  </si>
  <si>
    <t>Antiforma</t>
  </si>
  <si>
    <t>Monoclinal</t>
  </si>
  <si>
    <t>Monoclinal con flanco anticlinal</t>
  </si>
  <si>
    <t>Monoclinal con flanco sinclinal</t>
  </si>
  <si>
    <t>Corresponde a estructuras lineales de pliegues geológicos</t>
  </si>
  <si>
    <t>Corresponde a estructuras puntuales de pliegues geológicos</t>
  </si>
  <si>
    <t>Tipo de pliegue, diligenciar código según tabla de Dominio Dom_PliePT_EG</t>
  </si>
  <si>
    <t>Dom_PliePT_EG</t>
  </si>
  <si>
    <t>Domo</t>
  </si>
  <si>
    <t>Cubeta</t>
  </si>
  <si>
    <t>Comprende datos estructurales geológicos puntuales.</t>
  </si>
  <si>
    <t>Tipo de dato estructural, diligenciar código según tabla de Dominio Dom_Dest_EG</t>
  </si>
  <si>
    <t>Short Integer</t>
  </si>
  <si>
    <t>Corresponde al ángulo del azimuth</t>
  </si>
  <si>
    <t>Corresponde al ángulo del buzamiento o inclinación</t>
  </si>
  <si>
    <t>Dom_Dest_EG</t>
  </si>
  <si>
    <t>Capa inclinada - roca sedimentaria</t>
  </si>
  <si>
    <t>Capa horizaontal - roca sedimentaria</t>
  </si>
  <si>
    <t>Capa vertical - roca sedimentaria</t>
  </si>
  <si>
    <t>Capa invertida - roca sedimentaria</t>
  </si>
  <si>
    <t>Foliación inclinada - roca metamórfica</t>
  </si>
  <si>
    <t>Foliación horizontal - roca metamórfica</t>
  </si>
  <si>
    <t>&lt;&lt;AreaSolicitadaSustraer&gt;&gt;</t>
  </si>
  <si>
    <t>Áreas Solicitadas a Sustraer:</t>
  </si>
  <si>
    <t>Abreviatura o sigla del área de reserva forestal</t>
  </si>
  <si>
    <t>COUNT</t>
  </si>
  <si>
    <t>Feature Class:</t>
  </si>
  <si>
    <t>Geometría:</t>
  </si>
  <si>
    <t>CAMPO</t>
  </si>
  <si>
    <t>TIPO DE DATO</t>
  </si>
  <si>
    <t>TAMAÑO</t>
  </si>
  <si>
    <t>Text</t>
  </si>
  <si>
    <t>Abreviatura o sigla de la unidad geológica</t>
  </si>
  <si>
    <t>Double</t>
  </si>
  <si>
    <t>Unidad Geológica:</t>
  </si>
  <si>
    <t>Nombre de la estructura geológica.</t>
  </si>
  <si>
    <t>Abreviatura o sigla de la estructura geológica.</t>
  </si>
  <si>
    <t>Dato Estructural Geológico:</t>
  </si>
  <si>
    <t>Unidad Geomorfológica:</t>
  </si>
  <si>
    <t>Datos puntuales que pueden identificar la morfología o dinámica de la superficie terrestre.</t>
  </si>
  <si>
    <t>Uso Potencial del Suelo:</t>
  </si>
  <si>
    <t>Conflictos de Uso del Suelo:</t>
  </si>
  <si>
    <t>Abreviatura o sigla del conflico de uso del suelo.</t>
  </si>
  <si>
    <t>Pendiente:</t>
  </si>
  <si>
    <t>Inclinación del terreno.</t>
  </si>
  <si>
    <t>Cuenca Hidrográfica:</t>
  </si>
  <si>
    <t>ESTRUCTURA DE DATOS - FEATURE CLASS</t>
  </si>
  <si>
    <t>Date</t>
  </si>
  <si>
    <t>Punto de Muestreo</t>
  </si>
  <si>
    <t>Comprende los puntos de monitoreo de calidad de aguas a partir de la correlación de los datos físico-químicos e hidrobiológicos.</t>
  </si>
  <si>
    <t>Fecha en que se realizó el monitoreo y/o muestreo.</t>
  </si>
  <si>
    <t>Nombre del muestreo o descripción.</t>
  </si>
  <si>
    <t>Unidad Hidrogeológica:</t>
  </si>
  <si>
    <t xml:space="preserve">Relacionado con la caracterización de las aguas subterráneas, su circulación y su condicionamiento geológico.  </t>
  </si>
  <si>
    <t>Nombre de la Unidad Hidrogeológica.</t>
  </si>
  <si>
    <t>Abreviatura o sigla de la unidad hidrogeológica.</t>
  </si>
  <si>
    <t>Punto Hidrogeológico:</t>
  </si>
  <si>
    <t>Nombre de la unidad geotécnica.</t>
  </si>
  <si>
    <t>Abreviatura o sigla de la unidad geotécnica.</t>
  </si>
  <si>
    <t>Curva Isófona Diurno:</t>
  </si>
  <si>
    <t>Curva Isófona Nocturna:</t>
  </si>
  <si>
    <t>Isoyeta:</t>
  </si>
  <si>
    <t>Isoterma:</t>
  </si>
  <si>
    <t>Describe el sistema de tratamiento Pretratamiento que se lleva a cabo y las características del mismo, antes de ser descargado al cuerpo receptor: Cribado (cribas y desarenadores), Igualamiento (amortiguamiento de caudales), Separación de Grasas (trampa de grasas), Torre de Enfriamiento, Otro.</t>
  </si>
  <si>
    <t>Describe el sistema de tratamiento Primario que se lleva a cabo y las características del mismo, antes de ser descargado al cuerpo receptor: Tamices, Neutralización, Coagulación (precipitación química), Floculación, Flotación (flotación por aire disuelto FAD), Sedimentación, Tanque Séptico, Tanque Imhoff, Aireación, Filtración (arena, grava, antracita), Otro.</t>
  </si>
  <si>
    <t>Tipo de infraestructura o proyecto. Bloque exploratorio, título minero, etc.</t>
  </si>
  <si>
    <t>Tipo de infraestructura o proyecto. Torre de energía, subestación, pozo, etc.</t>
  </si>
  <si>
    <t>Descripción del punto del proyecto</t>
  </si>
  <si>
    <t>Tipo de infraestructura o proyecto. Oleoducto, Gasoducto, Vía, Línea de interconexión, etc.</t>
  </si>
  <si>
    <t>Descripción de la línea del proyecto</t>
  </si>
  <si>
    <t>Abreviatura o sigla del elemento geográfico del punto del proyecto.</t>
  </si>
  <si>
    <t>Abreviatura o sigla del elemento geográfico polígono o área del proyecto. Este identificador debe ser el mismo que se regitre en la tabla AreaProyectoTB</t>
  </si>
  <si>
    <t>Abreviatura o sigla del elemento geográfico de la línea del proyecto. Este identificador debe ser el mismo que se regitre en la tabla AreaProyectoTB</t>
  </si>
  <si>
    <t>Almacena el valor del parámetro de velocidad de infiltración en suelo en cm/h.</t>
  </si>
  <si>
    <t>INFIL_VERT</t>
  </si>
  <si>
    <t>Abreviatura o sigla del elemento geográfico polígono o línea del proyecto. Este identificador debe ser el mismo que se regitre en los featrure class &lt;&lt;AreaProyecto&gt;&gt; o &lt;&lt;LineaProyecto&gt;&gt;</t>
  </si>
  <si>
    <t>Almacena el valor del parámetro Alcalinidad Total del vertimiento, en mg/l CaCO3</t>
  </si>
  <si>
    <t>Almacena el valor del parámetro Color de la descarga, en UPC</t>
  </si>
  <si>
    <t>Almacena el valor del parámetro Dureza Total de la descarga, en mg/L</t>
  </si>
  <si>
    <t>Almacena el valor del parámetro Dureza Cálcica de la descarga, en mg/L</t>
  </si>
  <si>
    <t>Almacena el valor del parámetro Fenoles del vertimiento, en mg/l</t>
  </si>
  <si>
    <t>Almacena el valor del parámetro Hidrocarburos Totales del vertimiento, en mg/l</t>
  </si>
  <si>
    <t>Nombre de la subclase agrológica. Diligenciar valores según tabla de Dominio Dom_Subclas</t>
  </si>
  <si>
    <t>Dom_Subclas</t>
  </si>
  <si>
    <t>1311120201</t>
  </si>
  <si>
    <t>1311120202</t>
  </si>
  <si>
    <t>1311120203</t>
  </si>
  <si>
    <t>1311120204</t>
  </si>
  <si>
    <t>1311120205</t>
  </si>
  <si>
    <t>1311120206</t>
  </si>
  <si>
    <t>1311120207</t>
  </si>
  <si>
    <t>1311120208</t>
  </si>
  <si>
    <t>Clase agrológica I</t>
  </si>
  <si>
    <t>Clase agrológica II</t>
  </si>
  <si>
    <t>Clase agrológica III</t>
  </si>
  <si>
    <t>Clase agrológica IV</t>
  </si>
  <si>
    <t>Clase agrológica V</t>
  </si>
  <si>
    <t>Clase agrológica VI</t>
  </si>
  <si>
    <t>Clase agrológica VII</t>
  </si>
  <si>
    <t>Clase agrológica VIII</t>
  </si>
  <si>
    <t>1311120301</t>
  </si>
  <si>
    <t>1311120302</t>
  </si>
  <si>
    <t>Limitaciones debidas a la erosión</t>
  </si>
  <si>
    <t>Limitaciones debidas a la topografía</t>
  </si>
  <si>
    <t>1311120303</t>
  </si>
  <si>
    <t>Limitaciones debidas al suelo</t>
  </si>
  <si>
    <t>Limitaciones debidas al clima ambiental</t>
  </si>
  <si>
    <t>Limitaciones debidas a la húmeda en el suelo</t>
  </si>
  <si>
    <t>1311120304</t>
  </si>
  <si>
    <t>1311120305</t>
  </si>
  <si>
    <t>1311021401</t>
  </si>
  <si>
    <t>1311021402</t>
  </si>
  <si>
    <t>1311021403</t>
  </si>
  <si>
    <t>1311021404</t>
  </si>
  <si>
    <t>1311021405</t>
  </si>
  <si>
    <t>Pantanoso</t>
  </si>
  <si>
    <t>Moderadamente drenado</t>
  </si>
  <si>
    <t>Moderado excesivamente drenado</t>
  </si>
  <si>
    <t>No identificado</t>
  </si>
  <si>
    <t>Identifica los grados de erosión superficial, según metodología IGAC. Diligenciar valores según tabla de Dominio Dom_EroSuelo</t>
  </si>
  <si>
    <t>Identifica las clases por grados de fertilidad, según metodología IGAC. Diligenciar valores según tabla de Dominio Dom_FerSuelo</t>
  </si>
  <si>
    <t>Identifica los grados de pendiente, según metodología IGAC. Diligenciar valores según tabla de Dominio Dom_PenSuelo</t>
  </si>
  <si>
    <t>Identifica las clases por presencia de inundaciones, según metodología IGAC. Diligenciar valores según tabla de Dominio Dom_InunSuelo.</t>
  </si>
  <si>
    <t>Identifica las clases por presencia de sales, según metodología IGAC. Diligenciar valores según tabla de Dominio Dom_SalSuelo.</t>
  </si>
  <si>
    <t>No salina</t>
  </si>
  <si>
    <t>Muy ligeramente salina</t>
  </si>
  <si>
    <t>Ligeramente salina</t>
  </si>
  <si>
    <t>Moderadamente salina</t>
  </si>
  <si>
    <t>Fuertemente salina</t>
  </si>
  <si>
    <t>Severamente salina</t>
  </si>
  <si>
    <t>No determinada</t>
  </si>
  <si>
    <t>No hay, o no apreciable</t>
  </si>
  <si>
    <t>Ligera</t>
  </si>
  <si>
    <t>Ligeramente inclinada, 3-7%</t>
  </si>
  <si>
    <t>Moderadamente inclinada, 7-12%</t>
  </si>
  <si>
    <t>Fuertemente inclinada, 12-25%</t>
  </si>
  <si>
    <t>Ligeramente escarpada o ligeramente empinada, 25-50%</t>
  </si>
  <si>
    <t>Moderadamente escarpada o moderadamente empinada, 50-75%</t>
  </si>
  <si>
    <t>A nivel, 0-1%</t>
  </si>
  <si>
    <t>Ligeramente plana, 1-3%</t>
  </si>
  <si>
    <t>Nombre de la subclase agrológica donde está ubicado el punto de muestreo. Diligenciar valores según tabla de Dominio Dom_Subclas</t>
  </si>
  <si>
    <t>Abreviatura o sigla de la unidad o clase de pendiente.</t>
  </si>
  <si>
    <t>Dom_Geoestru</t>
  </si>
  <si>
    <t>1308010301</t>
  </si>
  <si>
    <t>1308010302</t>
  </si>
  <si>
    <t>1308010303</t>
  </si>
  <si>
    <t>1308010304</t>
  </si>
  <si>
    <t>1308010305</t>
  </si>
  <si>
    <t>Cordillera, Orógeno</t>
  </si>
  <si>
    <t>Megacuenca de sedimentación</t>
  </si>
  <si>
    <t>Cratón, escudo</t>
  </si>
  <si>
    <t>Plataforma</t>
  </si>
  <si>
    <t>Valles en Rift</t>
  </si>
  <si>
    <t>Identifica la unidad climática a la que pertenece la unidad de suelo, según clasificación de provincias de humedad. Diligenciar valores según tabla de Dominio Dom_ProHum.</t>
  </si>
  <si>
    <t>Fuentes Dispersas de Emisión (Áreas):</t>
  </si>
  <si>
    <t>Fuentes Dispersas de Emisión (Puntos):</t>
  </si>
  <si>
    <t>Fuentes Dispersas (áreas) que generan emisiones contaminantes a la atmósfera, incluyendo los contaminantes y resultados medidos en cada fuente. El cumplimiento de estas fuentes se evalua con base en Sistemas de Vigilancia de la Calidad del Aire.</t>
  </si>
  <si>
    <t>Abreviatura o sigla del punto hidrogeológico.</t>
  </si>
  <si>
    <t>Identificación única de los elementos definidos con criterios de modelamiento interno de la ANLA</t>
  </si>
  <si>
    <t>Dom_CateCober</t>
  </si>
  <si>
    <t>Territorios Artificializados</t>
  </si>
  <si>
    <t>Territorios Agrícolas</t>
  </si>
  <si>
    <t>Superficies de Agua</t>
  </si>
  <si>
    <t>Dom_SubcatCober</t>
  </si>
  <si>
    <t>Zonas urbanizadas</t>
  </si>
  <si>
    <t>Zonas industriales o comerciales y redes de comunicación</t>
  </si>
  <si>
    <t>Zonas de extracción minera y escombreras</t>
  </si>
  <si>
    <t>Cultivos permanentes</t>
  </si>
  <si>
    <t>Pastos</t>
  </si>
  <si>
    <t>Dom_FerSuelo</t>
  </si>
  <si>
    <t>Muy baja - Deficiencia de nutrientes, alta acidez, alto aluminio y alta fijación de fosfatos</t>
  </si>
  <si>
    <t>Baja - Bajos contenidos de nutrientes, alta acidez, alto aluminio y alta fijación de fosfatos</t>
  </si>
  <si>
    <t>Moderada - Acidez moderada y contenidos medios de nutrientes</t>
  </si>
  <si>
    <t>Alta - Condiciones químicas adecuadas para el buen desarrollo de la mayoría de las plantas</t>
  </si>
  <si>
    <t>Muy Alta - Condiciones químicas excelentes para el buen desarrollo de la mayoría de las plantas</t>
  </si>
  <si>
    <t>Dom_PenSuelo</t>
  </si>
  <si>
    <t>Dom_InunSuelo</t>
  </si>
  <si>
    <t>No hay</t>
  </si>
  <si>
    <t>Inundable</t>
  </si>
  <si>
    <t>Dom_SalSuelo</t>
  </si>
  <si>
    <t>Dom_PedreSuelo</t>
  </si>
  <si>
    <t>Pedregosa y/o rocosa</t>
  </si>
  <si>
    <t>Nombre de la clase agrológica. Diligenciar valores según tabla de Dominio Dom_ClasSuelo</t>
  </si>
  <si>
    <t>Almacena el valor del parámetro Grasas y Aceites del punto de muestreo, en mg/l</t>
  </si>
  <si>
    <t>Almacena el valor del parámetro SAAM del punto de muestreo, en mg/l</t>
  </si>
  <si>
    <t>Almacena el valor del parámetro Coliformes Totales del punto de muestreo, en NMP/100ml</t>
  </si>
  <si>
    <t>Almacena el valor del parámetro Coliformes Fecales del punto de muestreo, en NMP/100ml</t>
  </si>
  <si>
    <t>Indica si hay Presencia o Ausencia de Material Flotante, del punto de muestreo</t>
  </si>
  <si>
    <t>Almacena el valor del parámetro Acidez Total del punto de muestreo, en mg/l CaCO3</t>
  </si>
  <si>
    <t>Almacena el valor del parámetro Alcalinidad Total del punto de muestreo, en mg/l CaCO3</t>
  </si>
  <si>
    <t>Almacena el valor del parámetro Fenoles del punto de muestreo, en mg/l</t>
  </si>
  <si>
    <t>Fluvio - lacustre</t>
  </si>
  <si>
    <t>Nombre del piso altitudinal o térmico de la zona climática. Diligenciar valores según tabla de Dominio Dom_Piso</t>
  </si>
  <si>
    <t>Rango en msnm del piso altitudinal de la zona climática.</t>
  </si>
  <si>
    <t>Nombre de la provincia de humedad. Diligenciar valores según tabla de Dominio Dom_ProHum.</t>
  </si>
  <si>
    <t>Elige el tipo de flujo del vertimiento: Continuo, Regular, Periódica Regular, Periódica Irregular</t>
  </si>
  <si>
    <t>Almacena el valor del caudal del vertimiento, en l/sg</t>
  </si>
  <si>
    <t>Indica la cantidad de horas por día de la descarga.</t>
  </si>
  <si>
    <t>Indica la cantidad de días por mes de la descarga</t>
  </si>
  <si>
    <t>Diligencie con SI o NO si cuenta con planta de tratamiento.</t>
  </si>
  <si>
    <t>Almacena el valor del parámetro Sulfatos del cuerpo receptor aguas abajo del vertimiento, en mg/l</t>
  </si>
  <si>
    <t>Almacena el valor del parámetro Boro del punto de muestreo, en mg/l</t>
  </si>
  <si>
    <t>Almacena el valor del parámetro Berilio del punto de muestreo, en mg/l</t>
  </si>
  <si>
    <t>Almacena el valor del parámetro Cobalto del punto de muestreo, en mg/l</t>
  </si>
  <si>
    <t>Almacena el valor del parámetro Hierro del punto de muestreo, en mg/l</t>
  </si>
  <si>
    <t>Almacena el valor del parámetro Litio del punto de muestreo, en mg/l</t>
  </si>
  <si>
    <t>Almacena el valor del parámetro Manganeso del punto de muestreo, en mg/l</t>
  </si>
  <si>
    <t>Almacena el valor del parámetro Molibdeno del punto de muestreo, en mg/l</t>
  </si>
  <si>
    <t>Almacena el valor del parámetro Níquel del punto de muestreo, en mg/l</t>
  </si>
  <si>
    <t>Límite área de estudio</t>
  </si>
  <si>
    <t>Abreviatura o sigla del contacto geológico</t>
  </si>
  <si>
    <t>Nombre de la subclase del cuarto nivel de la cobertura, de acuerdo con la última versión de la metodología Corine Land Cover. Diligenciar código según tabla de Dominio Dom_Subclas_Cober</t>
  </si>
  <si>
    <t>Nombre de la cobertura del quinto nivel, de acuerdo con la última versión de la metodología Corine Land Cover. Diligenciar código según tabla de Dominio Dom_Nivel5_Cober</t>
  </si>
  <si>
    <t>Nombre de la cobertura del sexto nivel, de acuerdo con la última versión de la metodología Corine Land Cover. Diligenciar código según tabla de Dominio Dom_Nivel6_Cober</t>
  </si>
  <si>
    <t>Dom_Subclas_Cober</t>
  </si>
  <si>
    <t>Dom_Nivel5_Cober</t>
  </si>
  <si>
    <t>1</t>
  </si>
  <si>
    <t>2</t>
  </si>
  <si>
    <t>3</t>
  </si>
  <si>
    <t>4</t>
  </si>
  <si>
    <t>5</t>
  </si>
  <si>
    <t>Zonas industriales</t>
  </si>
  <si>
    <t>Zonas comerciales</t>
  </si>
  <si>
    <t>Red vial y territorios asociados</t>
  </si>
  <si>
    <t>Red ferroviaria y terrenos asociados</t>
  </si>
  <si>
    <t>Zonas portuarias fluviales</t>
  </si>
  <si>
    <t>Zonas portuarias marítimas</t>
  </si>
  <si>
    <t>Aeropuerto con infraestructura asociada</t>
  </si>
  <si>
    <t>Aeropuerto sin infraestructura asociada</t>
  </si>
  <si>
    <t>Otras explotaciones mineras</t>
  </si>
  <si>
    <t>Explotación de hidrocarburos</t>
  </si>
  <si>
    <t>Explotación de carbón</t>
  </si>
  <si>
    <t>Explotación de oro</t>
  </si>
  <si>
    <t>Explotación de materiales de construcción</t>
  </si>
  <si>
    <t>Explotación de sal</t>
  </si>
  <si>
    <t>Otros sitios de disposición de residuos a cielo abierto</t>
  </si>
  <si>
    <t>Escombreras</t>
  </si>
  <si>
    <t>Vertederos</t>
  </si>
  <si>
    <t>Relleno sanitario</t>
  </si>
  <si>
    <t>Otras zonas verdes urbanas</t>
  </si>
  <si>
    <t>Parques cementerios</t>
  </si>
  <si>
    <t>Jardines botánicos</t>
  </si>
  <si>
    <t>Zoológicos</t>
  </si>
  <si>
    <t>Parques urbanos</t>
  </si>
  <si>
    <t>Rondas de cuerpos de agua de zonas urbanas</t>
  </si>
  <si>
    <t>Áreas culturales</t>
  </si>
  <si>
    <t>Áreas deportivas</t>
  </si>
  <si>
    <t>Áreas turísticas</t>
  </si>
  <si>
    <t>Bosques y Áreas Seminaturales</t>
  </si>
  <si>
    <t>Áreas Húmedas</t>
  </si>
  <si>
    <t>Áreas agrícolas heterogéneas</t>
  </si>
  <si>
    <t>Áreas con vegetación herbácea y/o arbustiva</t>
  </si>
  <si>
    <t>Áreas abiertas, sin o con poca vegetación</t>
  </si>
  <si>
    <t>Áreas húmedas continentales</t>
  </si>
  <si>
    <t>Áreas húmedas costeras</t>
  </si>
  <si>
    <t>Cultivos transitorios</t>
  </si>
  <si>
    <t>Otros cultivos transitorios</t>
  </si>
  <si>
    <t>Pastos enmalezados</t>
  </si>
  <si>
    <t>Arroz</t>
  </si>
  <si>
    <t>Maíz</t>
  </si>
  <si>
    <t>Sorgo</t>
  </si>
  <si>
    <t>Cebada</t>
  </si>
  <si>
    <t>Trigo</t>
  </si>
  <si>
    <t>Algodón</t>
  </si>
  <si>
    <t>Ajonjolí</t>
  </si>
  <si>
    <t>Fríjol</t>
  </si>
  <si>
    <t>Soya</t>
  </si>
  <si>
    <t>Maní</t>
  </si>
  <si>
    <t>Cebolla</t>
  </si>
  <si>
    <t>Zanahoria</t>
  </si>
  <si>
    <t>Remolacha</t>
  </si>
  <si>
    <t>Papa</t>
  </si>
  <si>
    <t>Yuca</t>
  </si>
  <si>
    <t>Otros cultivos permanentes herbáceos</t>
  </si>
  <si>
    <t>Caña</t>
  </si>
  <si>
    <t>Plátano y banano</t>
  </si>
  <si>
    <t>Tabaco</t>
  </si>
  <si>
    <t>Papaya</t>
  </si>
  <si>
    <t>Amapola</t>
  </si>
  <si>
    <t>Otros cultivos permanentes arbustivos</t>
  </si>
  <si>
    <t>Café</t>
  </si>
  <si>
    <t>Cacao</t>
  </si>
  <si>
    <t>Viñedos</t>
  </si>
  <si>
    <t>Coca</t>
  </si>
  <si>
    <t>Otros cultivos permanentes arbóreos</t>
  </si>
  <si>
    <t>Palma de aceite</t>
  </si>
  <si>
    <t>Cítricos</t>
  </si>
  <si>
    <t>Mango</t>
  </si>
  <si>
    <t>Pastos y árboles plantados</t>
  </si>
  <si>
    <t>Cultivos y árboles plantados</t>
  </si>
  <si>
    <t>Bosque denso</t>
  </si>
  <si>
    <t>Bosque abierto</t>
  </si>
  <si>
    <t>Bosque fragmentado</t>
  </si>
  <si>
    <t>Plantación forestal</t>
  </si>
  <si>
    <t>Bosque denso alto</t>
  </si>
  <si>
    <t>Bosque denso bajo</t>
  </si>
  <si>
    <t>Bosque abierto alto</t>
  </si>
  <si>
    <t>Bosque abierto bajo</t>
  </si>
  <si>
    <t>Bosque fragmentado con pastos y cultivos</t>
  </si>
  <si>
    <t>Bosque fragmentado con vegetación secundaria</t>
  </si>
  <si>
    <t>Plantación de coníferas</t>
  </si>
  <si>
    <t>Plantación de latifoliadas</t>
  </si>
  <si>
    <t>Herbazal denso</t>
  </si>
  <si>
    <t>Herbazal abierto</t>
  </si>
  <si>
    <t>Arbustal denso</t>
  </si>
  <si>
    <t>Arbustal abierto</t>
  </si>
  <si>
    <t>Vegetación secundaria alta</t>
  </si>
  <si>
    <t>Vegetación secundaria baja</t>
  </si>
  <si>
    <t>Herbazal</t>
  </si>
  <si>
    <t>Arbustal</t>
  </si>
  <si>
    <t>Zonas arenosas naturales</t>
  </si>
  <si>
    <t>Tierras desnudas y degradadas</t>
  </si>
  <si>
    <t>Playas</t>
  </si>
  <si>
    <t>Arenales</t>
  </si>
  <si>
    <t>Campos de dunas</t>
  </si>
  <si>
    <t>Zonas glaciares</t>
  </si>
  <si>
    <t>Zonas nivales</t>
  </si>
  <si>
    <t>Pantanos costeros</t>
  </si>
  <si>
    <t>Sedimentos expuestos en bajamar</t>
  </si>
  <si>
    <t>Embalses</t>
  </si>
  <si>
    <t>Lagunas de oxidación</t>
  </si>
  <si>
    <t>Estanques para acuicultura continental</t>
  </si>
  <si>
    <t>Otros fondos</t>
  </si>
  <si>
    <t>Fondos coralinos someros</t>
  </si>
  <si>
    <t>Praderas de pastos marinos someras</t>
  </si>
  <si>
    <t>Fondos someros de arenas y cascajo</t>
  </si>
  <si>
    <t>Bosque denso alto de tierra firme</t>
  </si>
  <si>
    <t>Bosque denso alto inundable</t>
  </si>
  <si>
    <t>Bosque denso bajo de tierra firme</t>
  </si>
  <si>
    <t>Bosque denso bajo inundable</t>
  </si>
  <si>
    <t>Bosque abierto alto de tierra firme</t>
  </si>
  <si>
    <t>Bosque abierto alto inundable</t>
  </si>
  <si>
    <t>Bosque abierto bajo de tierra firme</t>
  </si>
  <si>
    <t>Bosque abierto bajo inundable</t>
  </si>
  <si>
    <t>Herbazal denso de tierra firme</t>
  </si>
  <si>
    <t>Herbazal denso inundable</t>
  </si>
  <si>
    <t>Herbazal abierto arenoso</t>
  </si>
  <si>
    <t>Herbazal abierto rocoso</t>
  </si>
  <si>
    <t>Arbustal abierto esclerófilo</t>
  </si>
  <si>
    <t>Arbustal abierto mesófilo</t>
  </si>
  <si>
    <t>Dom_Nivel6_Cober</t>
  </si>
  <si>
    <t>311121</t>
  </si>
  <si>
    <t>311122</t>
  </si>
  <si>
    <t>311123</t>
  </si>
  <si>
    <t>321111</t>
  </si>
  <si>
    <t>321112</t>
  </si>
  <si>
    <t>321113</t>
  </si>
  <si>
    <t>321121</t>
  </si>
  <si>
    <t>321122</t>
  </si>
  <si>
    <t>321123</t>
  </si>
  <si>
    <t>Bosque denso alto inundable heterogéneo</t>
  </si>
  <si>
    <t>Manglar denso alto</t>
  </si>
  <si>
    <t>Palmares</t>
  </si>
  <si>
    <t>Contiene el nombre mas común del lugar donde se encuentra localizado el punto de agua</t>
  </si>
  <si>
    <t>Vereda en la que se localiza el punto de agua.</t>
  </si>
  <si>
    <t>Municipio en el que se localiza el punto de agua.</t>
  </si>
  <si>
    <t xml:space="preserve">nombre de las actividades para las cuales se utiliza el agua de la captación </t>
  </si>
  <si>
    <t>Nombre de la formación o unidad geológica.</t>
  </si>
  <si>
    <t>&lt;&lt;EstructuraPliegueLN&gt;&gt;</t>
  </si>
  <si>
    <t>&lt;&lt;EstructuraPlieguePT&gt;&gt;</t>
  </si>
  <si>
    <t>&lt;&lt;EstructuraFallaLineam&gt;&gt;</t>
  </si>
  <si>
    <t>Falla y Lineamiento Geológico:</t>
  </si>
  <si>
    <t>Contiene la altura en metros sobre el nivel del mar promedio del área de vertimiento</t>
  </si>
  <si>
    <t>Contiene la altura en metros sobre el nivel del mar, del sitio en el que se encuentra localizado el punto inicial del tramo de captación</t>
  </si>
  <si>
    <t>Número de expediente. (Este es asignado por la ANLA).</t>
  </si>
  <si>
    <t>Número del acto administrativo por el cual otorga licencia (este es asignado por la ANLA), o de la CAR que otorga el permiso de captación.</t>
  </si>
  <si>
    <t>Número del acto administrativo por el cual otorga licencia (este es asignado por la ANLA), o de la CAR que autoriza el vertimiento.</t>
  </si>
  <si>
    <t>Dom_Areainf</t>
  </si>
  <si>
    <t>Área de Influencia Directa</t>
  </si>
  <si>
    <t>Área de Influencia Indirecta</t>
  </si>
  <si>
    <t>Tipo de área de influencia del proyecto, diligenciar código según tabla de Dominios Dom_Areainf</t>
  </si>
  <si>
    <t>Fecha del acto administrativo por el cual otorga licencia.</t>
  </si>
  <si>
    <t>Identifica el sector al que corresponde el proyecto, diligenciar código según tabla de Dominios Dom_Sect</t>
  </si>
  <si>
    <t>Número del acto administrativo por el cual otorga licencia. (Este es asignado por la ANLA).</t>
  </si>
  <si>
    <t>Municipio donde se localiza el proyecto.</t>
  </si>
  <si>
    <t xml:space="preserve">Indica el código DANE del Departamento. </t>
  </si>
  <si>
    <t xml:space="preserve">Indica el código DANE del Municipio. </t>
  </si>
  <si>
    <t>30 a 45 grados - fotogeología</t>
  </si>
  <si>
    <t>30 a 45 grados invertida - fotogeología</t>
  </si>
  <si>
    <t>&gt; 45 grados - fotogeología</t>
  </si>
  <si>
    <t>&gt; 45 grados invertida - fotogeología</t>
  </si>
  <si>
    <t>Diaclasa inclinada</t>
  </si>
  <si>
    <t>Diaclasa horizontal</t>
  </si>
  <si>
    <t>Diaclasa vertical</t>
  </si>
  <si>
    <t>Dique inclinado</t>
  </si>
  <si>
    <t>Dique horizontal</t>
  </si>
  <si>
    <t>Dique vertical</t>
  </si>
  <si>
    <t>Lineación inclinada</t>
  </si>
  <si>
    <t>Lineación horizontal</t>
  </si>
  <si>
    <t>Lineación vertical</t>
  </si>
  <si>
    <t>Zona de cizalla indicando la dirección del buzamiento</t>
  </si>
  <si>
    <t>Cizalla</t>
  </si>
  <si>
    <t>GEODATABASE</t>
  </si>
  <si>
    <t>FEATURE CLASS</t>
  </si>
  <si>
    <t>Geología</t>
  </si>
  <si>
    <t>Geomorfología</t>
  </si>
  <si>
    <t>Suelos</t>
  </si>
  <si>
    <t>Hidrología</t>
  </si>
  <si>
    <t>Hidrogeología</t>
  </si>
  <si>
    <t>Geotécnia</t>
  </si>
  <si>
    <t>Clima</t>
  </si>
  <si>
    <t>Calidad Agua</t>
  </si>
  <si>
    <t>TEMA</t>
  </si>
  <si>
    <t>Punto</t>
  </si>
  <si>
    <t>Polígono</t>
  </si>
  <si>
    <t>Línea</t>
  </si>
  <si>
    <t>&lt;&lt;UnidadGeologica&gt;&gt;</t>
  </si>
  <si>
    <t>&lt;&lt;DatoEstructuralGeol&gt;&gt;</t>
  </si>
  <si>
    <t>&lt;&lt;UnidadGeomorfologica&gt;&gt;</t>
  </si>
  <si>
    <t>&lt;&lt;UsoPotencialSuelo&gt;&gt;</t>
  </si>
  <si>
    <t>&lt;&lt;CuencaHidrografica&gt;&gt;</t>
  </si>
  <si>
    <t>&lt;&lt;PuntoMuestreo&gt;&gt;</t>
  </si>
  <si>
    <t>&lt;&lt;UnidadHidrogeologica&gt;&gt;</t>
  </si>
  <si>
    <t>&lt;&lt;PuntoHidrogeologico&gt;&gt;</t>
  </si>
  <si>
    <t>Atmósfera</t>
  </si>
  <si>
    <t>Reserva Forestal Regional</t>
  </si>
  <si>
    <t>Reserva Natural</t>
  </si>
  <si>
    <t>Área Natural Única</t>
  </si>
  <si>
    <t>Santuario de Fauna y Flora</t>
  </si>
  <si>
    <t>Vía Parque</t>
  </si>
  <si>
    <t>Distrito de Manejo Integrado</t>
  </si>
  <si>
    <t>Áreas de Recreación</t>
  </si>
  <si>
    <t>Distrito de Conservación de Suelos</t>
  </si>
  <si>
    <t>Patrimonio Natural y Cultural</t>
  </si>
  <si>
    <t>Zonas de Protección del Paisaje</t>
  </si>
  <si>
    <t>Páramo</t>
  </si>
  <si>
    <t>Abreviatura o sigla del área de manejo especial.</t>
  </si>
  <si>
    <t>Se entienden todas las actividades de carácter agrícola. pecuaria, forestal y de conservación que se pueden implementar sobre un suelo, de acuerdo a su vocación de uso o potencial.</t>
  </si>
  <si>
    <t>Identifica el tipo de Uso Potencial del Suelo. Diligenciar valores según tabla de Dominio Dom_TipoUso</t>
  </si>
  <si>
    <t>Identifica el Uso Potencial del Suelo. Diligenciar valores según tabla de Dominio Dom_Uso</t>
  </si>
  <si>
    <t>Nombre o descripción del uso potencial del suelo, el cual detalla de mejor manera el campo TIPOUSO.</t>
  </si>
  <si>
    <t>Abreviatura o sigla del uso potencial.</t>
  </si>
  <si>
    <t>Contiene el valor del caudad de agua en l/sg otorgado y/o aprobado.</t>
  </si>
  <si>
    <t>Captación de Agua (puntos):</t>
  </si>
  <si>
    <t>Captación de Agua (líneas):</t>
  </si>
  <si>
    <t>Comprende los tramos o segmentos del rio o corriente de agua donde se realiza la captación.</t>
  </si>
  <si>
    <t>Vereda en la que se localiza el tramo de captación.</t>
  </si>
  <si>
    <t>Municipio donde se localiza el tramo de captación.</t>
  </si>
  <si>
    <t>Indica el código DANE del Departamento.</t>
  </si>
  <si>
    <t>Indica el código DANE del Municipio.</t>
  </si>
  <si>
    <t>Nombre del tramo de captación o descripción.</t>
  </si>
  <si>
    <t>Abreviatura, sigla y/o numeración del tramo de captación.</t>
  </si>
  <si>
    <t>Vertimientos (puntos):</t>
  </si>
  <si>
    <t>Comprende los puntos de vertimientos</t>
  </si>
  <si>
    <t>Vereda en la que se localiza el punto de vertimiento.</t>
  </si>
  <si>
    <t>Municipio donde se localiza el punto de vertimiento.</t>
  </si>
  <si>
    <t>Nombre del punto de vertimiento o descripción.</t>
  </si>
  <si>
    <t>Abreviatura, sigla y/o numeración del punto de vertimiento.</t>
  </si>
  <si>
    <t>Nombre de la fuente receptora del vertimiento.</t>
  </si>
  <si>
    <t>Contiene el número de personas que se abastecen del agua extraída de la captación para consumo. Este campo se diligencia en el caso que el punto sea propiedad de terceros.</t>
  </si>
  <si>
    <t>Contiene el nombre de la actividad  industrial en la cual es utilizada el agua de la captación. Este campo se diligencia en el caso que el punto sea propiedad de terceros.</t>
  </si>
  <si>
    <t>Contiene el nombre del cultivo que es regado con el agua de la captación. Este campo se diligencia en el caso que el punto sea propiedad de terceros.</t>
  </si>
  <si>
    <t>Contiene el valor del número de hectáreas regadas con el agua extraida de la captación. Este campo se diligencia en el caso que el punto sea propiedad de terceros.</t>
  </si>
  <si>
    <t>Contiene el dato de la cantidad de animales para los cuales es utilizada el agua extraida de la captación. Este campo se diligencia en el caso que el punto sea propiedad de terceros.</t>
  </si>
  <si>
    <t>Contiene el nombre de la actividad  agroindustrial en la cual es utilizada el agua de la captación. Este campo se diligencia en el caso que el punto sea propiedad de terceros.</t>
  </si>
  <si>
    <t>Contiene detalles de interés que se deban tener en cuenta en el momento del inventario.</t>
  </si>
  <si>
    <t>Almacena el nombre de laboratorios que pueden entregar resultados de análisis.</t>
  </si>
  <si>
    <t>Almacena el código de laboratorios que pueden entregar resultados de análisis.</t>
  </si>
  <si>
    <t>Dom_Uso</t>
  </si>
  <si>
    <t>Agroforestal</t>
  </si>
  <si>
    <t>Ganadera</t>
  </si>
  <si>
    <t>Forestal</t>
  </si>
  <si>
    <t>Conservación</t>
  </si>
  <si>
    <t>Dom_TipoUso</t>
  </si>
  <si>
    <t>Agrícola</t>
  </si>
  <si>
    <t>Cultivos transitorios intensivos</t>
  </si>
  <si>
    <t>Cultivos transitorios semi-intensivos</t>
  </si>
  <si>
    <t>Cultivos semipermanentes y permanentes intensivos</t>
  </si>
  <si>
    <t>Cultivos semipermanentes y permanentes semi-intensivos</t>
  </si>
  <si>
    <t>Silvoagrícola</t>
  </si>
  <si>
    <t>Agrosilvopastoril</t>
  </si>
  <si>
    <t>Silvopastoril</t>
  </si>
  <si>
    <t>Pastoreso intensivo y semi-intensivo</t>
  </si>
  <si>
    <t>Pastoreo extensivo</t>
  </si>
  <si>
    <t>Producción</t>
  </si>
  <si>
    <t>Producción-protección</t>
  </si>
  <si>
    <t>Protección</t>
  </si>
  <si>
    <t>Forestal protectora</t>
  </si>
  <si>
    <t>Recursos hídricos</t>
  </si>
  <si>
    <t>Recuperación</t>
  </si>
  <si>
    <t>Identifica el Uso del Suelo. Diligenciar valores según tabla de Dominio Dom_Uso</t>
  </si>
  <si>
    <t>Conflicto por subutilización severa</t>
  </si>
  <si>
    <t>Plataforma costero-marina, plano litoral</t>
  </si>
  <si>
    <t>Plataforma de abrasion</t>
  </si>
  <si>
    <t>Playa</t>
  </si>
  <si>
    <t>Poljes</t>
  </si>
  <si>
    <t>Terraza</t>
  </si>
  <si>
    <t>Terraza agradacional, nivel 1 superior</t>
  </si>
  <si>
    <t>Terraza agradacional, nivel 2</t>
  </si>
  <si>
    <t>Terraza agradacional, nivel 3</t>
  </si>
  <si>
    <t>Terraza agradacional, nivel 4</t>
  </si>
  <si>
    <t>Terraza agradacional, nivel 5</t>
  </si>
  <si>
    <t>Terraza agradacional, nivel 6</t>
  </si>
  <si>
    <t>Terraza agradacional, nivel 7</t>
  </si>
  <si>
    <t>Terraza agradacional, nivel 8</t>
  </si>
  <si>
    <t>Terraza agradacional, nivel 9 inferior</t>
  </si>
  <si>
    <t>Terraza erosional, nivel 1 superior</t>
  </si>
  <si>
    <t>Terraza erosional, nivel 2</t>
  </si>
  <si>
    <t>Terraza erosional, nivel 3</t>
  </si>
  <si>
    <t>Terraza erosional, nivel 4</t>
  </si>
  <si>
    <t>Terraza erosional, nivel 5</t>
  </si>
  <si>
    <t>Terraza erosional, nivel 6</t>
  </si>
  <si>
    <t>Terraza erosional, nivel 7</t>
  </si>
  <si>
    <t>Terraza erosional, nivel 8</t>
  </si>
  <si>
    <t>Terraza erosional, nivel 9 inferior</t>
  </si>
  <si>
    <t>Terraza litoral</t>
  </si>
  <si>
    <t>Terraza litoral inferior, reciente</t>
  </si>
  <si>
    <t>Terraza litoral media, subreciente</t>
  </si>
  <si>
    <t>Terraza litoral superior, antigua</t>
  </si>
  <si>
    <t>Torres-laberintos carsticos</t>
  </si>
  <si>
    <t>Vallecito</t>
  </si>
  <si>
    <t>Vallecito coluvial</t>
  </si>
  <si>
    <t>Vallecito coluvial-aluvial</t>
  </si>
  <si>
    <t>Volcán escudo</t>
  </si>
  <si>
    <t>1303141101</t>
  </si>
  <si>
    <t>1303141102</t>
  </si>
  <si>
    <t>1303141103</t>
  </si>
  <si>
    <t>1303141104</t>
  </si>
  <si>
    <t>1303141105</t>
  </si>
  <si>
    <t>1303141106</t>
  </si>
  <si>
    <t>1303141107</t>
  </si>
  <si>
    <t>1303141108</t>
  </si>
  <si>
    <t>1303141109</t>
  </si>
  <si>
    <t>1303141110</t>
  </si>
  <si>
    <t>1303141111</t>
  </si>
  <si>
    <t>1303141112</t>
  </si>
  <si>
    <t>1303141113</t>
  </si>
  <si>
    <t>1303141114</t>
  </si>
  <si>
    <t>1303141115</t>
  </si>
  <si>
    <t>1303141116</t>
  </si>
  <si>
    <t>1303141117</t>
  </si>
  <si>
    <t>1303141118</t>
  </si>
  <si>
    <t>1303141119</t>
  </si>
  <si>
    <t>1303141120</t>
  </si>
  <si>
    <t>1303141121</t>
  </si>
  <si>
    <t>1303141122</t>
  </si>
  <si>
    <t>1303141123</t>
  </si>
  <si>
    <t>1303141124</t>
  </si>
  <si>
    <t>1303141125</t>
  </si>
  <si>
    <t>1303141126</t>
  </si>
  <si>
    <t>1303141127</t>
  </si>
  <si>
    <t>1303141128</t>
  </si>
  <si>
    <t>1303141129</t>
  </si>
  <si>
    <t>1303141130</t>
  </si>
  <si>
    <t>1303141131</t>
  </si>
  <si>
    <t>1303141132</t>
  </si>
  <si>
    <t>1303141133</t>
  </si>
  <si>
    <t>1303141134</t>
  </si>
  <si>
    <t>1303141135</t>
  </si>
  <si>
    <t>1303141136</t>
  </si>
  <si>
    <t>1303141137</t>
  </si>
  <si>
    <t>1303141138</t>
  </si>
  <si>
    <t>1303141139</t>
  </si>
  <si>
    <t>1303141140</t>
  </si>
  <si>
    <t>1303141141</t>
  </si>
  <si>
    <t>1303141142</t>
  </si>
  <si>
    <t>1303141143</t>
  </si>
  <si>
    <t>1303141144</t>
  </si>
  <si>
    <t>1303141145</t>
  </si>
  <si>
    <t>1303141146</t>
  </si>
  <si>
    <t>1303141147</t>
  </si>
  <si>
    <t>1303141148</t>
  </si>
  <si>
    <t>1303141149</t>
  </si>
  <si>
    <t>1303141150</t>
  </si>
  <si>
    <t>1303141151</t>
  </si>
  <si>
    <t>1303141152</t>
  </si>
  <si>
    <t>1303141153</t>
  </si>
  <si>
    <t>1303141154</t>
  </si>
  <si>
    <t>1303141155</t>
  </si>
  <si>
    <t>1303141156</t>
  </si>
  <si>
    <t>1303141157</t>
  </si>
  <si>
    <t>1303141158</t>
  </si>
  <si>
    <t>1303141159</t>
  </si>
  <si>
    <t>1303141160</t>
  </si>
  <si>
    <t>1303141161</t>
  </si>
  <si>
    <t>1303141162</t>
  </si>
  <si>
    <t>1303141163</t>
  </si>
  <si>
    <t>1303141164</t>
  </si>
  <si>
    <t>1303141165</t>
  </si>
  <si>
    <t>1303141166</t>
  </si>
  <si>
    <t>1303141167</t>
  </si>
  <si>
    <t>1303141168</t>
  </si>
  <si>
    <t>1303141169</t>
  </si>
  <si>
    <t>1303141170</t>
  </si>
  <si>
    <t>1303141171</t>
  </si>
  <si>
    <t>1303141172</t>
  </si>
  <si>
    <t>1303141173</t>
  </si>
  <si>
    <t>1303141174</t>
  </si>
  <si>
    <t>1303141175</t>
  </si>
  <si>
    <t>1303141176</t>
  </si>
  <si>
    <t>1303141177</t>
  </si>
  <si>
    <t>1303141178</t>
  </si>
  <si>
    <t>1303141179</t>
  </si>
  <si>
    <t>1303141180</t>
  </si>
  <si>
    <t>1303141181</t>
  </si>
  <si>
    <t>1303141182</t>
  </si>
  <si>
    <t>1303141183</t>
  </si>
  <si>
    <t>1303141184</t>
  </si>
  <si>
    <t>1303141185</t>
  </si>
  <si>
    <t>1303141186</t>
  </si>
  <si>
    <t>1303141187</t>
  </si>
  <si>
    <t>1303141188</t>
  </si>
  <si>
    <t>1303141189</t>
  </si>
  <si>
    <t>1303141190</t>
  </si>
  <si>
    <t>1303141191</t>
  </si>
  <si>
    <t>1303141192</t>
  </si>
  <si>
    <t>1303141193</t>
  </si>
  <si>
    <t>1303141194</t>
  </si>
  <si>
    <t>1303141195</t>
  </si>
  <si>
    <t>1303141196</t>
  </si>
  <si>
    <t>1303141197</t>
  </si>
  <si>
    <t>1303141198</t>
  </si>
  <si>
    <t>1303141199</t>
  </si>
  <si>
    <t>13031411A1</t>
  </si>
  <si>
    <t>13031411A2</t>
  </si>
  <si>
    <t>13031411A3</t>
  </si>
  <si>
    <t>13031411A4</t>
  </si>
  <si>
    <t>13031411A5</t>
  </si>
  <si>
    <t>13031411A6</t>
  </si>
  <si>
    <t>13031411A7</t>
  </si>
  <si>
    <t>Nombre del Tipo de Relieve según metodología IGAC, el cual corresponde a una unidad espacial que equivale a un elemento del paisaje constituido a su vez por una asociación de formas del terreno. Diligenciar valores según tabla de Dominio Dom_TipoRel</t>
  </si>
  <si>
    <t>Describe el ambiente morfogenético. Diligenciar valores según tabla de Dominio Dom_AmbMorfo</t>
  </si>
  <si>
    <t>Dom_AmbMorfo</t>
  </si>
  <si>
    <t>Estructural</t>
  </si>
  <si>
    <t>Estructural denudativo</t>
  </si>
  <si>
    <t>Volcánico</t>
  </si>
  <si>
    <t>Volcánico - glaciar</t>
  </si>
  <si>
    <t>Volcánico - fluvial</t>
  </si>
  <si>
    <t>Denudacional</t>
  </si>
  <si>
    <t>Denudacional estructural</t>
  </si>
  <si>
    <t>Denudacional pluvial</t>
  </si>
  <si>
    <t>Fluvial</t>
  </si>
  <si>
    <t>Fluvial intra-andino</t>
  </si>
  <si>
    <t>Fluvial intra-montano</t>
  </si>
  <si>
    <t>Fluvial de piedemonte</t>
  </si>
  <si>
    <t>Montano pluvial</t>
  </si>
  <si>
    <t>Residual pluvial</t>
  </si>
  <si>
    <t>Marino y costero</t>
  </si>
  <si>
    <t>Glaciar</t>
  </si>
  <si>
    <t>Glaciar montano</t>
  </si>
  <si>
    <t>Eólico</t>
  </si>
  <si>
    <t>Kárstico</t>
  </si>
  <si>
    <t>Antrópico y/o biológico</t>
  </si>
  <si>
    <t>Deposicional</t>
  </si>
  <si>
    <t>Lacustre</t>
  </si>
  <si>
    <t>Almacena el valor del parámetro Compuestos Orgánicos Halogenados Adsorbibles del cuerpo receptor aguas arriba del vertimiento, en mg/l</t>
  </si>
  <si>
    <t>Almacena el valor del parámetro Cianuro del cuerpo receptor aguas arriba del vertimiento, en mg/l</t>
  </si>
  <si>
    <t>Almacena el valor del parámetro Aluminio del cuerpo receptor aguas arriba del vertimiento, en mg/l</t>
  </si>
  <si>
    <t>Almacena el valor del parámetro Arsénico del cuerpo receptor aguas arriba del vertimiento, en mg/l</t>
  </si>
  <si>
    <t>Almacena el valor del parámetro Bario del cuerpo receptor aguas arriba del vertimiento, en mg/l</t>
  </si>
  <si>
    <t>Almacena el valor del parámetro Cadmio del cuerpo receptor aguas arriba del vertimiento, en mg/l</t>
  </si>
  <si>
    <t>Almacena el valor del parámetro Cobre del cuerpo receptor aguas arriba del vertimiento, en mg/l</t>
  </si>
  <si>
    <t>Almacena el valor del parámetro Cromo del cuerpo receptor aguas arriba del vertimiento, en mg/l</t>
  </si>
  <si>
    <t>Almacena el valor del parámetro Estaño del cuerpo receptor aguas arriba del vertimiento, en mg/l</t>
  </si>
  <si>
    <t>Almacena el valor del parámetro Mercurio del cuerpo receptor aguas arriba del vertimiento, en mg/l</t>
  </si>
  <si>
    <t>Almacena el valor del parámetro Plomo del cuerpo receptor aguas arriba del vertimiento, en mg/l</t>
  </si>
  <si>
    <t>Almacena el valor del parámetro Selenio del cuerpo receptor aguas arriba del vertimiento, en mg/l</t>
  </si>
  <si>
    <t>Almacena el valor del parámetro Vanadio del cuerpo receptor aguas arriba del vertimiento, en mg/l</t>
  </si>
  <si>
    <t>Almacena el valor del parámetro Sulfatos del cuerpo receptor aguas arriba del vertimiento, en mg/l</t>
  </si>
  <si>
    <t>Fecha del acto administrativo por el cual otorga licencia, o de la CAR que otorga el permiso de captación.</t>
  </si>
  <si>
    <t>Elige el sistema de abastecimiento: Aducción, Desarenador, Conducción, Planta Potabilización, Tanque Almacenamiento, Red Distribución, Otra.</t>
  </si>
  <si>
    <t>Almacena el valor del parámetro SSED del punto de muestreo, en ml/l</t>
  </si>
  <si>
    <t>Almacena el valor del parámetro Demanda Bioquimica de Oxígeno a 5 días del punto de muestreo, en mg/l</t>
  </si>
  <si>
    <t>Zonificación Ambiental:</t>
  </si>
  <si>
    <t>Comprende la delimitación y clasificación de una formación geológica superficial.</t>
  </si>
  <si>
    <t>VALOR</t>
  </si>
  <si>
    <t>DESCRIPCIÓN</t>
  </si>
  <si>
    <t>Dominio:</t>
  </si>
  <si>
    <t>NOMBRE</t>
  </si>
  <si>
    <t>Sin Valor</t>
  </si>
  <si>
    <t>DOMINIOS</t>
  </si>
  <si>
    <t>Contacto Geológico:</t>
  </si>
  <si>
    <t>&lt;&lt;ContactoGeologico&gt;&gt;</t>
  </si>
  <si>
    <t>Corresponde los límites de las unidades geológicas.</t>
  </si>
  <si>
    <t>Dom_Con_UG</t>
  </si>
  <si>
    <t>Contacto inferido</t>
  </si>
  <si>
    <t>Contacto incierto</t>
  </si>
  <si>
    <t>Contacto discordante</t>
  </si>
  <si>
    <t>Abreviatura o identificación única de la estación. Este identificador debe ser el mismo que se regitre en la tabla VientoTB</t>
  </si>
  <si>
    <t>Abreviatura o identificación única de la estación. Este identificador debe ser el mismo que se regitre en la tabla HumedadRelativaTB</t>
  </si>
  <si>
    <t>Abreviatura o identificación única de la estación. Este identificador debe ser el mismo que se regitre en la tabla PresionAtmosfericaTB</t>
  </si>
  <si>
    <t>Abreviatura o identificación única de la estación. Este identificador debe ser el mismo que se regitre en la tabla TemperaturaTB</t>
  </si>
  <si>
    <t>Medición del comportamiento del viento horario.</t>
  </si>
  <si>
    <t>Abreviatura o identificación única de la estación. Este identificador debe ser el mismo que se regitre en el feature class Viento.</t>
  </si>
  <si>
    <t>Ubicación de la estación meteorológica en la que se monitorea la radiación solar, incluyendo promedios mensuales y anual. Diligenciar junto a las tablas &lt;&lt;RadiacionSolarTB&gt;&gt; y/o &lt;&lt;BrilloSolarTB&gt;&gt;.</t>
  </si>
  <si>
    <t>Abreviatura o identificación única de la estación. Este identificador debe ser el mismo que se regitre en las tablas RadiacionSolarTB y BrilloSolarTB</t>
  </si>
  <si>
    <t>Medición de la radiación global horaria.</t>
  </si>
  <si>
    <t>Abreviatura o identificación única de la estación. Este identificador debe ser el mismo que se regitre en el feature class RadiacionSolar.</t>
  </si>
  <si>
    <t>Medición del brillo solar diario.</t>
  </si>
  <si>
    <t>Ubicación de la estación meteorologica en la que se monitorea la nubosidad, incluyendo promedios mensuales y anual. Diligenciar junto a la tabla &lt;&lt;NubosidadTB&gt;&gt;.</t>
  </si>
  <si>
    <t>Abreviatura o identificación única de la estación. Este identificador debe ser el mismo que se regitre en la tabla NubosidadTB</t>
  </si>
  <si>
    <t>Abreviatura o identificación única de la estación. Este identificador debe ser el mismo que se regitre en el feature class Nubosidad.</t>
  </si>
  <si>
    <t>Ubicación de la estación meteorologica en la que se monitorea la evaporación, incluyendo promedios mensuales y anual. Diligenciar junto a la tabla &lt;&lt;EvaporacionTB&gt;&gt;.</t>
  </si>
  <si>
    <t>Abreviatura o identificación única de la estación. Este identificador debe ser el mismo que se regitre en la tabla EvaporacionTB</t>
  </si>
  <si>
    <t>Medición horaria y diaria de la cobertura de nubes.</t>
  </si>
  <si>
    <t>Medición de la cantidad de agua evaporada diaria.</t>
  </si>
  <si>
    <t>Abreviatura o identificación única de la estación. Este identificador debe ser el mismo que se regitre en el feature class Evaporacion.</t>
  </si>
  <si>
    <t>010301785</t>
  </si>
  <si>
    <t>010301786</t>
  </si>
  <si>
    <t>010301787</t>
  </si>
  <si>
    <t>088000203</t>
  </si>
  <si>
    <t>088000204</t>
  </si>
  <si>
    <t>088000205</t>
  </si>
  <si>
    <t>&lt;&lt;DisposicionResiduosSolidos&gt;&gt;</t>
  </si>
  <si>
    <t>&lt;&lt;ZODMES&gt;&gt;</t>
  </si>
  <si>
    <t>&lt;&lt;DragadoyDisposicion&gt;&gt;</t>
  </si>
  <si>
    <t>Disposición de Residuos Sólidos:</t>
  </si>
  <si>
    <t>Comprende la ubicación en donde serán dispuestos los Residuos Sólidos de acuerdo a los objetivos del proyecto y a la solicitud de la licencia.</t>
  </si>
  <si>
    <t>ZODMES:</t>
  </si>
  <si>
    <t>Comprende la ubicación de las Zonas de Disposición de Material Sobrante de Excavaciones de acuerdo a los objetivos del proyecto y a la solicitud de la licencia.</t>
  </si>
  <si>
    <t>Corresponde al volumen máximo de capacidad del ZODME. Este volumen debe ser en metros cúbicos. (m3).</t>
  </si>
  <si>
    <t>Área de Dragado y Disposición de Materiales de Dragado:</t>
  </si>
  <si>
    <t>Comprende la ubicación de las Áreas de Dragado y la ubicación de Disposición de los materiales de dragado de acuerdo a los objetivos del proyecto y a la solicitud de la licencia.</t>
  </si>
  <si>
    <t>Corresponde a si la ubicación es área de Dragado o disposición de los materiales de Dragado. Diligenciar valores según tabla de dominio Dom_TipoDragado</t>
  </si>
  <si>
    <t>Corresponde al volumen máximo de capacidad del Área de Dragado o de la zona de Disposición de los Materiales. Este volumen debe ser en metros cúbicos. (m3).</t>
  </si>
  <si>
    <t>Área del polígono del Área de Dragado o del polígono de Disposición de los Materiales. Esta área debe ser en unidad de medida universal  Hectáreas. (Ha).</t>
  </si>
  <si>
    <t>Dom_TipoDragado</t>
  </si>
  <si>
    <t>Area de Dragado</t>
  </si>
  <si>
    <t>Disposición de Materiales de Dragado</t>
  </si>
  <si>
    <t>077001001</t>
  </si>
  <si>
    <t>077001002</t>
  </si>
  <si>
    <t>Vereda en la que se localiza el elemento.</t>
  </si>
  <si>
    <t>Municipio donde se localiza el elemento.</t>
  </si>
  <si>
    <t>Departamento donde se localiza el elemento.</t>
  </si>
  <si>
    <t>Autoridad Ambiental Competente donde se localiza geográficamente el elemento. Diligenciar valores según tabla de dominio Dom_CAR</t>
  </si>
  <si>
    <t>Corregimiento en el que se localiza el elemento.</t>
  </si>
  <si>
    <t>AH</t>
  </si>
  <si>
    <t>Código Área Hidrográfica según clasificación IDEAM. Diligenciar valores según tabla de Dominio Dom_AH</t>
  </si>
  <si>
    <t>ZH</t>
  </si>
  <si>
    <t>Código Zona Hidrográfica según clasificación IDEAM. Diligenciar valores según tabla de Dominio Dom_ZH</t>
  </si>
  <si>
    <t>SZH</t>
  </si>
  <si>
    <t>Código Subzona Hidrográfica según clasificación IDEAM. Diligenciar valores según tabla de Dominio Dom_SZH</t>
  </si>
  <si>
    <t>Dom_AH</t>
  </si>
  <si>
    <t>Magdalena Cauca</t>
  </si>
  <si>
    <t>Orinoco</t>
  </si>
  <si>
    <t>Amazonas</t>
  </si>
  <si>
    <t>Pacífico</t>
  </si>
  <si>
    <t>Caribe</t>
  </si>
  <si>
    <t>Atrato - Darién</t>
  </si>
  <si>
    <t>Caribe- Urabá</t>
  </si>
  <si>
    <t>Sinú</t>
  </si>
  <si>
    <t>Caribe - Litoral</t>
  </si>
  <si>
    <t>Caribe - Guajira</t>
  </si>
  <si>
    <t>Catatumbo</t>
  </si>
  <si>
    <t>Caribe - Islas</t>
  </si>
  <si>
    <t>Alto Magdalena</t>
  </si>
  <si>
    <t>Saldaña</t>
  </si>
  <si>
    <t>Medio Magdalena</t>
  </si>
  <si>
    <t>Sogamoso</t>
  </si>
  <si>
    <t>Bajo Magdalena- Cauca -San Jorge</t>
  </si>
  <si>
    <t>Cauca</t>
  </si>
  <si>
    <t>Nechí</t>
  </si>
  <si>
    <t>Cesar</t>
  </si>
  <si>
    <t>Bajo Magdalena</t>
  </si>
  <si>
    <t>Inírida</t>
  </si>
  <si>
    <t>Guaviare</t>
  </si>
  <si>
    <t>Vichada</t>
  </si>
  <si>
    <t>Tomo</t>
  </si>
  <si>
    <t>Meta</t>
  </si>
  <si>
    <t>Casanare</t>
  </si>
  <si>
    <t>Arauca</t>
  </si>
  <si>
    <t>Orinoco Directos</t>
  </si>
  <si>
    <t>Apure</t>
  </si>
  <si>
    <t>Guainía</t>
  </si>
  <si>
    <t>Vaupés</t>
  </si>
  <si>
    <t>Apaporis</t>
  </si>
  <si>
    <t>Caquetá</t>
  </si>
  <si>
    <t>Yarí</t>
  </si>
  <si>
    <t>Caguán</t>
  </si>
  <si>
    <t>Putumayo</t>
  </si>
  <si>
    <t>Amazonas - Directos</t>
  </si>
  <si>
    <t>Napo</t>
  </si>
  <si>
    <t>Mira</t>
  </si>
  <si>
    <t>Patía</t>
  </si>
  <si>
    <t>Amarales - Dagua - Directos</t>
  </si>
  <si>
    <t>San Juán</t>
  </si>
  <si>
    <t>Baudó - Directos Pacífico</t>
  </si>
  <si>
    <t>Pacífico - Directos</t>
  </si>
  <si>
    <t>Pacífico - Islas</t>
  </si>
  <si>
    <t>Dom_ZH</t>
  </si>
  <si>
    <t>Dom_SZH</t>
  </si>
  <si>
    <t>Río Andágueda</t>
  </si>
  <si>
    <t>Alto Atrato</t>
  </si>
  <si>
    <t>Río Quito</t>
  </si>
  <si>
    <t>Río Bebaramá y otros Directos Atrato</t>
  </si>
  <si>
    <t>Directos Atrato (mi)</t>
  </si>
  <si>
    <t>Directos Atrato (md)</t>
  </si>
  <si>
    <t>Río Murrí</t>
  </si>
  <si>
    <t>Río Bojayá</t>
  </si>
  <si>
    <t>Río Napipí - Río Opogadó</t>
  </si>
  <si>
    <t>Río Murindó - Directos al Atrato</t>
  </si>
  <si>
    <t>Río Sucio</t>
  </si>
  <si>
    <t>Río Salaquí  y otros directos Bajo Atrato</t>
  </si>
  <si>
    <t>Río Cacarica</t>
  </si>
  <si>
    <t>Directos Bajo Atrato</t>
  </si>
  <si>
    <t>Río Tanela y otros Directos al Caribe</t>
  </si>
  <si>
    <t>Río Tolo y otros Directos al Caribe</t>
  </si>
  <si>
    <t>Río León</t>
  </si>
  <si>
    <t>Río Mulatos</t>
  </si>
  <si>
    <t>Río San Juan</t>
  </si>
  <si>
    <t>Rio Canalete y otros Arroyos Directos al Caribe</t>
  </si>
  <si>
    <t>Alto Sinú - Urrá</t>
  </si>
  <si>
    <t>Medio Sinú</t>
  </si>
  <si>
    <t>Bajo Sinú</t>
  </si>
  <si>
    <t>Directos Caribe Golfo de Morrosquillo</t>
  </si>
  <si>
    <t>Maria la Baja</t>
  </si>
  <si>
    <t>Arroyos Directos al Caribe</t>
  </si>
  <si>
    <t>Rio Guachaca -Río  Piedras - Río Manzanares</t>
  </si>
  <si>
    <t>Río Don Diego</t>
  </si>
  <si>
    <t>Río Ancho y Otros Directos al caribe</t>
  </si>
  <si>
    <t>Río Tapias</t>
  </si>
  <si>
    <t>Río Camarones y otros directos Caribe</t>
  </si>
  <si>
    <t>Río Ranchería</t>
  </si>
  <si>
    <t>Directos Caribe - Ay.Sharimahana Alta Guajira</t>
  </si>
  <si>
    <t>Río Carraipia - Paraguachon, Directos al Golfo Maracaibo</t>
  </si>
  <si>
    <t>Río Pamplonita</t>
  </si>
  <si>
    <t>Río Zulia</t>
  </si>
  <si>
    <t>Río Nuevo Presidente - Tres Bocas (Sardinata, Tibú)</t>
  </si>
  <si>
    <t>Río Tarra</t>
  </si>
  <si>
    <t>Río Algodonal (Alto Catatumbo)</t>
  </si>
  <si>
    <t>Río Socuavo del Norte y Río Socuavo Sur</t>
  </si>
  <si>
    <t>Bajo Catatumbo</t>
  </si>
  <si>
    <t>Río del Suroeste y directos Río de Oro</t>
  </si>
  <si>
    <t>Río Timaná y otros directos al Magdalena</t>
  </si>
  <si>
    <t>Río Suaza</t>
  </si>
  <si>
    <t>Ríos Directos al Magdalena (mi)</t>
  </si>
  <si>
    <t>Río Páez</t>
  </si>
  <si>
    <t>Ríos directos Magdalena (md)</t>
  </si>
  <si>
    <t>Río Yaguará</t>
  </si>
  <si>
    <t>Juncal y otros Rios directos al Magdalena</t>
  </si>
  <si>
    <t>Rio Neiva</t>
  </si>
  <si>
    <t>Rio Fortalecillas y otros</t>
  </si>
  <si>
    <t>Río Baché</t>
  </si>
  <si>
    <t>Río Aipe y otros directos al Magdalena</t>
  </si>
  <si>
    <t>Río Cabrera</t>
  </si>
  <si>
    <t>Directos Magdalena</t>
  </si>
  <si>
    <t>Río Prado</t>
  </si>
  <si>
    <t>Río Luisa y otros directos al Magdalena</t>
  </si>
  <si>
    <t>Río Sumapaz</t>
  </si>
  <si>
    <t>Río Bogotá</t>
  </si>
  <si>
    <t>Río Coello</t>
  </si>
  <si>
    <t>Río Opía</t>
  </si>
  <si>
    <t>Río Seco y otros Directos al Magdalena</t>
  </si>
  <si>
    <t>Río Totaré</t>
  </si>
  <si>
    <t>Río Lagunilla y Otros Directos al Magdalena</t>
  </si>
  <si>
    <t>Alto Saldaña</t>
  </si>
  <si>
    <t>Río Atá</t>
  </si>
  <si>
    <t>Medio Saldaña</t>
  </si>
  <si>
    <t>Río Amoyá</t>
  </si>
  <si>
    <t>Río Tetuán</t>
  </si>
  <si>
    <t>Río Cucuana</t>
  </si>
  <si>
    <t>Bajo Saldaña</t>
  </si>
  <si>
    <t>Río Gualí</t>
  </si>
  <si>
    <t>Río Guarinó</t>
  </si>
  <si>
    <t>Directos al Magdalena (md)</t>
  </si>
  <si>
    <t>Directos Magdalena (mi)</t>
  </si>
  <si>
    <t>Río Samaná</t>
  </si>
  <si>
    <t>Río Negro</t>
  </si>
  <si>
    <t>Directos Magdalena Medio (mi)</t>
  </si>
  <si>
    <t>Río Nare</t>
  </si>
  <si>
    <t>Directos al Magdalena Medio</t>
  </si>
  <si>
    <t>Río Carare (Minero)</t>
  </si>
  <si>
    <t>Río Opón</t>
  </si>
  <si>
    <t>Río Cimitarra</t>
  </si>
  <si>
    <t>Río Lebrija</t>
  </si>
  <si>
    <t>Brazo Morales</t>
  </si>
  <si>
    <t>Quebrada El Carmen y Otros Directos al Magdalena Medio</t>
  </si>
  <si>
    <t>Río Suárez</t>
  </si>
  <si>
    <t>Río Fonce</t>
  </si>
  <si>
    <t>Río Chicamocha</t>
  </si>
  <si>
    <t>Río Sogamoso</t>
  </si>
  <si>
    <t>Alto San Jorge</t>
  </si>
  <si>
    <t>Bajo San Jorge - La Mojana</t>
  </si>
  <si>
    <t>Alto Río Cauca</t>
  </si>
  <si>
    <t>Río Purace</t>
  </si>
  <si>
    <t>Rio Salado y otros directos Cauca</t>
  </si>
  <si>
    <t>Río Palo</t>
  </si>
  <si>
    <t>Río Timba</t>
  </si>
  <si>
    <t>Río Ovejas</t>
  </si>
  <si>
    <t>Río Fraile y otros directos al Cauca</t>
  </si>
  <si>
    <t>Directos Río Cauca (mi)</t>
  </si>
  <si>
    <t>Río Amaime</t>
  </si>
  <si>
    <t>Río Tulua</t>
  </si>
  <si>
    <t>Río Frío</t>
  </si>
  <si>
    <t>Río La Vieja</t>
  </si>
  <si>
    <t>Río Otún</t>
  </si>
  <si>
    <t>Río Risaralda</t>
  </si>
  <si>
    <t>Río Chinchiná</t>
  </si>
  <si>
    <t>Rio Tapias y otros directos al Cauca</t>
  </si>
  <si>
    <t>Río Frío y Otros Directos al Cauca</t>
  </si>
  <si>
    <t>Río Arma</t>
  </si>
  <si>
    <t>Directos Río Cauca (md)</t>
  </si>
  <si>
    <t>Río Desbaratado</t>
  </si>
  <si>
    <t>Río Tarazá - Río Man</t>
  </si>
  <si>
    <t>Directos al Cauca (md)</t>
  </si>
  <si>
    <t>Directos Bajo Cauca - Cga La Raya</t>
  </si>
  <si>
    <t>Río Piendamo</t>
  </si>
  <si>
    <t>Río Quinamayo y otros directos al Cauca</t>
  </si>
  <si>
    <t>Río Claro</t>
  </si>
  <si>
    <t>Río Pance</t>
  </si>
  <si>
    <t>Directos al Río Cauca (mi)</t>
  </si>
  <si>
    <t>Río Cerrito y otros directos al Cauca</t>
  </si>
  <si>
    <t>Río Guadalajara</t>
  </si>
  <si>
    <t>Río Morales</t>
  </si>
  <si>
    <t>Río Bugalagrande</t>
  </si>
  <si>
    <t>Río Paila</t>
  </si>
  <si>
    <t>Río Porce</t>
  </si>
  <si>
    <t>Alto Nechí</t>
  </si>
  <si>
    <t>Bajo Nechí</t>
  </si>
  <si>
    <t>Directos al Bajo Nechí</t>
  </si>
  <si>
    <t>Alto Cesar</t>
  </si>
  <si>
    <t>Medio Cesar</t>
  </si>
  <si>
    <t>Río Ariguaní</t>
  </si>
  <si>
    <t>Bajo Cesar</t>
  </si>
  <si>
    <t>Directos al Bajo Magdalena (mi)</t>
  </si>
  <si>
    <t>Directos al Bajo Magdalena (md)</t>
  </si>
  <si>
    <t>Bajo Magdalena - Canal del Dique</t>
  </si>
  <si>
    <t>Cga Grande de Santa Marta</t>
  </si>
  <si>
    <t>Directos Bajo Magdalena</t>
  </si>
  <si>
    <t>Arroyo Corozal</t>
  </si>
  <si>
    <t>Río Inírida Alto</t>
  </si>
  <si>
    <t>Río Inírida Medio</t>
  </si>
  <si>
    <t>Río Papunaya</t>
  </si>
  <si>
    <t>Caño Nabuquén</t>
  </si>
  <si>
    <t>R._Inírida_(mi),_hasta_bocas_Caño_Bocón,_y_R._Las_Viñas</t>
  </si>
  <si>
    <t>Caño Bocón</t>
  </si>
  <si>
    <t>Río Guayabero</t>
  </si>
  <si>
    <t>Dom_Fall_EG</t>
  </si>
  <si>
    <t xml:space="preserve">Longitud del elemento. Esta longitud debe ser en la unidad de medida universal de Metros Lineales. (ML). </t>
  </si>
  <si>
    <t>Falla definida</t>
  </si>
  <si>
    <t>Falla definida con indicación de movimiento</t>
  </si>
  <si>
    <t>Falla inferida</t>
  </si>
  <si>
    <t>Falla inferida con indicación de movimiento</t>
  </si>
  <si>
    <t>Falla incierta</t>
  </si>
  <si>
    <t>Falla cubierta</t>
  </si>
  <si>
    <t>Falla normal</t>
  </si>
  <si>
    <t>Falla normal inferida</t>
  </si>
  <si>
    <t>Falla normal incierta</t>
  </si>
  <si>
    <t>Falla normal cubierta</t>
  </si>
  <si>
    <t>Falla inversa o de cabalgamiento inferida</t>
  </si>
  <si>
    <t>Falla inversa o de cabalgamiento incierta</t>
  </si>
  <si>
    <t>Falla inversa o de cabalgamiento cubierta</t>
  </si>
  <si>
    <t>Proceso Morfodinámico (elementos areales):</t>
  </si>
  <si>
    <t>Elementos areales (representativos a la escala), que identifican la morfología o dinámica de la superficie terrestre.</t>
  </si>
  <si>
    <t>Nombre del proceso geomorfológico areal</t>
  </si>
  <si>
    <t>Abreviatura o sigla del proceso geomorfológico areal</t>
  </si>
  <si>
    <t>Área del polígono. Esta área debe ser en unidad de medida universal  Hectáreas. (Ha).</t>
  </si>
  <si>
    <t>15 a 30 grados invertida - fotogeología</t>
  </si>
  <si>
    <t>Contiene el valor de presión atmosférica media anual en mm Hg.</t>
  </si>
  <si>
    <t>Contiene el valor de humedad relativa media anual en porcentaje.</t>
  </si>
  <si>
    <t>Contiene el valor de evaporación anual en mm.</t>
  </si>
  <si>
    <t>Contiene el valor de nubosidad media anual en octas.</t>
  </si>
  <si>
    <t>&lt;&lt;ZonaArqueologica&gt;&gt;</t>
  </si>
  <si>
    <t>&lt;&lt;EntidadTerritIndigena&gt;&gt;</t>
  </si>
  <si>
    <t>Zonificación Ambiental</t>
  </si>
  <si>
    <t>&lt;&lt;ZonificacionAmbiental&gt;&gt;</t>
  </si>
  <si>
    <t>&lt;&lt;ZonificacionActividad&gt;&gt;</t>
  </si>
  <si>
    <t>CODIGO
(TEMA)</t>
  </si>
  <si>
    <t>&lt;&lt;Riesgo&gt;&gt;</t>
  </si>
  <si>
    <t>&lt;&lt;Vulnerabilidad&gt;&gt;</t>
  </si>
  <si>
    <t>&lt;&lt;Amenaza&gt;&gt;</t>
  </si>
  <si>
    <t>&lt;&lt;Pendiente&gt;&gt;</t>
  </si>
  <si>
    <t>CÓDIGO
(GDB)</t>
  </si>
  <si>
    <t>CODIGO
(DS)</t>
  </si>
  <si>
    <t>&lt;&lt;PAISAJE&gt;&gt;</t>
  </si>
  <si>
    <t>Proceso Morfodinámico (elementos lineales):</t>
  </si>
  <si>
    <t>Proceso Morfodinámico (elementos puntuales):</t>
  </si>
  <si>
    <t>Elementos lineales que identifican la morfología o dinámica de la superficie terrestre.</t>
  </si>
  <si>
    <t>Nombre del proceso geomorfológico lineal.</t>
  </si>
  <si>
    <t>Abreviatura o sigla del proceso geomorfológico lineal.</t>
  </si>
  <si>
    <t>Tipo o clase de proceso morfodinámico</t>
  </si>
  <si>
    <t>Nombre del proceso geomorfológico puntual</t>
  </si>
  <si>
    <t>Abreviatura o sigla del proceso geomorfológico puntual</t>
  </si>
  <si>
    <t>&lt;&lt;ProcesoMorfodinamicoLN&gt;&gt;</t>
  </si>
  <si>
    <t>&lt;&lt;ProcesoMorfodinamicoPT&gt;&gt;</t>
  </si>
  <si>
    <t>&lt;&lt;ProcesoMorfodinamicoPG&gt;&gt;</t>
  </si>
  <si>
    <t>Corregimiento en el que se localiza el proyecto.</t>
  </si>
  <si>
    <t>Falla dextral inversa o de cabalgamiento</t>
  </si>
  <si>
    <t>Falla dextral inversa o de cabalgamiento inferida</t>
  </si>
  <si>
    <t>Falla dextral inversa o de cabalgamiento cubierta</t>
  </si>
  <si>
    <t>Escarpe de falla</t>
  </si>
  <si>
    <t>Lineamiento fotogeológico</t>
  </si>
  <si>
    <t>Lineamiento fotogeológico cubierto</t>
  </si>
  <si>
    <t>Falla fotogeológica</t>
  </si>
  <si>
    <t>Capacidad específica promedio (l/s/m).</t>
  </si>
  <si>
    <t>Almacena el valor del parámetro Sulfatos reportada por el laboratorio, en mg/lt.</t>
  </si>
  <si>
    <t>Almacena el valor del parámetro Turbidez reportada por el laboratorio, en NTU.</t>
  </si>
  <si>
    <t>Describe las caracteríasticas hidroquímicas de la unidad hidrogeológica.</t>
  </si>
  <si>
    <t>&lt;&lt;ZonasRecarga&gt;&gt;</t>
  </si>
  <si>
    <t>Zonas de Recarga:</t>
  </si>
  <si>
    <t>Corresponde al mapa de zonas de recarga y descargas</t>
  </si>
  <si>
    <t>Nombre de la Unidad o polígono</t>
  </si>
  <si>
    <t>Abreviatura o sigla de la unidad o polígono</t>
  </si>
  <si>
    <t>Almacena el valor de la sumatoria de las longitudes de los filtros.</t>
  </si>
  <si>
    <t>Almacena el número de aditamentos que tiene el pozo</t>
  </si>
  <si>
    <t>Contiene el nombre del aditamento del cual se está ingresando información: Tapa de cemento, Tapa metálica, Base de hormigón, Tubo engravillado, Otro.</t>
  </si>
  <si>
    <t>0220001511</t>
  </si>
  <si>
    <t>0220001512</t>
  </si>
  <si>
    <t>0220001513</t>
  </si>
  <si>
    <t>0220001514</t>
  </si>
  <si>
    <t>0220001515</t>
  </si>
  <si>
    <t>0220001516</t>
  </si>
  <si>
    <t>0220001517</t>
  </si>
  <si>
    <t>0220001518</t>
  </si>
  <si>
    <t>0220001519</t>
  </si>
  <si>
    <t>0220001520</t>
  </si>
  <si>
    <t>0220001521</t>
  </si>
  <si>
    <t>0220001522</t>
  </si>
  <si>
    <t>0220001523</t>
  </si>
  <si>
    <t>0220001524</t>
  </si>
  <si>
    <t>0220001525</t>
  </si>
  <si>
    <t>0220001526</t>
  </si>
  <si>
    <t>0220001527</t>
  </si>
  <si>
    <t>0220001528</t>
  </si>
  <si>
    <t>0220001530</t>
  </si>
  <si>
    <t>0220001531</t>
  </si>
  <si>
    <t>0220001532</t>
  </si>
  <si>
    <t>0220001533</t>
  </si>
  <si>
    <t>0220001534</t>
  </si>
  <si>
    <t>0220001535</t>
  </si>
  <si>
    <t>0220001536</t>
  </si>
  <si>
    <t>0220001537</t>
  </si>
  <si>
    <t>0220001538</t>
  </si>
  <si>
    <t>0220001539</t>
  </si>
  <si>
    <t>0220001540</t>
  </si>
  <si>
    <t>0220001541</t>
  </si>
  <si>
    <t>0220001542</t>
  </si>
  <si>
    <t>0220001543</t>
  </si>
  <si>
    <t>0220001544</t>
  </si>
  <si>
    <t>0220001545</t>
  </si>
  <si>
    <t>0220001546</t>
  </si>
  <si>
    <t>0220001547</t>
  </si>
  <si>
    <t>0220001548</t>
  </si>
  <si>
    <t>0220001549</t>
  </si>
  <si>
    <t>0220001550</t>
  </si>
  <si>
    <t>0220001551</t>
  </si>
  <si>
    <t>0220001552</t>
  </si>
  <si>
    <t>0220001553</t>
  </si>
  <si>
    <t>0220001554</t>
  </si>
  <si>
    <t>0220001555</t>
  </si>
  <si>
    <t>0220001556</t>
  </si>
  <si>
    <t>0220001557</t>
  </si>
  <si>
    <t>0220001558</t>
  </si>
  <si>
    <t>0220001559</t>
  </si>
  <si>
    <t>0220001560</t>
  </si>
  <si>
    <t>0220001561</t>
  </si>
  <si>
    <t>0220001562</t>
  </si>
  <si>
    <t>0220001563</t>
  </si>
  <si>
    <t>0220001564</t>
  </si>
  <si>
    <t>0220001565</t>
  </si>
  <si>
    <t>0220001566</t>
  </si>
  <si>
    <t>0220001567</t>
  </si>
  <si>
    <t>0220001568</t>
  </si>
  <si>
    <t>0220001569</t>
  </si>
  <si>
    <t>0220001570</t>
  </si>
  <si>
    <t>0220001571</t>
  </si>
  <si>
    <t>0220001572</t>
  </si>
  <si>
    <t>0220001573</t>
  </si>
  <si>
    <t>0220001574</t>
  </si>
  <si>
    <t>0220001575</t>
  </si>
  <si>
    <t>0220001576</t>
  </si>
  <si>
    <t>0220001577</t>
  </si>
  <si>
    <t>0220001578</t>
  </si>
  <si>
    <t>0220001579</t>
  </si>
  <si>
    <t>0220001580</t>
  </si>
  <si>
    <t>0220001581</t>
  </si>
  <si>
    <t>0220001582</t>
  </si>
  <si>
    <t>0220001583</t>
  </si>
  <si>
    <t>0220001584</t>
  </si>
  <si>
    <t>0220001585</t>
  </si>
  <si>
    <t>0220001586</t>
  </si>
  <si>
    <t>0220001587</t>
  </si>
  <si>
    <t>0220001588</t>
  </si>
  <si>
    <t>0220001589</t>
  </si>
  <si>
    <t>0220001590</t>
  </si>
  <si>
    <t>0220001591</t>
  </si>
  <si>
    <t>0220001592</t>
  </si>
  <si>
    <t>0220001593</t>
  </si>
  <si>
    <t>0220001594</t>
  </si>
  <si>
    <t>0220001595</t>
  </si>
  <si>
    <t>0220001596</t>
  </si>
  <si>
    <t>0220001597</t>
  </si>
  <si>
    <t>0220001598</t>
  </si>
  <si>
    <t>0220001599</t>
  </si>
  <si>
    <t>0220001600</t>
  </si>
  <si>
    <t>0220001601</t>
  </si>
  <si>
    <t>0220001602</t>
  </si>
  <si>
    <t>0220001603</t>
  </si>
  <si>
    <t>0220001604</t>
  </si>
  <si>
    <t>0220001605</t>
  </si>
  <si>
    <t>0220001606</t>
  </si>
  <si>
    <t>0220001607</t>
  </si>
  <si>
    <t>0220001608</t>
  </si>
  <si>
    <t>0220001609</t>
  </si>
  <si>
    <t>0220001610</t>
  </si>
  <si>
    <t>0220001611</t>
  </si>
  <si>
    <t>0220001612</t>
  </si>
  <si>
    <t>0220001613</t>
  </si>
  <si>
    <t>0220001614</t>
  </si>
  <si>
    <t>0220001615</t>
  </si>
  <si>
    <t>0220001616</t>
  </si>
  <si>
    <t>0220001617</t>
  </si>
  <si>
    <t>0220001618</t>
  </si>
  <si>
    <t>0220001619</t>
  </si>
  <si>
    <t>0220001620</t>
  </si>
  <si>
    <t>0220001621</t>
  </si>
  <si>
    <t>0220001622</t>
  </si>
  <si>
    <t>0220001623</t>
  </si>
  <si>
    <t>0220001624</t>
  </si>
  <si>
    <t>0220001625</t>
  </si>
  <si>
    <t>0220001626</t>
  </si>
  <si>
    <t>0220001627</t>
  </si>
  <si>
    <t>0220001628</t>
  </si>
  <si>
    <t>0220001629</t>
  </si>
  <si>
    <t>0220001630</t>
  </si>
  <si>
    <t>0220001631</t>
  </si>
  <si>
    <t>0220001632</t>
  </si>
  <si>
    <t>0220001633</t>
  </si>
  <si>
    <t>0220001634</t>
  </si>
  <si>
    <t>0220001635</t>
  </si>
  <si>
    <t>0220001636</t>
  </si>
  <si>
    <t>0220001637</t>
  </si>
  <si>
    <t>0220001638</t>
  </si>
  <si>
    <t>0220001639</t>
  </si>
  <si>
    <t>0220001640</t>
  </si>
  <si>
    <t>0220001641</t>
  </si>
  <si>
    <t>0220001642</t>
  </si>
  <si>
    <t>0220001643</t>
  </si>
  <si>
    <t>0220001644</t>
  </si>
  <si>
    <t>0220001645</t>
  </si>
  <si>
    <t>0220001646</t>
  </si>
  <si>
    <t>0220001647</t>
  </si>
  <si>
    <t>0220001648</t>
  </si>
  <si>
    <t>0220001649</t>
  </si>
  <si>
    <t>0220001650</t>
  </si>
  <si>
    <t>0220001651</t>
  </si>
  <si>
    <t>0220001652</t>
  </si>
  <si>
    <t>0220001653</t>
  </si>
  <si>
    <t>0220001654</t>
  </si>
  <si>
    <t>0220001655</t>
  </si>
  <si>
    <t>0220001656</t>
  </si>
  <si>
    <t>0220001657</t>
  </si>
  <si>
    <t>0220001658</t>
  </si>
  <si>
    <t>0220001659</t>
  </si>
  <si>
    <t>0220001660</t>
  </si>
  <si>
    <t>0220001661</t>
  </si>
  <si>
    <t>0220001662</t>
  </si>
  <si>
    <t>0220001663</t>
  </si>
  <si>
    <t>0220001664</t>
  </si>
  <si>
    <t>0220001665</t>
  </si>
  <si>
    <t>0220001666</t>
  </si>
  <si>
    <t>0220001667</t>
  </si>
  <si>
    <t>0220001668</t>
  </si>
  <si>
    <t>0220001669</t>
  </si>
  <si>
    <t>0220001670</t>
  </si>
  <si>
    <t>0220001671</t>
  </si>
  <si>
    <t>0220001672</t>
  </si>
  <si>
    <t>0220001673</t>
  </si>
  <si>
    <t>0220001674</t>
  </si>
  <si>
    <t>0220001675</t>
  </si>
  <si>
    <t>0220001676</t>
  </si>
  <si>
    <t>0220001677</t>
  </si>
  <si>
    <t>0220001678</t>
  </si>
  <si>
    <t>0220001679</t>
  </si>
  <si>
    <t>0220001680</t>
  </si>
  <si>
    <t>0220001681</t>
  </si>
  <si>
    <t>0220001682</t>
  </si>
  <si>
    <t>0220001683</t>
  </si>
  <si>
    <t>0220001684</t>
  </si>
  <si>
    <t>0220001685</t>
  </si>
  <si>
    <t>0220001686</t>
  </si>
  <si>
    <t>0220001687</t>
  </si>
  <si>
    <t>0220001688</t>
  </si>
  <si>
    <t>0220001689</t>
  </si>
  <si>
    <t>0220001690</t>
  </si>
  <si>
    <t>0220001691</t>
  </si>
  <si>
    <t>0220001692</t>
  </si>
  <si>
    <t>0220001693</t>
  </si>
  <si>
    <t>0220001694</t>
  </si>
  <si>
    <t>0220001695</t>
  </si>
  <si>
    <t>0220001696</t>
  </si>
  <si>
    <t>0220001697</t>
  </si>
  <si>
    <t>0220001698</t>
  </si>
  <si>
    <t>0220001699</t>
  </si>
  <si>
    <t>0220001700</t>
  </si>
  <si>
    <t>0220001701</t>
  </si>
  <si>
    <t>0220001702</t>
  </si>
  <si>
    <t>0220001703</t>
  </si>
  <si>
    <t>0220001704</t>
  </si>
  <si>
    <t>0220001705</t>
  </si>
  <si>
    <t>0220001706</t>
  </si>
  <si>
    <t>0220001707</t>
  </si>
  <si>
    <t>0220001708</t>
  </si>
  <si>
    <t>0220001709</t>
  </si>
  <si>
    <t>0220001710</t>
  </si>
  <si>
    <t>0220001711</t>
  </si>
  <si>
    <t>0220001712</t>
  </si>
  <si>
    <t>0220001713</t>
  </si>
  <si>
    <t>0220001714</t>
  </si>
  <si>
    <t>0220001715</t>
  </si>
  <si>
    <t>0220001716</t>
  </si>
  <si>
    <t>0220001717</t>
  </si>
  <si>
    <t>0220001718</t>
  </si>
  <si>
    <t>0220001719</t>
  </si>
  <si>
    <t>0220001720</t>
  </si>
  <si>
    <t>0220001721</t>
  </si>
  <si>
    <t>0220001722</t>
  </si>
  <si>
    <t>0220001723</t>
  </si>
  <si>
    <t>0220001724</t>
  </si>
  <si>
    <t>0220001725</t>
  </si>
  <si>
    <t>0220001726</t>
  </si>
  <si>
    <t>0220001727</t>
  </si>
  <si>
    <t>0220001728</t>
  </si>
  <si>
    <t>0220001729</t>
  </si>
  <si>
    <t>0220001730</t>
  </si>
  <si>
    <t>0220001731</t>
  </si>
  <si>
    <t>0220001732</t>
  </si>
  <si>
    <t>0220001733</t>
  </si>
  <si>
    <t>DIS_BIOGEO</t>
  </si>
  <si>
    <t>Dom_DistriBiogeogra</t>
  </si>
  <si>
    <t>NOMB_PISO</t>
  </si>
  <si>
    <t>RIQ_CLAVE</t>
  </si>
  <si>
    <t>CARACT_SIT</t>
  </si>
  <si>
    <t>Corporación Autónoma Regional o Autoridad Ambiental Competente en la que se localiza el área o polígono de compensación. Diligenciar código según según tabla de Dominio Dom_CAR.</t>
  </si>
  <si>
    <t>Corporación Autónoma Regional en la que se localiza el área o polígono de compensación. Diligenciar código según según tabla de Dominio Dom_CAR.</t>
  </si>
  <si>
    <t>1. LAM****   :  Corresponde la Número de Expediente asignado por la ANLA</t>
  </si>
  <si>
    <t>2. Adicional a esta información relacionada en el presente modelo de datos, se debe entregar la geodatabase con la cartografía básica y topográfica según modelo de datos IGAC vigente</t>
  </si>
  <si>
    <t>3. Los Campos presentados en cada feature class o tabla son los datos mínimos a presentar y son obligatorios, se pueden agregar más si así se requiere o se considera conveniente.</t>
  </si>
  <si>
    <t xml:space="preserve">4. Se debe entregar dentro de la Geodatabase, la totalidad de la información cartográfica y/o geográfica (i.e. información que cuente con georeferenciación), temática, básica y técnica específica del proyecto de cada sector (Hidrocarburos, Minería, Infraestructura, Eléctrico y Agroquímicos) como por ejemplo: </t>
  </si>
  <si>
    <t xml:space="preserve">    Pozos exploratorios, de producción y estimulación, Plataformas, CPF, Líneas de Flujo, Áreas de Campamento, Pit, Subestaciones de energía, Botaderos, entre otros. Independientemente de los archivos CAD suministrados</t>
  </si>
  <si>
    <t>OXIG_DISUE</t>
  </si>
  <si>
    <t>PROPIETAR</t>
  </si>
  <si>
    <t>DILIGENCIA</t>
  </si>
  <si>
    <t>MET_EXPLOT</t>
  </si>
  <si>
    <t>CONDI_PUNT</t>
  </si>
  <si>
    <t>ALCALINI</t>
  </si>
  <si>
    <t>TIP_ADITAM</t>
  </si>
  <si>
    <t>ORIENTACI</t>
  </si>
  <si>
    <t>TIP_EQUIPO</t>
  </si>
  <si>
    <t>COTA_INI</t>
  </si>
  <si>
    <t>ID_FUE_DIS</t>
  </si>
  <si>
    <t>MATERI_VIA</t>
  </si>
  <si>
    <t>PRECI_ANUA</t>
  </si>
  <si>
    <t>ORG_SOC_PO</t>
  </si>
  <si>
    <t>TOT_HABITA</t>
  </si>
  <si>
    <t>INTEG_ESCE</t>
  </si>
  <si>
    <t>IND_BELLEZ</t>
  </si>
  <si>
    <t>ENTIDAD_LI</t>
  </si>
  <si>
    <t>E</t>
  </si>
  <si>
    <t>COMPENSACIONES E INVERSIÓN 1 POR CIENTO  &lt;&lt;COMPENSA&gt;&gt;</t>
  </si>
  <si>
    <t>FORMA DE ENTREGA DE LA GEODATABASE: Se debe entregar un (1) CD/DVD adicional a la demás información entregada, debidamente rotulado, el cual debe incluir la geodatabase del DAA, EIA, PMA, ICA o Compensaciones e Inversión 1% (feature class, tablas y datos raster), más la geodatabase de la cartografía base.</t>
  </si>
  <si>
    <t>Falla inversa o de cabalgamiento definida</t>
  </si>
  <si>
    <t>Falla de rumbo dextral</t>
  </si>
  <si>
    <t>Falla de rumbo dextral inferida</t>
  </si>
  <si>
    <t>Falla de rumbo dextral incierta</t>
  </si>
  <si>
    <t>Falla de rumbo dextral cubierta</t>
  </si>
  <si>
    <t>Falla de rumbo sinextral</t>
  </si>
  <si>
    <t>Falla de rumbo sinextral inferida</t>
  </si>
  <si>
    <t>Falla de rumbo sinextral incierta</t>
  </si>
  <si>
    <t>Falla de rumbo sinextral cubierta</t>
  </si>
  <si>
    <t>Falla normal y con componente de rumbo dextral</t>
  </si>
  <si>
    <t>Falla normal inferida y con componente de rumbo dextral</t>
  </si>
  <si>
    <t>Falla normal cubierta y con componente de rumbo dextral</t>
  </si>
  <si>
    <t>Falla normal  y con componente de rumbo sinextral</t>
  </si>
  <si>
    <t>Contacto definido</t>
  </si>
  <si>
    <t>Contacto gradacional aproximado</t>
  </si>
  <si>
    <t>Aureola de contacto</t>
  </si>
  <si>
    <t>Elige el tipo de uso y/o aprovechamiento en tercer grado de importancia del recurso hídrico: Abastecimiento doméstico, Abastecimiento de abrevaderos, Acuicultura y pesca, Riego y Silvicultura, Uso industrial, Explotación minera y Tratamiento de minerales, Explotación petrolera, Generación Térmica o nuclear de electricidad, Generación Hidroeléctrica, Generación Cinética Directa, Inyección para generación geotérmica, Flotación de Maderas, Transporte de Minerales y Sustancias Tóxicas, Recreación y deportes, Usos medicinales, Otros Usos.</t>
  </si>
  <si>
    <t>Santuario de Flora</t>
  </si>
  <si>
    <t>Áreas en proceso Desertificación</t>
  </si>
  <si>
    <t>Áreas de Manejo Especial</t>
  </si>
  <si>
    <t>FECHA_H_RE</t>
  </si>
  <si>
    <t>Fecha en la que se registra la medición.</t>
  </si>
  <si>
    <t>FECHA_RE</t>
  </si>
  <si>
    <t>Corresponde a la distribución espacial de estaciones pluviométricas con los datos asociados de precipitación media mensual y multianual en mm. Diligenciar junto a las tablas &lt;&lt;PluviometroTB&gt;&gt; y/o &lt;&lt;PluviografoTB&gt;&gt;.</t>
  </si>
  <si>
    <t>Abreviatura o identificación única de la estación. Este identificador debe ser el mismo que se regitre en las tablas PluviometroTB y PluviografoTB.</t>
  </si>
  <si>
    <t>Abreviatura o identificación única de la estación. Este identificador debe ser el mismo que se regitre en el feature class Precipitacion.</t>
  </si>
  <si>
    <t>Fecha y hora en la que se registra la medición.</t>
  </si>
  <si>
    <t>Abreviatura o identificación única de la estación. Este identificador debe ser el mismo que se regitre en el feature class Temperatura.</t>
  </si>
  <si>
    <t>Medición de temperatura horaria.</t>
  </si>
  <si>
    <t>Medición de presión atmosférica horaria.</t>
  </si>
  <si>
    <t>Abreviatura o identificación única de la estación. Este identificador debe ser el mismo que se regitre en el feature class PresionAtmosferica.</t>
  </si>
  <si>
    <t>Medición de la humedad relativa horaria.</t>
  </si>
  <si>
    <t>Abreviatura o identificación única de la estación. Este identificador debe ser el mismo que se regitre en el feature class HumedadRelativa.</t>
  </si>
  <si>
    <t>Estación climatológica - Humedad Relativa:</t>
  </si>
  <si>
    <t>Ubicación de la estación meteorológica donde se mide el viento. Diligenciar junto a la tabla &lt;&lt;VientoTB&gt;&gt;.</t>
  </si>
  <si>
    <t>de metadato para el objeto de UnidadGeologica entregado en un EIA sería LAM0123AV0101001.xml</t>
  </si>
  <si>
    <t>de metadato para el objeto Compensaciones entregado para Compensaciones e Inversión 1 por ciento sería LAM0123EV0901001.xml</t>
  </si>
  <si>
    <t>de metadato para el objeto de UnidadGeologica entregado en un PMA sería LAM0123BV0101001.xml</t>
  </si>
  <si>
    <t>de metadato para el objeto de UnidadGeologica entregado en un DAA sería LAM0123DV0101001.xml</t>
  </si>
  <si>
    <t>Resolución y fecha por el que se otorga autorización de explotación minera por parte de la Autoridad Minera Competente.</t>
  </si>
  <si>
    <t>Nombre de los conjuntos que conforman la Asociación con su respectivo porcentaje (%). Relacionar cada conjunto separado por coma (,).</t>
  </si>
  <si>
    <t>Abreviatura o código de los perfiles modales de cada conjunto. Relacionar cada conjunto separado por coma (,).</t>
  </si>
  <si>
    <t>Describe la Estructura de la unidad de suelo.</t>
  </si>
  <si>
    <t>Elige el nombre de las formas de acabado de aljibes. Hueco abierto, Anillado, Concreto perforado, Otro.</t>
  </si>
  <si>
    <r>
      <t xml:space="preserve">Almacena el valor del parámetro BTEX del vertimiento, en </t>
    </r>
    <r>
      <rPr>
        <sz val="9"/>
        <color indexed="8"/>
        <rFont val="Arial"/>
        <family val="2"/>
      </rPr>
      <t>µ</t>
    </r>
    <r>
      <rPr>
        <sz val="9"/>
        <color indexed="8"/>
        <rFont val="Trebuchet MS"/>
        <family val="2"/>
      </rPr>
      <t>g/l</t>
    </r>
  </si>
  <si>
    <t>Almacena el valor del parámetro Aluminio del vertimiento, en mg/l</t>
  </si>
  <si>
    <t>Almacena el valor del parámetro Arsénico del vertimiento, en mg/l</t>
  </si>
  <si>
    <t>Almacena el valor del parámetro Bario del vertimiento, en mg/l</t>
  </si>
  <si>
    <t>Almacena el valor del parámetro Cadmio del vertimiento, en mg/l</t>
  </si>
  <si>
    <t>Altura en metros sobre el nivel del suelo para cada una de las estaciones de monitoreo de calidad del aire</t>
  </si>
  <si>
    <t>Almacena la fecha en la cual se finalizan los análisis físico químicos.</t>
  </si>
  <si>
    <t>Almacena el número de identificación de la muestra para el laboratorio.</t>
  </si>
  <si>
    <t>Almacena el valor del parámetro Olor reportada por el laboratorio.</t>
  </si>
  <si>
    <t>Almacena el valor del parámetro pH reportada por el laboratorio.</t>
  </si>
  <si>
    <t>Contiene detalles de interés que se deban tener en cuenta en el momento del muestreo físico-químico.</t>
  </si>
  <si>
    <t>Almacena el dato del nivel estático en metros sobre el nivel del mar.</t>
  </si>
  <si>
    <t>Vereda en la que se localiza el punto de muestreo.</t>
  </si>
  <si>
    <t>Municipio donde se localiza el punto de muestreo.</t>
  </si>
  <si>
    <t>Nombre de la corriente o cuerpo de agua del que se realiza el muestreo.</t>
  </si>
  <si>
    <t>Contiene la altura en metros sobre el nivel del mar, del sitio en el que se encuentra localizado el punto de muestreo.</t>
  </si>
  <si>
    <t>Nombre curva isoterma.</t>
  </si>
  <si>
    <t>Nombre del ecosistema.</t>
  </si>
  <si>
    <t>Abreviatura o sigla del ecosistema.</t>
  </si>
  <si>
    <t>Abreviatura o sigla de la unidad de la cobertura de la tierra.</t>
  </si>
  <si>
    <t>Punto de Muestreo Vegetación:</t>
  </si>
  <si>
    <t>Almacena el valor del parámetro Calcio reportada por el laboratorio, en mg/L</t>
  </si>
  <si>
    <t>Almacena el valor del parámetro Cloruros reportada por el laboratorio, en mg/L</t>
  </si>
  <si>
    <t>Almacena el valor del parámetro Dureza Total reportada por el laboratorio, en mg/L</t>
  </si>
  <si>
    <t>Almacena el valor del parámetro Sodio reportada por el laboratorio, en mg/L</t>
  </si>
  <si>
    <t>Almacena el valor del parámetro Color reportada por el laboratorio, en UPC</t>
  </si>
  <si>
    <t>Almacena el valor del parámetro Hierro Total reportada por el laboratorio, en mg/L.</t>
  </si>
  <si>
    <t>Almacena el valor del parámetro Magnesio reportada por el laboratorio, en mg/L.</t>
  </si>
  <si>
    <t>Almacena el valor del parámetro Manganeso reportada por el laboratorio, en mg/L.</t>
  </si>
  <si>
    <t>Almacena el valor del parámetro Nitritos reportada por el laboratorio, en mg/L.</t>
  </si>
  <si>
    <t>Nombre de la cuenca hidrográfica de la corriente de cuarto orden, para cada afluente que drena a la cuenca de la corriente de tercer orden.</t>
  </si>
  <si>
    <t>Nombre de la cuenca hidrográfica de la corriente de quinto orden, para cada afluente que drena a la cuenca de la corriente de cuarto orden.</t>
  </si>
  <si>
    <t>Nombre de la cuenca hidrográfica de la corriente de sexto orden, para cada afluente que drena a la cuenca de la corriente de quinto orden.</t>
  </si>
  <si>
    <t>Corresponde a la distribución espacial de las corrientes y cuerpos de agua conocidas comunmente como cuenca hidrográfica.</t>
  </si>
  <si>
    <t>Superficie vertical - fotogeología</t>
  </si>
  <si>
    <t>Inclinación indeterminada invertida - fotogeología</t>
  </si>
  <si>
    <t>&lt; 15 grados - fotogeología</t>
  </si>
  <si>
    <t>Herbazal denso de tierra firme no arbolado</t>
  </si>
  <si>
    <t>Herbazal denso de tierra firme arbolado</t>
  </si>
  <si>
    <t>Herbazal denso de tierra firme con arbustos</t>
  </si>
  <si>
    <t>Herbazal denso inundable no arbolado</t>
  </si>
  <si>
    <t>Herbazal denso inundable arbolado</t>
  </si>
  <si>
    <t>321124</t>
  </si>
  <si>
    <t>Arracachal</t>
  </si>
  <si>
    <t>Helechal</t>
  </si>
  <si>
    <t>Almacena el valor del parámetro Compuestos Orgánicos Halogenados Adsorbibles del vertimiento, en mg/l</t>
  </si>
  <si>
    <t>Almacena el valor del parámetro Cianuro del vertimiento, en mg/l</t>
  </si>
  <si>
    <t>Almacena el valor del parámetro Relación de Absorción de Sodio RAS del cuerpo receptor aguas arriba del vertimiento.</t>
  </si>
  <si>
    <t>Nombre de la cuenca hidrográfica de la corriente de cuarto orden, para el afluente que drena a la cuenca de la corriente de tercer orden.</t>
  </si>
  <si>
    <t>Nombre de la cuenca hidrográfica de la corriente de quinto orden, para el afluente que drena a la cuenca de la corriente de cuarto orden.</t>
  </si>
  <si>
    <t>Nombre de la cuenca hidrográfica de la corriente de sexto orden, para el afluente que drena a la cuenca de la corriente de quinto orden.</t>
  </si>
  <si>
    <t>Tejido urbano continuo</t>
  </si>
  <si>
    <t>Zonas de disposición de residuos</t>
  </si>
  <si>
    <t>Zonas verdes artificializadas, no agrícolas</t>
  </si>
  <si>
    <t>Bosques</t>
  </si>
  <si>
    <t>Aguas continentales</t>
  </si>
  <si>
    <t>Aguas marítimas</t>
  </si>
  <si>
    <t>Dom_Clas_Cober</t>
  </si>
  <si>
    <t>Tejido urbano discontinuo</t>
  </si>
  <si>
    <t>Dom_ClasSuelo</t>
  </si>
  <si>
    <t>Nombre y/o descripción en detalle de la clase agrológica.</t>
  </si>
  <si>
    <t>CODIGO
(FC)</t>
  </si>
  <si>
    <t>Tipo de Proyecto del Estudio</t>
  </si>
  <si>
    <t>&lt;&lt;PROYECTO&gt;&gt;</t>
  </si>
  <si>
    <t>&lt;&lt;AreaProyecto&gt;&gt;</t>
  </si>
  <si>
    <t>&lt;&lt;PuntoProyecto&gt;&gt;</t>
  </si>
  <si>
    <t>&lt;&lt;LineaProyecto&gt;&gt;</t>
  </si>
  <si>
    <t>CODIGO
(GEOMETRÍA)</t>
  </si>
  <si>
    <t>A</t>
  </si>
  <si>
    <t>Zonas industriales o comerciales</t>
  </si>
  <si>
    <t>Red vial, ferroviaria y terrenos asociados</t>
  </si>
  <si>
    <t>Zonas portuarias</t>
  </si>
  <si>
    <t>Aeropuertos</t>
  </si>
  <si>
    <t>Obras hidráulicas</t>
  </si>
  <si>
    <t>Zonas de extracción minera</t>
  </si>
  <si>
    <t>Zonas verdes urbanas</t>
  </si>
  <si>
    <t>Instalaciones recreativas</t>
  </si>
  <si>
    <t>ESTUDIO DE IMPACTO AMBIENTAL &lt;&lt;EIA&gt;&gt;</t>
  </si>
  <si>
    <t>B</t>
  </si>
  <si>
    <t>01</t>
  </si>
  <si>
    <t>02</t>
  </si>
  <si>
    <t>03</t>
  </si>
  <si>
    <t>04</t>
  </si>
  <si>
    <t>05</t>
  </si>
  <si>
    <t>06</t>
  </si>
  <si>
    <t>07</t>
  </si>
  <si>
    <t>08</t>
  </si>
  <si>
    <t>09</t>
  </si>
  <si>
    <t>10</t>
  </si>
  <si>
    <t>PG</t>
  </si>
  <si>
    <t>PT</t>
  </si>
  <si>
    <t>LN</t>
  </si>
  <si>
    <t>001</t>
  </si>
  <si>
    <t>002</t>
  </si>
  <si>
    <t>003</t>
  </si>
  <si>
    <t>004</t>
  </si>
  <si>
    <t>005</t>
  </si>
  <si>
    <t>006</t>
  </si>
  <si>
    <t>007</t>
  </si>
  <si>
    <t>008</t>
  </si>
  <si>
    <t>009</t>
  </si>
  <si>
    <t>010</t>
  </si>
  <si>
    <t>011</t>
  </si>
  <si>
    <t>012</t>
  </si>
  <si>
    <t>013</t>
  </si>
  <si>
    <t>014</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</si>
  <si>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</si>
  <si>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</si>
  <si>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</si>
  <si>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</si>
  <si>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</si>
  <si>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</si>
  <si>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</si>
  <si>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</si>
  <si>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</si>
  <si>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</si>
  <si>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</si>
  <si>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</si>
  <si>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</si>
  <si>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</si>
  <si>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</si>
  <si>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</si>
  <si>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</si>
  <si>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</si>
  <si>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</si>
  <si>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</si>
  <si>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</si>
  <si>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</si>
  <si>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</si>
  <si>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</si>
  <si>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</si>
  <si>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</si>
  <si>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</si>
  <si>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</si>
  <si>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</si>
  <si>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</si>
  <si>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</si>
  <si>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</si>
  <si>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</si>
  <si>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</si>
  <si>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</si>
  <si>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</si>
  <si>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</si>
  <si>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</si>
  <si>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</si>
  <si>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</si>
  <si>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</si>
  <si>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061</t>
  </si>
  <si>
    <t>&lt;&lt;ConflictoUsoSuelo&gt;&gt;</t>
  </si>
  <si>
    <t>&lt;&lt;IsofonaDiurno&gt;&gt;</t>
  </si>
  <si>
    <t>&lt;&lt;IsofonaNocturno&gt;&gt;</t>
  </si>
  <si>
    <t>&lt;&lt;Isoyeta&gt;&gt;</t>
  </si>
  <si>
    <t>&lt;&lt;Isoterma&gt;&gt;</t>
  </si>
  <si>
    <t>&lt;&lt;Ecosistema&gt;&gt;</t>
  </si>
  <si>
    <t>Almacena el valor del parámetro Cobalto del cuerpo receptor aguas abajo del vertimiento, en mg/l</t>
  </si>
  <si>
    <t>Almacena el valor del parámetro Hierro del cuerpo receptor aguas abajo del vertimiento, en mg/l</t>
  </si>
  <si>
    <t>Almacena el valor del parámetro Litio del cuerpo receptor aguas abajo del vertimiento, en mg/l</t>
  </si>
  <si>
    <t>Almacena el valor del parámetro Manganeso del cuerpo receptor aguas abajo del vertimiento, en mg/l</t>
  </si>
  <si>
    <t>Almacena el valor del parámetro Molibdeno del cuerpo receptor aguas abajo del vertimiento, en mg/l</t>
  </si>
  <si>
    <t>Almacena el valor del parámetro Níquel del cuerpo receptor aguas abajo del vertimiento, en mg/l</t>
  </si>
  <si>
    <t>Almacena el valor del parámetro Nitratos del cuerpo receptor aguas abajo del vertimiento, en mg/L.</t>
  </si>
  <si>
    <t>Almacena el valor del parámetro Nitritos del cuerpo receptor aguas abajo del vertimiento, en mg/L.</t>
  </si>
  <si>
    <t>Almacena el valor del parámetro Plata del cuerpo receptor aguas abajo del vertimiento, en mg/L.</t>
  </si>
  <si>
    <t>Almacena el valor del parámetro Porcentaje de Sodio Intercambiable del cuerpo receptor aguas abajo del vertimiento, en %</t>
  </si>
  <si>
    <t>Almacena el valor del parámetro Relación de Absorción de Sodio RAS del cuerpo receptor aguas abajo del vertimiento.</t>
  </si>
  <si>
    <t>Almacena el valor del parámetro Sodio del cuerpo receptor aguas abajo del vertimiento, en mg/L.</t>
  </si>
  <si>
    <t>Almacena el valor del parámetro Zinc del cuerpo receptor aguas abajo del vertimiento, en mg/l</t>
  </si>
  <si>
    <t>Almacena el valor del parámetro Sólidos Disueltosdel cuerpo receptor aguas abajo del vertimiento, en mg/l</t>
  </si>
  <si>
    <t>Almacena el valor del parámetro Sólidos Totales del cuerpo receptor aguas abajo del vertimiento, en mg/l</t>
  </si>
  <si>
    <t>Almacena el valor del parámetro Boro del cuerpo receptor aguas arriba del vertimiento, en mg/l</t>
  </si>
  <si>
    <t>Almacena el valor del parámetro Berilio del cuerpo receptor aguas arriba del vertimiento, en mg/l</t>
  </si>
  <si>
    <t>Almacena el valor del parámetro Cobalto del cuerpo receptor aguas arriba del vertimiento, en mg/l</t>
  </si>
  <si>
    <t>Almacena el valor del parámetro Hierro del cuerpo receptor aguas arriba del vertimiento, en mg/l</t>
  </si>
  <si>
    <t>Almacena el valor del parámetro Litio del cuerpo receptor aguas arriba del vertimiento, en mg/l</t>
  </si>
  <si>
    <t>Almacena el valor del parámetro Manganeso del cuerpo receptor aguas arriba del vertimiento, en mg/l</t>
  </si>
  <si>
    <t>Almacena el valor del parámetro Molibdeno del cuerpo receptor aguas arriba del vertimiento, en mg/l</t>
  </si>
  <si>
    <t>Almacena el valor del parámetro Níquel del cuerpo receptor aguas arriba del vertimiento, en mg/l</t>
  </si>
  <si>
    <t>Almacena el valor del parámetro Nitratos del cuerpo receptor aguas arriba del vertimiento, en mg/L.</t>
  </si>
  <si>
    <t>Almacena el valor del parámetro Nitritos del cuerpo receptor aguas arriba del vertimiento, en mg/L.</t>
  </si>
  <si>
    <t>Almacena el valor del parámetro Plata del cuerpo receptor aguas arriba del vertimiento, en mg/L.</t>
  </si>
  <si>
    <t>Almacena el valor del parámetro Porcentaje de Sodio Intercambiable del cuerpo receptor aguas arriba del vertimiento, en %</t>
  </si>
  <si>
    <t>Nombre del Gran Bioma. Diligenciar código según tabla de Dominio Dom_GranBioma</t>
  </si>
  <si>
    <t>Nombre del Bioma. Diligenciar código según tabla de Dominio Dom_Bioma</t>
  </si>
  <si>
    <t>Corresponde al mapa de ecosistemas, producto del análisis e integración de las provincias de humedad, geomorfología y cobertura de la tierra.</t>
  </si>
  <si>
    <t>Dom_GranBioma</t>
  </si>
  <si>
    <t>Desierto tropical</t>
  </si>
  <si>
    <t>Bosque húmedo tropical</t>
  </si>
  <si>
    <t>Dom_Bioma</t>
  </si>
  <si>
    <t>Zonobioma del desierto tropical de La Guajira y Santa Marta</t>
  </si>
  <si>
    <t>Helobioma de La Guajira</t>
  </si>
  <si>
    <t>Zonobioma seco tropical del Caribe</t>
  </si>
  <si>
    <t>Halobioma del Caribe</t>
  </si>
  <si>
    <t>Zonobioma alterno hígrico y/o subxerofítico tropical del Alto Magdalena</t>
  </si>
  <si>
    <t>Zonobioma alterno hígrico y/o subxerofítico tropical del Valle del
Cauca</t>
  </si>
  <si>
    <t>Helobioma del Valle del Cauca</t>
  </si>
  <si>
    <t>Zonobioma húmedo tropical de la Amazonia –Orinoquia</t>
  </si>
  <si>
    <t>Helobioma Amazonia – Orinoquia</t>
  </si>
  <si>
    <t>Peinobioma de la Amazonia – Orinoquia</t>
  </si>
  <si>
    <t>Litobioma de la Amazonia –Orinoquia</t>
  </si>
  <si>
    <t>Zonobioma húmedo tropical del Pacífico-Atrato</t>
  </si>
  <si>
    <t>Helobioma Pacífico-Atrato</t>
  </si>
  <si>
    <t>Halobioma del Pacífico</t>
  </si>
  <si>
    <t>Zonobioma húmedo tropical del Magdalena-Caribe</t>
  </si>
  <si>
    <t>Zonificación Climática:</t>
  </si>
  <si>
    <t>&lt;&lt;ZonificacionClimatica&gt;&gt;</t>
  </si>
  <si>
    <t>Dom_Piso</t>
  </si>
  <si>
    <t>Cálido</t>
  </si>
  <si>
    <t>Templado</t>
  </si>
  <si>
    <t>Frío</t>
  </si>
  <si>
    <t>Muy frío</t>
  </si>
  <si>
    <t>Extremadamente frío</t>
  </si>
  <si>
    <t>Nival</t>
  </si>
  <si>
    <t>Árido</t>
  </si>
  <si>
    <t>Muy seco</t>
  </si>
  <si>
    <t>Seco</t>
  </si>
  <si>
    <t>Húmedo</t>
  </si>
  <si>
    <t>Muy húmedo</t>
  </si>
  <si>
    <t>Nombre de la zona climática. Diligenciar valores según tabla de Dominio Dom_ZonClim</t>
  </si>
  <si>
    <t>Identifica el piso altitudinal o térmico al que pertenece la unidad de suelo. Diligenciar valores según tabla de Dominio Dom_Piso</t>
  </si>
  <si>
    <t>Identifica la unidad climática a la que pertenece la unidad de suelo donde está ubicado el punto de muestreo, según clasificación de provincias de humedad. Diligenciar valores según tabla de Dominio Dom_ProHum</t>
  </si>
  <si>
    <t>Identifica el piso altitudinal o térmico al que pertenece la unidad de suelo donde está ubicado el punto de muestreo. Diligenciar valores según tabla de Dominio Dom_Piso</t>
  </si>
  <si>
    <t>Dom_ZonClim</t>
  </si>
  <si>
    <t>Cálido árido</t>
  </si>
  <si>
    <t>Cálido muy seco</t>
  </si>
  <si>
    <t>Cálido seco</t>
  </si>
  <si>
    <t>Cálido húmedo</t>
  </si>
  <si>
    <t>Cálido muy húmedo</t>
  </si>
  <si>
    <t>Cálido pluvial</t>
  </si>
  <si>
    <t>Templado muy seco</t>
  </si>
  <si>
    <t>Almacena el valor del parámetro Hidrocarburos Aromáticos Polinucleares del vertimiento, en mg/l</t>
  </si>
  <si>
    <t>Almacena el valor del parámetro Sulfatos del punto de muestreo, en mg/l</t>
  </si>
  <si>
    <t>Almacena el valor del parámetro Oxígeno Disuelto del punto de muestreo, en unidades</t>
  </si>
  <si>
    <t>Almacena el valor del parámetro Oxígeno Disuelto del vertimiento, en unidades</t>
  </si>
  <si>
    <t>Almacena el valor del parámetro Cloruros del punto de muestreo, en mg/L</t>
  </si>
  <si>
    <t>Almacena el valor del parámetro Turbidez del punto de muestreo, en NTU.</t>
  </si>
  <si>
    <t>Almacena el valor del parámetro Cloruros del vertimiento, en mg/L</t>
  </si>
  <si>
    <t>Almacena el valor del parámetro Turbidez del vertimiento, en NTU.</t>
  </si>
  <si>
    <t>Almacena el valor del parámetro Coliformes Totales objetivo de calidad del cuerpo receptor, en NMP/100ml</t>
  </si>
  <si>
    <t>Almacena el valor del parámetro Coliformes Fecales objetivo de calidad del cuerpo receptor, en NMP/100ml</t>
  </si>
  <si>
    <t>Almacena el valor del parámetro Oxígeno Disuelto objetivo de calidad del cuerpo receptor, en unidades</t>
  </si>
  <si>
    <t>Río Cinaruco y Directos Río Orinoco</t>
  </si>
  <si>
    <t>Alto Río Apure</t>
  </si>
  <si>
    <t>Alto Rio Guainía</t>
  </si>
  <si>
    <t>Medio Rio Guainía</t>
  </si>
  <si>
    <t>Bajo Rio Guainía</t>
  </si>
  <si>
    <t>Río Aquió o Caño Aque</t>
  </si>
  <si>
    <t>Directos Río Negro (md)</t>
  </si>
  <si>
    <t>Río Cuaiari</t>
  </si>
  <si>
    <t>Río Isana</t>
  </si>
  <si>
    <t>Río Tomo</t>
  </si>
  <si>
    <t>Río Itilla</t>
  </si>
  <si>
    <t>Río Unilla</t>
  </si>
  <si>
    <t>Alto Vaupés</t>
  </si>
  <si>
    <t>Bajo Vaupés</t>
  </si>
  <si>
    <t>Río Querary</t>
  </si>
  <si>
    <t>Río Papurí</t>
  </si>
  <si>
    <t>Río Tiquié</t>
  </si>
  <si>
    <t>Río Tunia ó Macayá</t>
  </si>
  <si>
    <t>Río Ajaju</t>
  </si>
  <si>
    <t>Alto Río Apaporis</t>
  </si>
  <si>
    <t>Bajo Río Apaporis</t>
  </si>
  <si>
    <t>Río Cananari</t>
  </si>
  <si>
    <t>Río Pira Paraná</t>
  </si>
  <si>
    <t>Directos Río Taraira</t>
  </si>
  <si>
    <t>Alto Caqueta</t>
  </si>
  <si>
    <t>Río Caqueta Medio</t>
  </si>
  <si>
    <t>Río Orteguaza</t>
  </si>
  <si>
    <t>Río Pescado</t>
  </si>
  <si>
    <t>Río Rutuya</t>
  </si>
  <si>
    <t>Río Mecaya</t>
  </si>
  <si>
    <t>Río Sencella</t>
  </si>
  <si>
    <t>Río Peneya</t>
  </si>
  <si>
    <t>Río Cuemaní</t>
  </si>
  <si>
    <t>Río Caqueta Bajo</t>
  </si>
  <si>
    <t>Río Cahuinarí</t>
  </si>
  <si>
    <t>Río Mirití-Paraná</t>
  </si>
  <si>
    <t>Río Puré</t>
  </si>
  <si>
    <t>Alto Yarí</t>
  </si>
  <si>
    <t>Río Camuya</t>
  </si>
  <si>
    <t>Medio Yarí</t>
  </si>
  <si>
    <t>Río Luisa</t>
  </si>
  <si>
    <t>Bajo Yarí</t>
  </si>
  <si>
    <t>Río Cuñare</t>
  </si>
  <si>
    <t>Río Mesay</t>
  </si>
  <si>
    <t>Río Caguan Alto</t>
  </si>
  <si>
    <t>Río Guayas</t>
  </si>
  <si>
    <t>Río Caguan Bajo</t>
  </si>
  <si>
    <t>Río Sunsiya</t>
  </si>
  <si>
    <t>Alto Río Putumayo</t>
  </si>
  <si>
    <t>Río San_Miguel</t>
  </si>
  <si>
    <t>Río Putumayo Medio</t>
  </si>
  <si>
    <t>Río Putumayo Directos (mi)</t>
  </si>
  <si>
    <t>Río Cará-Paraná</t>
  </si>
  <si>
    <t>Río Putumayo Bajo</t>
  </si>
  <si>
    <t>Río Igará-Paraná</t>
  </si>
  <si>
    <t>Río Cotuhe</t>
  </si>
  <si>
    <t>Río Pureté (Purite)</t>
  </si>
  <si>
    <t>Directos Río Amazonas</t>
  </si>
  <si>
    <t>Río Chingual</t>
  </si>
  <si>
    <t>Río San Juan (Frontera Ecuador)</t>
  </si>
  <si>
    <t>Río Mira</t>
  </si>
  <si>
    <t>Río Rosario</t>
  </si>
  <si>
    <t>Río Tola</t>
  </si>
  <si>
    <t>Río Patia Alto</t>
  </si>
  <si>
    <t>Río Guachicono</t>
  </si>
  <si>
    <t>Río Mayo</t>
  </si>
  <si>
    <t>Río Juananbú</t>
  </si>
  <si>
    <t>Río Guáitara</t>
  </si>
  <si>
    <t>Río Telembí</t>
  </si>
  <si>
    <t>Río Patia Medio</t>
  </si>
  <si>
    <t>Río Patia Bajo</t>
  </si>
  <si>
    <t>Río Tapaje</t>
  </si>
  <si>
    <t>Río Iscuandé</t>
  </si>
  <si>
    <t>Río Guapi</t>
  </si>
  <si>
    <t>Río Timbiquí</t>
  </si>
  <si>
    <t>Río Saija</t>
  </si>
  <si>
    <t>Río San Juan del Micay</t>
  </si>
  <si>
    <t>Río Naya</t>
  </si>
  <si>
    <t>Río Timba y otros directos al Pacifico</t>
  </si>
  <si>
    <t>Río Anchicayá</t>
  </si>
  <si>
    <t>Río Dagua</t>
  </si>
  <si>
    <t>Río Tamaná y otros Directos San Juan</t>
  </si>
  <si>
    <t>Río Sipí</t>
  </si>
  <si>
    <t>Río Cajón</t>
  </si>
  <si>
    <t>Río Capoma y otros directos al San Juan</t>
  </si>
  <si>
    <t>Río Munguidó</t>
  </si>
  <si>
    <t>Río Calima</t>
  </si>
  <si>
    <t>Directos San Juan y Pacifico</t>
  </si>
  <si>
    <t>Río Baudó</t>
  </si>
  <si>
    <t>Río Docampadó y Directos Pacífico</t>
  </si>
  <si>
    <t>Directos Pacifico Frontera Panamá</t>
  </si>
  <si>
    <t>Río San Bartolo y otros directos al Magdalena Medio</t>
  </si>
  <si>
    <t>&lt;&lt;SitioImportanciaContinental&gt;&gt;</t>
  </si>
  <si>
    <t>MONT_OBLI</t>
  </si>
  <si>
    <t>INVER_EJEC</t>
  </si>
  <si>
    <t>Monto total de la Obligación Legal de Inversión del 1% en COP.</t>
  </si>
  <si>
    <t>Monto total de la Inversión Ejecutada.</t>
  </si>
  <si>
    <t>Corresponde al volumen máximo de aprovechamiento  por ecosistema, con base en el inventario de la masa vegetal. Este volumen debe ser en metros cúbicos. (m3/Ha) o Biomasa (Ton/Ha).</t>
  </si>
  <si>
    <t>Corresponde a las áreas solicitadas para aprovechamiento de Ecosistemas.</t>
  </si>
  <si>
    <t>Áreas Solicitadas para Aprovechamiento de Ecosistemas:</t>
  </si>
  <si>
    <t>Describe si el área de aprovechamiento de Ecosistemas  es continental o costero. Diligenciar valores según tabla de Dominio Dom_ClasMuestreoBio</t>
  </si>
  <si>
    <t>Nombre del ecosistema del cual se está solicitando permiso de aprovechamiento.</t>
  </si>
  <si>
    <t>Refugio</t>
  </si>
  <si>
    <t>022100906</t>
  </si>
  <si>
    <t>Describe el área es Continental o Costero.  Diligenciar valores según tabla de Dominio Dom_AreaFragmenta</t>
  </si>
  <si>
    <t>Sitios de importancia del recurso continental:</t>
  </si>
  <si>
    <r>
      <rPr>
        <u/>
        <sz val="17"/>
        <rFont val="Arial Black"/>
        <family val="2"/>
      </rPr>
      <t>ACTUALIZACIÓN DEL DISEÑO Y ESTRUCTURA DEL MODELO DE DATOS DE LA GEODATABASE PARA</t>
    </r>
    <r>
      <rPr>
        <u/>
        <sz val="14"/>
        <rFont val="Arial Black"/>
        <family val="2"/>
      </rPr>
      <t xml:space="preserve">
</t>
    </r>
    <r>
      <rPr>
        <u/>
        <sz val="17"/>
        <rFont val="Arial Black"/>
        <family val="2"/>
      </rPr>
      <t xml:space="preserve"> LA PRESENTACIÓN DE</t>
    </r>
    <r>
      <rPr>
        <u/>
        <sz val="16"/>
        <rFont val="Arial Black"/>
        <family val="2"/>
      </rPr>
      <t>L DIAGNÓSTICO AMBIENTAL DE ALTERNATIVAS – DAA, ESTUDIOS DE IMPACTO AMBIENTAL – EIA,
PLANES DE MANEJO AMBIENTAL ESPECÍFICOS – PMA, INFORMES DE CUMPLIMIENTO AMBIENTAL - ICA  Y COMPENSACIONES E INVERSION 1%</t>
    </r>
    <r>
      <rPr>
        <u/>
        <sz val="14"/>
        <rFont val="Arial Black"/>
        <family val="2"/>
      </rPr>
      <t xml:space="preserve">
</t>
    </r>
    <r>
      <rPr>
        <u/>
        <sz val="12"/>
        <rFont val="Arial Black"/>
        <family val="2"/>
      </rPr>
      <t>AUTORIDAD NACIONAL DE LICENCIAS AMBIENTALES - ANLA
(Abril-2012)</t>
    </r>
  </si>
  <si>
    <t>Sitios de importancia del recurso costero:</t>
  </si>
  <si>
    <t>Lugares destinados al refugio, alimento, corredores de migración, sitios de concentración estacional, cría, reproducción.</t>
  </si>
  <si>
    <t>Corredores de Migración</t>
  </si>
  <si>
    <t>Sitios de Concentración estacional</t>
  </si>
  <si>
    <t>Dom_CaracsitioConti</t>
  </si>
  <si>
    <t>022000801</t>
  </si>
  <si>
    <t>022000802</t>
  </si>
  <si>
    <t>022000803</t>
  </si>
  <si>
    <t>022000804</t>
  </si>
  <si>
    <t>022000805</t>
  </si>
  <si>
    <t>022000806</t>
  </si>
  <si>
    <t>Caracteriza el tipo de sitio de importancia del recurso continental como refugio, alimento, corredores de migración, sitios de concentración estacional, cría, reproducción. Diligenciar valores según tabla de Dominio Dom_CaracsitioConti.</t>
  </si>
  <si>
    <t>Migración</t>
  </si>
  <si>
    <t>&lt;&lt;COMPENSACIONES&gt;&gt;</t>
  </si>
  <si>
    <t>&lt;&lt;Compensaciones&gt;&gt;</t>
  </si>
  <si>
    <t>Corresponde a las áreas o polígonos las cuales estarán sujetas a compensación forestal, compra de predios, restauraciones y/o rehabilitaciones.</t>
  </si>
  <si>
    <t>Densidad de siembra, en el caso de compensación forestal o reforestación, rehabilitación o restauración expresada en Arboles/Ha</t>
  </si>
  <si>
    <t>Especies, en el caso de compensación forestal o reforestación, rehabilitación o restauración. Diligenciar nombres de especies separados por coma (,).</t>
  </si>
  <si>
    <t>Almacena la cantidad de unidades de cada especie, para el caso de compensación forestal o reforestación, rehabilitación o restauración. Se debe separar por comas cada especie con su cantidad de unidades, ej. Acacia 850, Cedro 1250…..</t>
  </si>
  <si>
    <t>Almacena el total de unidades de todas las especies, en el caso de compensación forestal o reforestación, rehabilitación o restauración.</t>
  </si>
  <si>
    <t>Describe el tiempo de mantenimiento de la plantación, en el caso de compensación forestal o reforestación, rehabilitación o restauración, expresado en años (valor numérico entero o con decimales)</t>
  </si>
  <si>
    <t>Identifica el porcentaje de supervivencia de la plantación, en el caso de compensación forestal o reforestación, rehabilitación o restauración, expresado en porcentaje.</t>
  </si>
  <si>
    <t>Área total de la compensación ejecutada por la Empresa (por reforestación o por compra de predios, rehabilitación o restauración), equivalente a la suma de las áreas de todos los polígonos de compensación. Esta área debe ser en unidad de medida universal  Hectáreas. (Ha).</t>
  </si>
  <si>
    <t>090100125</t>
  </si>
  <si>
    <t>Pérdida por Biodiversidad</t>
  </si>
  <si>
    <t>Restauración</t>
  </si>
  <si>
    <t>Rehabilitación</t>
  </si>
  <si>
    <t>090100113</t>
  </si>
  <si>
    <t>090100114</t>
  </si>
  <si>
    <t>090100103</t>
  </si>
  <si>
    <t>Evaluación</t>
  </si>
  <si>
    <t>Nombre de la entidad a la que se hace la donación de predios, en el caso de compensación de compra de predios. Diligenciar código según según tabla de Dominio Dom_CAR.</t>
  </si>
  <si>
    <t>Inversión de no menos del 1% (puntos)</t>
  </si>
  <si>
    <t>Corresponde a la inversión de no menos del 1% que se refleja geográficamente como compensaciones en sitios puntuales.</t>
  </si>
  <si>
    <t>Inversión de no menos del 1% (áreas)</t>
  </si>
  <si>
    <t>Corresponde a la inversión de no menos del 1% que se refleja geográficamente como compensaciones en áreas o polígonos</t>
  </si>
  <si>
    <t>Nombre de la cuenca hidrográfica de la corriente de primer orden, para cada afluente que desemboca en el mar u océno (orden 0).</t>
  </si>
  <si>
    <t>Nombre de la cuenca hidrográfica de la corriente de primer orden, para el afluente que desemboca en el mar u océno (orden 0).</t>
  </si>
  <si>
    <t>Nombre del mar u oceano (orden 0) al que drena la corriente.</t>
  </si>
  <si>
    <t>Nombre del mar u oceano (orden 0) al que pertenece la cuenca donde se localiza el polígono de compensación.</t>
  </si>
  <si>
    <t>Nombre de la cuenca hidrográfica de la corriente de primer orden donde se localiza el polígono de compensación, para el afluente que desemboca en el mar u océno (orden 0).</t>
  </si>
  <si>
    <t>Nombre del mar u oceano (orden 0) al que drena la cuenca.</t>
  </si>
  <si>
    <t>Nombre de la cuenca hidrográfica de la corriente de segundo orden, para cada afluente que drena a la cuenca de la corriente de primer orden.</t>
  </si>
  <si>
    <t>Nombre de la cuenca hidrográfica de la corriente de segundo orden, para el afluente que drena a la cuenca de la corriente de primer orden.</t>
  </si>
  <si>
    <t>Nombre de la cuenca hidrográfica de la corriente de segundo orden donde se localiza el polígono de compensación, para el afluente que drena a la cuenca de la corriente de primer orden.</t>
  </si>
  <si>
    <t>Nombre de la cuenca hidrográfica de la corriente de tercer orden donde se localiza el polígono de compensación, para el afluente que drena a la cuenca de la corriente de segundo orden.</t>
  </si>
  <si>
    <t>Nombre de la cuenca hidrográfica de la corriente de tercer orden, para cada afluente que drena a la cuenca de la corriente de segundo orden.</t>
  </si>
  <si>
    <t>Nombre de la cuenca hidrográfica de la corriente de tercer orden, para el afluente que drena a la cuenca de la corriente de segundo orden.</t>
  </si>
  <si>
    <t>Se refiere al número acumulado de especies clave de un área determinada, entendiendo por especies clave: las endémicas, en categoría de amenaza global y nacional. Este atributo solo debe ser diligenciado para ecosistemas naturales.</t>
  </si>
  <si>
    <t>CONTEX_PAI</t>
  </si>
  <si>
    <t>Describe el contexto paisajístico (conectividad), el cual se refiere a la conectividad del fragmento del ecosistema natural con otros fragmentos con coberturas naturales, es decir que el atributo solo debe ser diligenciado para ecosistemas naturales.</t>
  </si>
  <si>
    <t>Describe las unidades espaciales que integran los biomas definidos por el Mapa de ecosistemas continentales, costeros y marinos de Colombia, con los distritos biogeográficos. Diligenciar valores según tabla de Dominio Dom_DistriBiogeogra</t>
  </si>
  <si>
    <t>Descripción del polígono o área del proyecto</t>
  </si>
</sst>
</file>

<file path=xl/styles.xml><?xml version="1.0" encoding="utf-8"?>
<styleSheet xmlns="http://schemas.openxmlformats.org/spreadsheetml/2006/main">
  <fonts count="38">
    <font>
      <sz val="11"/>
      <color theme="1"/>
      <name val="Calibri"/>
      <family val="2"/>
      <scheme val="minor"/>
    </font>
    <font>
      <sz val="11"/>
      <color indexed="8"/>
      <name val="Arial Black"/>
      <family val="2"/>
    </font>
    <font>
      <sz val="11"/>
      <color indexed="8"/>
      <name val="Arial"/>
      <family val="2"/>
    </font>
    <font>
      <sz val="8"/>
      <color indexed="8"/>
      <name val="Arial"/>
      <family val="2"/>
    </font>
    <font>
      <sz val="11"/>
      <color indexed="8"/>
      <name val="Trebuchet MS"/>
      <family val="2"/>
    </font>
    <font>
      <sz val="10"/>
      <color indexed="8"/>
      <name val="Trebuchet MS"/>
      <family val="2"/>
    </font>
    <font>
      <b/>
      <sz val="11"/>
      <color indexed="8"/>
      <name val="Trebuchet MS"/>
      <family val="2"/>
    </font>
    <font>
      <sz val="9"/>
      <color indexed="81"/>
      <name val="Tahoma"/>
      <family val="2"/>
    </font>
    <font>
      <b/>
      <sz val="9"/>
      <color indexed="81"/>
      <name val="Tahoma"/>
      <family val="2"/>
    </font>
    <font>
      <b/>
      <sz val="8"/>
      <color indexed="8"/>
      <name val="Trebuchet MS"/>
      <family val="2"/>
    </font>
    <font>
      <sz val="7"/>
      <color indexed="8"/>
      <name val="Trebuchet MS"/>
      <family val="2"/>
    </font>
    <font>
      <i/>
      <sz val="12"/>
      <color indexed="8"/>
      <name val="Arial Narrow"/>
      <family val="2"/>
    </font>
    <font>
      <sz val="11"/>
      <name val="Calibri"/>
      <family val="2"/>
    </font>
    <font>
      <sz val="9"/>
      <color indexed="8"/>
      <name val="Trebuchet MS"/>
      <family val="2"/>
    </font>
    <font>
      <b/>
      <sz val="9"/>
      <color indexed="8"/>
      <name val="Trebuchet MS"/>
      <family val="2"/>
    </font>
    <font>
      <b/>
      <i/>
      <sz val="9"/>
      <color indexed="8"/>
      <name val="Trebuchet MS"/>
      <family val="2"/>
    </font>
    <font>
      <b/>
      <i/>
      <u/>
      <sz val="9"/>
      <color indexed="8"/>
      <name val="Trebuchet MS"/>
      <family val="2"/>
    </font>
    <font>
      <i/>
      <sz val="9"/>
      <color indexed="8"/>
      <name val="Trebuchet MS"/>
      <family val="2"/>
    </font>
    <font>
      <sz val="9"/>
      <name val="Trebuchet MS"/>
      <family val="2"/>
    </font>
    <font>
      <sz val="8"/>
      <name val="Calibri"/>
      <family val="2"/>
    </font>
    <font>
      <sz val="9"/>
      <color indexed="8"/>
      <name val="Arial"/>
      <family val="2"/>
    </font>
    <font>
      <u/>
      <sz val="11"/>
      <color indexed="8"/>
      <name val="Calibri"/>
      <family val="2"/>
    </font>
    <font>
      <i/>
      <u/>
      <sz val="9"/>
      <color indexed="8"/>
      <name val="Trebuchet MS"/>
      <family val="2"/>
    </font>
    <font>
      <i/>
      <sz val="9"/>
      <name val="Trebuchet MS"/>
      <family val="2"/>
    </font>
    <font>
      <b/>
      <sz val="11"/>
      <color indexed="8"/>
      <name val="Arial"/>
      <family val="2"/>
    </font>
    <font>
      <u/>
      <sz val="14"/>
      <name val="Arial Black"/>
      <family val="2"/>
    </font>
    <font>
      <u/>
      <sz val="17"/>
      <name val="Arial Black"/>
      <family val="2"/>
    </font>
    <font>
      <u/>
      <sz val="16"/>
      <name val="Arial Black"/>
      <family val="2"/>
    </font>
    <font>
      <u/>
      <sz val="12"/>
      <name val="Arial Black"/>
      <family val="2"/>
    </font>
    <font>
      <sz val="11"/>
      <color indexed="10"/>
      <name val="Calibri"/>
      <family val="2"/>
    </font>
    <font>
      <sz val="9"/>
      <color indexed="8"/>
      <name val="Trebuchet MS"/>
      <family val="2"/>
    </font>
    <font>
      <vertAlign val="superscript"/>
      <sz val="9"/>
      <color indexed="8"/>
      <name val="Trebuchet MS"/>
      <family val="2"/>
    </font>
    <font>
      <i/>
      <sz val="9"/>
      <color indexed="8"/>
      <name val="Trebuchet MS"/>
      <family val="2"/>
    </font>
    <font>
      <b/>
      <i/>
      <sz val="9"/>
      <color indexed="8"/>
      <name val="Trebuchet MS"/>
      <family val="2"/>
    </font>
    <font>
      <b/>
      <sz val="9"/>
      <color indexed="8"/>
      <name val="Trebuchet MS"/>
      <family val="2"/>
    </font>
    <font>
      <b/>
      <sz val="11"/>
      <color indexed="8"/>
      <name val="Arial Black"/>
      <family val="2"/>
    </font>
    <font>
      <sz val="11"/>
      <color rgb="FF006100"/>
      <name val="Calibri"/>
      <family val="2"/>
      <scheme val="minor"/>
    </font>
    <font>
      <sz val="11"/>
      <color rgb="FF3F3F76"/>
      <name val="Calibri"/>
      <family val="2"/>
      <scheme val="minor"/>
    </font>
  </fonts>
  <fills count="29">
    <fill>
      <patternFill patternType="none"/>
    </fill>
    <fill>
      <patternFill patternType="gray125"/>
    </fill>
    <fill>
      <patternFill patternType="solid">
        <fgColor indexed="43"/>
        <bgColor indexed="64"/>
      </patternFill>
    </fill>
    <fill>
      <patternFill patternType="solid">
        <fgColor indexed="29"/>
        <bgColor indexed="64"/>
      </patternFill>
    </fill>
    <fill>
      <patternFill patternType="solid">
        <fgColor indexed="55"/>
        <bgColor indexed="64"/>
      </patternFill>
    </fill>
    <fill>
      <patternFill patternType="solid">
        <fgColor indexed="44"/>
        <bgColor indexed="64"/>
      </patternFill>
    </fill>
    <fill>
      <patternFill patternType="solid">
        <fgColor indexed="22"/>
        <bgColor indexed="64"/>
      </patternFill>
    </fill>
    <fill>
      <patternFill patternType="solid">
        <fgColor indexed="30"/>
        <bgColor indexed="64"/>
      </patternFill>
    </fill>
    <fill>
      <patternFill patternType="solid">
        <fgColor indexed="51"/>
        <bgColor indexed="64"/>
      </patternFill>
    </fill>
    <fill>
      <patternFill patternType="solid">
        <fgColor indexed="11"/>
        <bgColor indexed="64"/>
      </patternFill>
    </fill>
    <fill>
      <patternFill patternType="solid">
        <fgColor indexed="31"/>
        <bgColor indexed="64"/>
      </patternFill>
    </fill>
    <fill>
      <patternFill patternType="solid">
        <fgColor indexed="36"/>
        <bgColor indexed="64"/>
      </patternFill>
    </fill>
    <fill>
      <patternFill patternType="solid">
        <fgColor indexed="62"/>
        <bgColor indexed="64"/>
      </patternFill>
    </fill>
    <fill>
      <patternFill patternType="solid">
        <fgColor indexed="45"/>
        <bgColor indexed="64"/>
      </patternFill>
    </fill>
    <fill>
      <patternFill patternType="solid">
        <fgColor indexed="19"/>
        <bgColor indexed="64"/>
      </patternFill>
    </fill>
    <fill>
      <patternFill patternType="solid">
        <fgColor indexed="23"/>
        <bgColor indexed="64"/>
      </patternFill>
    </fill>
    <fill>
      <patternFill patternType="solid">
        <fgColor indexed="13"/>
        <bgColor indexed="64"/>
      </patternFill>
    </fill>
    <fill>
      <patternFill patternType="solid">
        <fgColor indexed="49"/>
        <bgColor indexed="64"/>
      </patternFill>
    </fill>
    <fill>
      <patternFill patternType="solid">
        <fgColor indexed="52"/>
        <bgColor indexed="64"/>
      </patternFill>
    </fill>
    <fill>
      <patternFill patternType="solid">
        <fgColor indexed="50"/>
        <bgColor indexed="64"/>
      </patternFill>
    </fill>
    <fill>
      <patternFill patternType="solid">
        <fgColor indexed="48"/>
        <bgColor indexed="64"/>
      </patternFill>
    </fill>
    <fill>
      <patternFill patternType="solid">
        <fgColor indexed="47"/>
        <bgColor indexed="64"/>
      </patternFill>
    </fill>
    <fill>
      <patternFill patternType="solid">
        <fgColor indexed="42"/>
        <bgColor indexed="64"/>
      </patternFill>
    </fill>
    <fill>
      <patternFill patternType="solid">
        <fgColor indexed="46"/>
        <bgColor indexed="64"/>
      </patternFill>
    </fill>
    <fill>
      <patternFill patternType="solid">
        <fgColor indexed="40"/>
        <bgColor indexed="64"/>
      </patternFill>
    </fill>
    <fill>
      <patternFill patternType="solid">
        <fgColor indexed="10"/>
        <bgColor indexed="64"/>
      </patternFill>
    </fill>
    <fill>
      <patternFill patternType="solid">
        <fgColor indexed="41"/>
        <bgColor indexed="64"/>
      </patternFill>
    </fill>
    <fill>
      <patternFill patternType="solid">
        <fgColor rgb="FFC6EFCE"/>
      </patternFill>
    </fill>
    <fill>
      <patternFill patternType="solid">
        <fgColor rgb="FFFFCC99"/>
      </patternFill>
    </fill>
  </fills>
  <borders count="70">
    <border>
      <left/>
      <right/>
      <top/>
      <bottom/>
      <diagonal/>
    </border>
    <border>
      <left/>
      <right/>
      <top style="thin">
        <color indexed="64"/>
      </top>
      <bottom style="thin">
        <color indexed="64"/>
      </bottom>
      <diagonal/>
    </border>
    <border>
      <left style="slantDashDot">
        <color indexed="10"/>
      </left>
      <right style="slantDashDot">
        <color indexed="10"/>
      </right>
      <top/>
      <bottom/>
      <diagonal/>
    </border>
    <border>
      <left/>
      <right/>
      <top style="thin">
        <color indexed="64"/>
      </top>
      <bottom/>
      <diagonal/>
    </border>
    <border>
      <left/>
      <right/>
      <top/>
      <bottom style="thin">
        <color indexed="64"/>
      </bottom>
      <diagonal/>
    </border>
    <border>
      <left style="slantDashDot">
        <color indexed="10"/>
      </left>
      <right style="slantDashDot">
        <color indexed="10"/>
      </right>
      <top style="slantDashDot">
        <color indexed="10"/>
      </top>
      <bottom/>
      <diagonal/>
    </border>
    <border>
      <left style="slantDashDot">
        <color indexed="13"/>
      </left>
      <right style="slantDashDot">
        <color indexed="13"/>
      </right>
      <top style="slantDashDot">
        <color indexed="13"/>
      </top>
      <bottom style="slantDashDot">
        <color indexed="13"/>
      </bottom>
      <diagonal/>
    </border>
    <border>
      <left style="slantDashDot">
        <color indexed="13"/>
      </left>
      <right style="slantDashDot">
        <color indexed="10"/>
      </right>
      <top style="slantDashDot">
        <color indexed="13"/>
      </top>
      <bottom style="slantDashDot">
        <color indexed="13"/>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right style="double">
        <color indexed="64"/>
      </right>
      <top/>
      <bottom style="double">
        <color indexed="64"/>
      </bottom>
      <diagonal/>
    </border>
    <border>
      <left style="double">
        <color indexed="64"/>
      </left>
      <right style="double">
        <color indexed="64"/>
      </right>
      <top/>
      <bottom/>
      <diagonal/>
    </border>
    <border>
      <left/>
      <right style="double">
        <color indexed="64"/>
      </right>
      <top/>
      <bottom/>
      <diagonal/>
    </border>
    <border>
      <left/>
      <right/>
      <top style="double">
        <color indexed="64"/>
      </top>
      <bottom style="double">
        <color indexed="64"/>
      </bottom>
      <diagonal/>
    </border>
    <border>
      <left/>
      <right/>
      <top style="double">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bottom style="medium">
        <color indexed="64"/>
      </bottom>
      <diagonal/>
    </border>
    <border>
      <left style="slantDashDot">
        <color indexed="10"/>
      </left>
      <right style="slantDashDot">
        <color indexed="10"/>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diagonal/>
    </border>
    <border>
      <left/>
      <right/>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slantDashDot">
        <color indexed="10"/>
      </left>
      <right style="slantDashDot">
        <color indexed="10"/>
      </right>
      <top style="medium">
        <color indexed="64"/>
      </top>
      <bottom/>
      <diagonal/>
    </border>
    <border>
      <left style="medium">
        <color indexed="64"/>
      </left>
      <right style="thin">
        <color indexed="64"/>
      </right>
      <top style="medium">
        <color indexed="64"/>
      </top>
      <bottom style="thin">
        <color indexed="64"/>
      </bottom>
      <diagonal/>
    </border>
    <border>
      <left style="slantDashDot">
        <color indexed="13"/>
      </left>
      <right style="slantDashDot">
        <color indexed="13"/>
      </right>
      <top style="medium">
        <color indexed="64"/>
      </top>
      <bottom style="slantDashDot">
        <color indexed="13"/>
      </bottom>
      <diagonal/>
    </border>
    <border>
      <left style="slantDashDot">
        <color indexed="13"/>
      </left>
      <right style="slantDashDot">
        <color indexed="10"/>
      </right>
      <top style="medium">
        <color indexed="64"/>
      </top>
      <bottom style="slantDashDot">
        <color indexed="1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right/>
      <top style="slantDashDot">
        <color indexed="13"/>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36" fillId="27" borderId="0" applyNumberFormat="0" applyBorder="0" applyAlignment="0" applyProtection="0"/>
    <xf numFmtId="0" fontId="37" fillId="28" borderId="69" applyNumberFormat="0" applyAlignment="0" applyProtection="0"/>
  </cellStyleXfs>
  <cellXfs count="472">
    <xf numFmtId="0" fontId="0" fillId="0" borderId="0" xfId="0"/>
    <xf numFmtId="0" fontId="0" fillId="0" borderId="0" xfId="0" applyAlignment="1">
      <alignment vertical="center"/>
    </xf>
    <xf numFmtId="0" fontId="1"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49" fontId="1" fillId="0" borderId="0" xfId="0" applyNumberFormat="1" applyFont="1" applyAlignment="1">
      <alignment vertical="center"/>
    </xf>
    <xf numFmtId="0" fontId="5" fillId="0" borderId="0" xfId="0" applyFont="1" applyAlignment="1">
      <alignment horizontal="center" vertical="center"/>
    </xf>
    <xf numFmtId="0" fontId="1" fillId="0" borderId="0" xfId="0" applyFont="1" applyAlignment="1">
      <alignment horizontal="center" vertical="center"/>
    </xf>
    <xf numFmtId="49" fontId="5" fillId="0" borderId="0" xfId="0" applyNumberFormat="1" applyFont="1" applyAlignment="1">
      <alignment horizontal="center" vertical="center"/>
    </xf>
    <xf numFmtId="49" fontId="1" fillId="0" borderId="0" xfId="0" applyNumberFormat="1"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2" borderId="0" xfId="0" applyFont="1" applyFill="1" applyBorder="1" applyAlignment="1">
      <alignment horizontal="center" vertical="center"/>
    </xf>
    <xf numFmtId="0" fontId="5" fillId="3" borderId="0" xfId="0" applyFont="1" applyFill="1" applyBorder="1" applyAlignment="1">
      <alignment vertical="center"/>
    </xf>
    <xf numFmtId="49" fontId="5" fillId="3" borderId="0" xfId="0" applyNumberFormat="1" applyFont="1" applyFill="1" applyBorder="1" applyAlignment="1">
      <alignment horizontal="center" vertical="center"/>
    </xf>
    <xf numFmtId="0" fontId="5" fillId="4" borderId="0" xfId="0" applyFont="1" applyFill="1" applyBorder="1" applyAlignment="1">
      <alignment vertical="center"/>
    </xf>
    <xf numFmtId="49" fontId="5" fillId="4" borderId="0" xfId="0" applyNumberFormat="1" applyFont="1" applyFill="1" applyBorder="1" applyAlignment="1">
      <alignment horizontal="center" vertical="center"/>
    </xf>
    <xf numFmtId="0" fontId="2" fillId="4" borderId="0" xfId="0" applyFont="1" applyFill="1" applyBorder="1" applyAlignment="1">
      <alignment vertical="center"/>
    </xf>
    <xf numFmtId="0" fontId="1" fillId="4" borderId="0" xfId="0" applyFont="1" applyFill="1" applyBorder="1" applyAlignment="1">
      <alignment vertical="center"/>
    </xf>
    <xf numFmtId="0" fontId="5" fillId="2" borderId="0" xfId="0" applyFont="1" applyFill="1" applyBorder="1" applyAlignment="1">
      <alignment vertical="center"/>
    </xf>
    <xf numFmtId="49" fontId="5" fillId="2" borderId="0" xfId="0" applyNumberFormat="1" applyFont="1" applyFill="1" applyBorder="1" applyAlignment="1">
      <alignment horizontal="center" vertical="center"/>
    </xf>
    <xf numFmtId="0" fontId="1" fillId="2" borderId="0" xfId="0" applyFont="1" applyFill="1" applyBorder="1" applyAlignment="1">
      <alignment vertical="center"/>
    </xf>
    <xf numFmtId="0" fontId="5" fillId="5" borderId="0" xfId="0" applyFont="1" applyFill="1" applyBorder="1" applyAlignment="1">
      <alignment vertical="center"/>
    </xf>
    <xf numFmtId="49" fontId="5" fillId="5" borderId="0" xfId="0" applyNumberFormat="1" applyFont="1" applyFill="1" applyBorder="1" applyAlignment="1">
      <alignment horizontal="center" vertical="center"/>
    </xf>
    <xf numFmtId="0" fontId="1" fillId="5" borderId="0" xfId="0" applyFont="1" applyFill="1" applyBorder="1" applyAlignment="1">
      <alignment vertical="center"/>
    </xf>
    <xf numFmtId="0" fontId="1" fillId="3" borderId="0" xfId="0" applyFont="1" applyFill="1" applyBorder="1" applyAlignment="1">
      <alignment vertical="center"/>
    </xf>
    <xf numFmtId="0" fontId="5" fillId="6" borderId="0" xfId="0" applyFont="1" applyFill="1" applyBorder="1" applyAlignment="1">
      <alignment vertical="center"/>
    </xf>
    <xf numFmtId="49" fontId="5" fillId="6" borderId="0" xfId="0" applyNumberFormat="1" applyFont="1" applyFill="1" applyBorder="1" applyAlignment="1">
      <alignment horizontal="center" vertical="center"/>
    </xf>
    <xf numFmtId="0" fontId="5" fillId="7" borderId="0" xfId="0" applyFont="1" applyFill="1" applyBorder="1" applyAlignment="1">
      <alignment vertical="center"/>
    </xf>
    <xf numFmtId="49" fontId="5" fillId="7" borderId="0" xfId="0" applyNumberFormat="1" applyFont="1" applyFill="1" applyBorder="1" applyAlignment="1">
      <alignment horizontal="center" vertical="center"/>
    </xf>
    <xf numFmtId="0" fontId="1" fillId="7" borderId="0" xfId="0" applyFont="1" applyFill="1" applyBorder="1" applyAlignment="1">
      <alignment vertical="center"/>
    </xf>
    <xf numFmtId="0" fontId="5" fillId="8" borderId="0" xfId="0" applyFont="1" applyFill="1" applyBorder="1" applyAlignment="1">
      <alignment vertical="center"/>
    </xf>
    <xf numFmtId="49" fontId="5" fillId="8" borderId="0" xfId="0" applyNumberFormat="1" applyFont="1" applyFill="1" applyBorder="1" applyAlignment="1">
      <alignment horizontal="center" vertical="center"/>
    </xf>
    <xf numFmtId="0" fontId="1" fillId="8" borderId="0" xfId="0" applyFont="1" applyFill="1" applyBorder="1" applyAlignment="1">
      <alignment vertical="center"/>
    </xf>
    <xf numFmtId="0" fontId="5" fillId="9" borderId="0" xfId="0" applyFont="1" applyFill="1" applyBorder="1" applyAlignment="1">
      <alignment vertical="center"/>
    </xf>
    <xf numFmtId="49" fontId="5" fillId="9" borderId="0" xfId="0" applyNumberFormat="1" applyFont="1" applyFill="1" applyBorder="1" applyAlignment="1">
      <alignment horizontal="center" vertical="center"/>
    </xf>
    <xf numFmtId="0" fontId="5" fillId="10" borderId="0" xfId="0" applyFont="1" applyFill="1" applyBorder="1" applyAlignment="1">
      <alignment vertical="center"/>
    </xf>
    <xf numFmtId="49" fontId="5" fillId="10" borderId="0" xfId="0" applyNumberFormat="1" applyFont="1" applyFill="1" applyBorder="1" applyAlignment="1">
      <alignment horizontal="center" vertical="center"/>
    </xf>
    <xf numFmtId="49" fontId="5" fillId="11" borderId="0" xfId="0" applyNumberFormat="1" applyFont="1" applyFill="1" applyBorder="1" applyAlignment="1">
      <alignment horizontal="center" vertical="center"/>
    </xf>
    <xf numFmtId="49" fontId="5" fillId="12" borderId="0" xfId="0" applyNumberFormat="1" applyFont="1" applyFill="1" applyBorder="1" applyAlignment="1">
      <alignment horizontal="center" vertical="center"/>
    </xf>
    <xf numFmtId="0" fontId="5" fillId="13" borderId="0" xfId="0" applyFont="1" applyFill="1" applyBorder="1" applyAlignment="1">
      <alignment vertical="center"/>
    </xf>
    <xf numFmtId="49" fontId="5" fillId="13" borderId="0" xfId="0" applyNumberFormat="1" applyFont="1" applyFill="1" applyBorder="1" applyAlignment="1">
      <alignment horizontal="center" vertical="center"/>
    </xf>
    <xf numFmtId="0" fontId="5" fillId="14" borderId="0" xfId="0" applyFont="1" applyFill="1" applyBorder="1" applyAlignment="1">
      <alignment vertical="center"/>
    </xf>
    <xf numFmtId="49" fontId="5" fillId="14" borderId="0" xfId="0" applyNumberFormat="1" applyFont="1" applyFill="1" applyBorder="1" applyAlignment="1">
      <alignment horizontal="center" vertical="center"/>
    </xf>
    <xf numFmtId="49" fontId="5" fillId="15" borderId="0" xfId="0" applyNumberFormat="1" applyFont="1" applyFill="1" applyBorder="1" applyAlignment="1">
      <alignment horizontal="center" vertical="center"/>
    </xf>
    <xf numFmtId="0" fontId="5" fillId="16" borderId="0" xfId="0" applyFont="1" applyFill="1" applyBorder="1" applyAlignment="1">
      <alignment vertical="center"/>
    </xf>
    <xf numFmtId="49" fontId="5" fillId="16" borderId="0" xfId="0" applyNumberFormat="1" applyFont="1" applyFill="1" applyBorder="1" applyAlignment="1">
      <alignment horizontal="center" vertical="center"/>
    </xf>
    <xf numFmtId="0" fontId="5" fillId="17" borderId="0" xfId="0" applyFont="1" applyFill="1" applyBorder="1" applyAlignment="1">
      <alignment vertical="center"/>
    </xf>
    <xf numFmtId="49" fontId="5" fillId="17" borderId="0" xfId="0" applyNumberFormat="1" applyFont="1" applyFill="1" applyBorder="1" applyAlignment="1">
      <alignment horizontal="center" vertical="center"/>
    </xf>
    <xf numFmtId="0" fontId="5" fillId="18" borderId="0" xfId="0" applyFont="1" applyFill="1" applyBorder="1" applyAlignment="1">
      <alignment vertical="center"/>
    </xf>
    <xf numFmtId="49" fontId="5" fillId="18" borderId="0" xfId="0" applyNumberFormat="1" applyFont="1" applyFill="1" applyBorder="1" applyAlignment="1">
      <alignment horizontal="center" vertical="center"/>
    </xf>
    <xf numFmtId="0" fontId="6" fillId="4" borderId="1" xfId="0" applyFont="1" applyFill="1" applyBorder="1" applyAlignment="1">
      <alignment horizontal="center" vertical="center"/>
    </xf>
    <xf numFmtId="0" fontId="0" fillId="0" borderId="0" xfId="0" applyAlignment="1">
      <alignment wrapText="1"/>
    </xf>
    <xf numFmtId="0" fontId="0" fillId="0" borderId="0" xfId="0" applyBorder="1"/>
    <xf numFmtId="0" fontId="11" fillId="0" borderId="0" xfId="0" applyFont="1" applyBorder="1" applyAlignment="1">
      <alignment wrapText="1"/>
    </xf>
    <xf numFmtId="0" fontId="12" fillId="0" borderId="0" xfId="0" applyFont="1" applyFill="1"/>
    <xf numFmtId="0" fontId="0" fillId="0" borderId="0" xfId="0" applyFill="1"/>
    <xf numFmtId="0" fontId="1" fillId="9" borderId="0" xfId="0" applyFont="1" applyFill="1" applyBorder="1" applyAlignment="1">
      <alignment vertical="center"/>
    </xf>
    <xf numFmtId="49" fontId="5" fillId="19" borderId="0" xfId="0" applyNumberFormat="1" applyFont="1" applyFill="1" applyBorder="1" applyAlignment="1">
      <alignment horizontal="center" vertical="center"/>
    </xf>
    <xf numFmtId="0" fontId="2" fillId="4" borderId="2" xfId="0" applyFont="1" applyFill="1" applyBorder="1" applyAlignment="1">
      <alignment vertical="center"/>
    </xf>
    <xf numFmtId="0" fontId="2" fillId="2" borderId="2" xfId="0" applyFont="1" applyFill="1" applyBorder="1" applyAlignment="1">
      <alignment vertical="center"/>
    </xf>
    <xf numFmtId="0" fontId="2" fillId="5" borderId="2" xfId="0" applyFont="1" applyFill="1" applyBorder="1" applyAlignment="1">
      <alignment vertical="center"/>
    </xf>
    <xf numFmtId="0" fontId="2" fillId="10" borderId="2" xfId="0" applyFont="1" applyFill="1" applyBorder="1" applyAlignment="1">
      <alignment vertical="center"/>
    </xf>
    <xf numFmtId="0" fontId="2" fillId="3" borderId="2" xfId="0" applyFont="1" applyFill="1" applyBorder="1" applyAlignment="1">
      <alignment vertical="center"/>
    </xf>
    <xf numFmtId="0" fontId="2" fillId="6" borderId="2" xfId="0" applyFont="1" applyFill="1" applyBorder="1" applyAlignment="1">
      <alignment vertical="center"/>
    </xf>
    <xf numFmtId="0" fontId="2" fillId="7" borderId="2" xfId="0" applyFont="1" applyFill="1" applyBorder="1" applyAlignment="1">
      <alignment vertical="center"/>
    </xf>
    <xf numFmtId="0" fontId="2" fillId="8" borderId="2" xfId="0" applyFont="1" applyFill="1" applyBorder="1" applyAlignment="1">
      <alignment vertical="center"/>
    </xf>
    <xf numFmtId="0" fontId="2" fillId="9" borderId="2" xfId="0" applyFont="1" applyFill="1" applyBorder="1" applyAlignment="1">
      <alignment vertical="center"/>
    </xf>
    <xf numFmtId="0" fontId="2" fillId="17" borderId="2" xfId="0" applyFont="1" applyFill="1" applyBorder="1" applyAlignment="1">
      <alignment vertical="center"/>
    </xf>
    <xf numFmtId="0" fontId="2" fillId="13" borderId="2" xfId="0" applyFont="1" applyFill="1" applyBorder="1" applyAlignment="1">
      <alignment vertical="center"/>
    </xf>
    <xf numFmtId="0" fontId="2" fillId="14" borderId="2" xfId="0" applyFont="1" applyFill="1" applyBorder="1" applyAlignment="1">
      <alignment vertical="center"/>
    </xf>
    <xf numFmtId="0" fontId="2" fillId="16" borderId="2" xfId="0" applyFont="1" applyFill="1" applyBorder="1" applyAlignment="1">
      <alignment vertical="center"/>
    </xf>
    <xf numFmtId="0" fontId="10" fillId="6" borderId="0"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1" xfId="0" applyFont="1" applyFill="1" applyBorder="1" applyAlignment="1">
      <alignment horizontal="center" vertical="center"/>
    </xf>
    <xf numFmtId="0" fontId="2" fillId="18" borderId="2" xfId="0" applyFont="1" applyFill="1" applyBorder="1" applyAlignment="1">
      <alignment vertical="center"/>
    </xf>
    <xf numFmtId="0" fontId="6" fillId="4" borderId="5" xfId="0" applyFont="1" applyFill="1" applyBorder="1" applyAlignment="1">
      <alignment horizontal="center" vertical="center"/>
    </xf>
    <xf numFmtId="49" fontId="9" fillId="2" borderId="6" xfId="0" applyNumberFormat="1" applyFont="1" applyFill="1" applyBorder="1" applyAlignment="1">
      <alignment horizontal="center" vertical="center" wrapText="1"/>
    </xf>
    <xf numFmtId="49" fontId="9" fillId="3" borderId="6" xfId="0" applyNumberFormat="1" applyFont="1" applyFill="1" applyBorder="1" applyAlignment="1">
      <alignment horizontal="center" vertical="center" wrapText="1"/>
    </xf>
    <xf numFmtId="49" fontId="9" fillId="4" borderId="6" xfId="0" applyNumberFormat="1" applyFont="1" applyFill="1" applyBorder="1" applyAlignment="1">
      <alignment horizontal="center" vertical="center" wrapText="1"/>
    </xf>
    <xf numFmtId="49" fontId="9" fillId="4" borderId="7" xfId="0" applyNumberFormat="1" applyFont="1" applyFill="1" applyBorder="1" applyAlignment="1">
      <alignment horizontal="center" vertical="center" wrapText="1"/>
    </xf>
    <xf numFmtId="0" fontId="0" fillId="0" borderId="0" xfId="0" applyAlignment="1"/>
    <xf numFmtId="0" fontId="5" fillId="3" borderId="0" xfId="0" applyFont="1" applyFill="1" applyBorder="1" applyAlignment="1">
      <alignment horizontal="left" vertical="center"/>
    </xf>
    <xf numFmtId="0" fontId="1" fillId="3" borderId="0" xfId="0" applyFont="1" applyFill="1" applyBorder="1" applyAlignment="1">
      <alignment horizontal="left" vertical="center"/>
    </xf>
    <xf numFmtId="0" fontId="4" fillId="3" borderId="0" xfId="0" applyFont="1" applyFill="1" applyBorder="1" applyAlignment="1">
      <alignment horizontal="left" vertical="center"/>
    </xf>
    <xf numFmtId="0" fontId="5" fillId="9" borderId="0" xfId="0" applyFont="1" applyFill="1" applyBorder="1" applyAlignment="1">
      <alignment horizontal="left" vertical="center"/>
    </xf>
    <xf numFmtId="0" fontId="1" fillId="9" borderId="0" xfId="0" applyFont="1" applyFill="1" applyBorder="1" applyAlignment="1">
      <alignment horizontal="left" vertical="center"/>
    </xf>
    <xf numFmtId="0" fontId="5" fillId="11" borderId="0" xfId="0" applyFont="1" applyFill="1" applyBorder="1" applyAlignment="1">
      <alignment horizontal="left" vertical="center"/>
    </xf>
    <xf numFmtId="0" fontId="1" fillId="11" borderId="0" xfId="0" applyFont="1" applyFill="1" applyBorder="1" applyAlignment="1">
      <alignment horizontal="left" vertical="center"/>
    </xf>
    <xf numFmtId="0" fontId="5" fillId="6" borderId="0" xfId="0" applyFont="1" applyFill="1" applyBorder="1" applyAlignment="1">
      <alignment horizontal="left" vertical="center"/>
    </xf>
    <xf numFmtId="0" fontId="5" fillId="12" borderId="0" xfId="0" applyFont="1" applyFill="1" applyBorder="1" applyAlignment="1">
      <alignment horizontal="left" vertical="center"/>
    </xf>
    <xf numFmtId="0" fontId="1" fillId="12" borderId="0" xfId="0" applyFont="1" applyFill="1" applyBorder="1" applyAlignment="1">
      <alignment horizontal="left" vertical="center"/>
    </xf>
    <xf numFmtId="0" fontId="5" fillId="15" borderId="0" xfId="0" applyFont="1" applyFill="1" applyBorder="1" applyAlignment="1">
      <alignment horizontal="left" vertical="center"/>
    </xf>
    <xf numFmtId="0" fontId="1" fillId="15" borderId="0" xfId="0" applyFont="1" applyFill="1" applyBorder="1" applyAlignment="1">
      <alignment horizontal="left" vertical="center"/>
    </xf>
    <xf numFmtId="0" fontId="5" fillId="19" borderId="0" xfId="0" applyFont="1" applyFill="1" applyBorder="1" applyAlignment="1">
      <alignment horizontal="left" vertical="center"/>
    </xf>
    <xf numFmtId="0" fontId="13" fillId="0" borderId="0" xfId="0" applyFont="1"/>
    <xf numFmtId="0" fontId="13" fillId="0" borderId="0" xfId="0" applyFont="1" applyAlignment="1">
      <alignment vertical="center"/>
    </xf>
    <xf numFmtId="0" fontId="15" fillId="12" borderId="8" xfId="0" applyFont="1" applyFill="1" applyBorder="1" applyAlignment="1">
      <alignment horizontal="left" vertical="center" wrapText="1"/>
    </xf>
    <xf numFmtId="0" fontId="14" fillId="12" borderId="8" xfId="0" applyFont="1" applyFill="1" applyBorder="1" applyAlignment="1">
      <alignment horizontal="center" vertical="center" wrapText="1"/>
    </xf>
    <xf numFmtId="0" fontId="13" fillId="0" borderId="8" xfId="0" applyFont="1" applyBorder="1" applyAlignment="1">
      <alignment horizontal="left" vertical="center" wrapText="1"/>
    </xf>
    <xf numFmtId="0" fontId="13" fillId="0" borderId="8" xfId="0" applyFont="1" applyBorder="1" applyAlignment="1">
      <alignment horizontal="center" vertical="center" wrapText="1"/>
    </xf>
    <xf numFmtId="0" fontId="13" fillId="0" borderId="8" xfId="0" applyFont="1" applyBorder="1" applyAlignment="1">
      <alignment horizontal="justify" vertical="center" wrapText="1"/>
    </xf>
    <xf numFmtId="0" fontId="15" fillId="12" borderId="9" xfId="0" applyFont="1" applyFill="1" applyBorder="1" applyAlignment="1">
      <alignment horizontal="left" vertical="center" wrapText="1"/>
    </xf>
    <xf numFmtId="0" fontId="14" fillId="12" borderId="9" xfId="0" applyFont="1" applyFill="1" applyBorder="1" applyAlignment="1">
      <alignment horizontal="center" vertical="center" wrapText="1"/>
    </xf>
    <xf numFmtId="0" fontId="14" fillId="12" borderId="10" xfId="0" applyFont="1" applyFill="1" applyBorder="1" applyAlignment="1">
      <alignment horizontal="center" vertical="center" wrapText="1"/>
    </xf>
    <xf numFmtId="0" fontId="13" fillId="0" borderId="9" xfId="0" applyFont="1" applyBorder="1" applyAlignment="1">
      <alignment horizontal="left" vertical="center" wrapText="1"/>
    </xf>
    <xf numFmtId="0" fontId="13" fillId="0" borderId="10" xfId="0" applyFont="1" applyBorder="1" applyAlignment="1">
      <alignment horizontal="center" vertical="center" wrapText="1"/>
    </xf>
    <xf numFmtId="0" fontId="13" fillId="0" borderId="11" xfId="0" applyFont="1" applyBorder="1" applyAlignment="1">
      <alignment horizontal="left" vertical="center" wrapText="1"/>
    </xf>
    <xf numFmtId="0" fontId="13" fillId="0" borderId="12" xfId="0" applyFont="1" applyBorder="1" applyAlignment="1">
      <alignment horizontal="center" vertical="center" wrapText="1"/>
    </xf>
    <xf numFmtId="0" fontId="15" fillId="12" borderId="8" xfId="0" applyFont="1" applyFill="1" applyBorder="1" applyAlignment="1">
      <alignment horizontal="left" wrapText="1"/>
    </xf>
    <xf numFmtId="0" fontId="15" fillId="12" borderId="9" xfId="0" applyFont="1" applyFill="1" applyBorder="1" applyAlignment="1">
      <alignment horizontal="left" wrapText="1"/>
    </xf>
    <xf numFmtId="0" fontId="14" fillId="12" borderId="9" xfId="0" applyFont="1" applyFill="1" applyBorder="1" applyAlignment="1">
      <alignment horizontal="center" wrapText="1"/>
    </xf>
    <xf numFmtId="0" fontId="14" fillId="12" borderId="8" xfId="0" applyFont="1" applyFill="1" applyBorder="1" applyAlignment="1">
      <alignment horizontal="center" wrapText="1"/>
    </xf>
    <xf numFmtId="0" fontId="13" fillId="0" borderId="13" xfId="0" applyFont="1" applyBorder="1" applyAlignment="1">
      <alignment horizontal="left" vertical="center" wrapText="1"/>
    </xf>
    <xf numFmtId="0" fontId="13" fillId="0" borderId="13" xfId="0" applyFont="1" applyBorder="1" applyAlignment="1">
      <alignment horizontal="center" vertical="center" wrapText="1"/>
    </xf>
    <xf numFmtId="0" fontId="13" fillId="0" borderId="13" xfId="0" applyFont="1" applyBorder="1" applyAlignment="1">
      <alignment horizontal="justify" vertical="center" wrapText="1"/>
    </xf>
    <xf numFmtId="0" fontId="15" fillId="12" borderId="8" xfId="0" applyFont="1" applyFill="1" applyBorder="1" applyAlignment="1">
      <alignment horizontal="justify" vertical="center" wrapText="1"/>
    </xf>
    <xf numFmtId="0" fontId="14" fillId="12" borderId="8" xfId="0" applyFont="1" applyFill="1" applyBorder="1" applyAlignment="1">
      <alignment horizontal="justify" vertical="center" wrapText="1"/>
    </xf>
    <xf numFmtId="0" fontId="13" fillId="0" borderId="14" xfId="0" applyFont="1" applyBorder="1" applyAlignment="1">
      <alignment horizontal="left" vertical="center" wrapText="1"/>
    </xf>
    <xf numFmtId="0" fontId="13" fillId="0" borderId="0" xfId="0" applyFont="1" applyBorder="1" applyAlignment="1">
      <alignment horizontal="left" wrapText="1"/>
    </xf>
    <xf numFmtId="0" fontId="13" fillId="0" borderId="0" xfId="0" applyFont="1" applyBorder="1" applyAlignment="1">
      <alignment horizontal="center" wrapText="1"/>
    </xf>
    <xf numFmtId="0" fontId="13" fillId="0" borderId="0" xfId="0" applyFont="1" applyBorder="1" applyAlignment="1">
      <alignment horizontal="justify" vertical="center" wrapText="1"/>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17" fillId="0" borderId="8" xfId="0" applyFont="1" applyBorder="1" applyAlignment="1">
      <alignment horizontal="center" vertical="center" wrapText="1"/>
    </xf>
    <xf numFmtId="0" fontId="15" fillId="20" borderId="8" xfId="0" applyFont="1" applyFill="1" applyBorder="1" applyAlignment="1">
      <alignment horizontal="left" vertical="center" wrapText="1"/>
    </xf>
    <xf numFmtId="0" fontId="14" fillId="20" borderId="8"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 xfId="0" applyFont="1" applyFill="1" applyBorder="1" applyAlignment="1">
      <alignment horizontal="justify" vertical="center" wrapText="1"/>
    </xf>
    <xf numFmtId="0" fontId="13" fillId="0" borderId="8" xfId="0" applyFont="1" applyFill="1" applyBorder="1" applyAlignment="1">
      <alignment horizontal="center" vertical="center" wrapText="1"/>
    </xf>
    <xf numFmtId="0" fontId="13" fillId="0" borderId="8" xfId="0" applyFont="1" applyFill="1" applyBorder="1" applyAlignment="1">
      <alignment horizontal="left" vertical="center" wrapText="1"/>
    </xf>
    <xf numFmtId="49" fontId="13" fillId="0" borderId="8" xfId="0" applyNumberFormat="1" applyFont="1" applyBorder="1" applyAlignment="1">
      <alignment horizontal="center" vertical="center" wrapText="1"/>
    </xf>
    <xf numFmtId="0" fontId="13" fillId="0" borderId="8" xfId="0" applyFont="1" applyBorder="1"/>
    <xf numFmtId="0" fontId="10" fillId="6" borderId="15" xfId="0" applyFont="1" applyFill="1" applyBorder="1" applyAlignment="1">
      <alignment horizontal="center" vertical="center"/>
    </xf>
    <xf numFmtId="0" fontId="17"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vertical="center"/>
    </xf>
    <xf numFmtId="0" fontId="13" fillId="0" borderId="0" xfId="0" applyFont="1" applyFill="1" applyBorder="1" applyAlignment="1">
      <alignment horizontal="left" vertical="center" wrapText="1"/>
    </xf>
    <xf numFmtId="49" fontId="13" fillId="0" borderId="0" xfId="0" applyNumberFormat="1" applyFont="1" applyBorder="1" applyAlignment="1">
      <alignment horizontal="center" vertical="center" wrapText="1"/>
    </xf>
    <xf numFmtId="0" fontId="10" fillId="6" borderId="16" xfId="0" applyFont="1" applyFill="1" applyBorder="1" applyAlignment="1">
      <alignment horizontal="center" vertical="center"/>
    </xf>
    <xf numFmtId="0" fontId="13" fillId="0" borderId="8" xfId="0" applyFont="1" applyBorder="1" applyAlignment="1">
      <alignment wrapText="1"/>
    </xf>
    <xf numFmtId="0" fontId="21" fillId="0" borderId="0" xfId="0" applyFont="1"/>
    <xf numFmtId="0" fontId="13" fillId="0" borderId="0" xfId="0" applyFont="1" applyFill="1"/>
    <xf numFmtId="0" fontId="13" fillId="0" borderId="0" xfId="0" applyFont="1" applyFill="1" applyAlignment="1">
      <alignment vertical="center"/>
    </xf>
    <xf numFmtId="0" fontId="13" fillId="0" borderId="0" xfId="0" applyFont="1" applyFill="1" applyBorder="1" applyAlignment="1">
      <alignment horizontal="justify" vertical="center" wrapText="1"/>
    </xf>
    <xf numFmtId="0" fontId="5" fillId="21" borderId="0" xfId="0" applyFont="1" applyFill="1" applyBorder="1" applyAlignment="1">
      <alignment horizontal="left" vertical="center"/>
    </xf>
    <xf numFmtId="0" fontId="5" fillId="21" borderId="0" xfId="0" applyFont="1" applyFill="1" applyBorder="1" applyAlignment="1">
      <alignment vertical="center"/>
    </xf>
    <xf numFmtId="0" fontId="2" fillId="21" borderId="2" xfId="0" applyFont="1" applyFill="1" applyBorder="1" applyAlignment="1">
      <alignment vertical="center"/>
    </xf>
    <xf numFmtId="0" fontId="15" fillId="5" borderId="8" xfId="0" applyFont="1" applyFill="1" applyBorder="1" applyAlignment="1">
      <alignment horizontal="left" wrapText="1"/>
    </xf>
    <xf numFmtId="0" fontId="15" fillId="5" borderId="8" xfId="0" applyFont="1" applyFill="1" applyBorder="1" applyAlignment="1">
      <alignment horizontal="left" vertical="center" wrapText="1"/>
    </xf>
    <xf numFmtId="0" fontId="0" fillId="0" borderId="0" xfId="0" applyAlignment="1">
      <alignment vertical="center" wrapText="1"/>
    </xf>
    <xf numFmtId="0" fontId="6" fillId="0" borderId="0" xfId="0" applyFont="1" applyAlignment="1">
      <alignment vertical="center"/>
    </xf>
    <xf numFmtId="0" fontId="15" fillId="19" borderId="8" xfId="0" applyFont="1" applyFill="1" applyBorder="1" applyAlignment="1">
      <alignment horizontal="left" wrapText="1"/>
    </xf>
    <xf numFmtId="0" fontId="14" fillId="19" borderId="8" xfId="0" applyFont="1" applyFill="1" applyBorder="1" applyAlignment="1">
      <alignment horizontal="center" wrapText="1"/>
    </xf>
    <xf numFmtId="0" fontId="14" fillId="19" borderId="8" xfId="0" applyFont="1" applyFill="1" applyBorder="1" applyAlignment="1">
      <alignment horizontal="center" vertical="center" wrapText="1"/>
    </xf>
    <xf numFmtId="0" fontId="5" fillId="2" borderId="0" xfId="0" applyFont="1" applyFill="1" applyBorder="1" applyAlignment="1">
      <alignment horizontal="left" vertical="center"/>
    </xf>
    <xf numFmtId="0" fontId="5" fillId="5" borderId="0" xfId="0" applyFont="1" applyFill="1" applyBorder="1" applyAlignment="1">
      <alignment horizontal="left" vertical="center"/>
    </xf>
    <xf numFmtId="0" fontId="5" fillId="22" borderId="0" xfId="0" applyFont="1" applyFill="1" applyBorder="1" applyAlignment="1">
      <alignment vertical="center"/>
    </xf>
    <xf numFmtId="49" fontId="5" fillId="22" borderId="0" xfId="0" applyNumberFormat="1" applyFont="1" applyFill="1" applyBorder="1" applyAlignment="1">
      <alignment horizontal="center" vertical="center"/>
    </xf>
    <xf numFmtId="0" fontId="2" fillId="22" borderId="2" xfId="0" applyFont="1" applyFill="1" applyBorder="1" applyAlignment="1">
      <alignment vertical="center"/>
    </xf>
    <xf numFmtId="0" fontId="5" fillId="22" borderId="0" xfId="0" applyFont="1" applyFill="1" applyBorder="1" applyAlignment="1">
      <alignment horizontal="left" vertical="center"/>
    </xf>
    <xf numFmtId="0" fontId="5" fillId="23" borderId="0" xfId="0" applyFont="1" applyFill="1" applyBorder="1" applyAlignment="1">
      <alignment horizontal="left" vertical="center"/>
    </xf>
    <xf numFmtId="49" fontId="5" fillId="23" borderId="0" xfId="0" applyNumberFormat="1" applyFont="1" applyFill="1" applyBorder="1" applyAlignment="1">
      <alignment horizontal="center" vertical="center"/>
    </xf>
    <xf numFmtId="0" fontId="5" fillId="23" borderId="0" xfId="0" applyFont="1" applyFill="1" applyBorder="1" applyAlignment="1">
      <alignment vertical="center"/>
    </xf>
    <xf numFmtId="0" fontId="2" fillId="23" borderId="2" xfId="0" applyFont="1" applyFill="1" applyBorder="1" applyAlignment="1">
      <alignment vertical="center"/>
    </xf>
    <xf numFmtId="0" fontId="5" fillId="8" borderId="0" xfId="0" applyFont="1" applyFill="1" applyBorder="1" applyAlignment="1">
      <alignment horizontal="left" vertical="center"/>
    </xf>
    <xf numFmtId="0" fontId="5" fillId="3" borderId="0" xfId="0" applyFont="1" applyFill="1" applyBorder="1" applyAlignment="1">
      <alignment horizontal="center" vertical="center"/>
    </xf>
    <xf numFmtId="0" fontId="5" fillId="21" borderId="0" xfId="0" applyFont="1" applyFill="1" applyBorder="1" applyAlignment="1">
      <alignment horizontal="center" vertical="center"/>
    </xf>
    <xf numFmtId="0" fontId="5" fillId="2" borderId="17" xfId="0" applyFont="1" applyFill="1" applyBorder="1" applyAlignment="1">
      <alignment horizontal="left" vertical="center"/>
    </xf>
    <xf numFmtId="0" fontId="5" fillId="2" borderId="17" xfId="0" applyFont="1" applyFill="1" applyBorder="1" applyAlignment="1">
      <alignment horizontal="center" vertical="center"/>
    </xf>
    <xf numFmtId="0" fontId="4" fillId="2" borderId="17" xfId="0" applyFont="1" applyFill="1" applyBorder="1" applyAlignment="1">
      <alignment horizontal="center" vertical="center"/>
    </xf>
    <xf numFmtId="0" fontId="1" fillId="2" borderId="17" xfId="0" applyFont="1" applyFill="1" applyBorder="1" applyAlignment="1">
      <alignment horizontal="center" vertical="center"/>
    </xf>
    <xf numFmtId="0" fontId="10" fillId="6" borderId="18" xfId="0" applyFont="1" applyFill="1" applyBorder="1" applyAlignment="1">
      <alignment horizontal="center" vertical="center"/>
    </xf>
    <xf numFmtId="0" fontId="10" fillId="6" borderId="19" xfId="0" applyFont="1" applyFill="1" applyBorder="1" applyAlignment="1">
      <alignment horizontal="center" vertical="center"/>
    </xf>
    <xf numFmtId="0" fontId="15" fillId="0" borderId="0" xfId="0" applyFont="1" applyFill="1" applyBorder="1" applyAlignment="1">
      <alignment horizontal="left" wrapText="1"/>
    </xf>
    <xf numFmtId="0" fontId="0" fillId="0" borderId="0" xfId="0" applyFont="1" applyAlignment="1">
      <alignment wrapText="1"/>
    </xf>
    <xf numFmtId="0" fontId="5" fillId="24" borderId="0" xfId="0" applyFont="1" applyFill="1" applyBorder="1" applyAlignment="1">
      <alignment vertical="center"/>
    </xf>
    <xf numFmtId="49" fontId="5" fillId="24" borderId="0" xfId="0" applyNumberFormat="1" applyFont="1" applyFill="1" applyBorder="1" applyAlignment="1">
      <alignment horizontal="center" vertical="center"/>
    </xf>
    <xf numFmtId="0" fontId="2" fillId="24" borderId="2" xfId="0" applyFont="1" applyFill="1" applyBorder="1" applyAlignment="1">
      <alignment vertical="center"/>
    </xf>
    <xf numFmtId="0" fontId="5" fillId="0" borderId="0" xfId="0" applyFont="1" applyBorder="1" applyAlignment="1">
      <alignment horizontal="justify" vertical="center" wrapText="1"/>
    </xf>
    <xf numFmtId="0" fontId="14" fillId="19" borderId="8" xfId="0" applyFont="1" applyFill="1" applyBorder="1" applyAlignment="1">
      <alignment horizontal="justify" vertical="center" wrapText="1"/>
    </xf>
    <xf numFmtId="0" fontId="15" fillId="19" borderId="8" xfId="0" applyFont="1" applyFill="1" applyBorder="1" applyAlignment="1">
      <alignment horizontal="justify" vertical="center" wrapText="1"/>
    </xf>
    <xf numFmtId="0" fontId="14" fillId="0" borderId="0" xfId="0" applyFont="1" applyBorder="1" applyAlignment="1">
      <alignment horizontal="left" vertical="center" wrapText="1"/>
    </xf>
    <xf numFmtId="0" fontId="18" fillId="0" borderId="8" xfId="0" applyFont="1" applyBorder="1" applyAlignment="1">
      <alignment horizontal="justify" vertical="center" wrapText="1"/>
    </xf>
    <xf numFmtId="49" fontId="13" fillId="0" borderId="13" xfId="0" applyNumberFormat="1" applyFont="1" applyBorder="1" applyAlignment="1">
      <alignment horizontal="center" vertical="center" wrapText="1"/>
    </xf>
    <xf numFmtId="0" fontId="13" fillId="0" borderId="13" xfId="0" applyFont="1" applyBorder="1"/>
    <xf numFmtId="49" fontId="5" fillId="21" borderId="0" xfId="0" applyNumberFormat="1" applyFont="1" applyFill="1" applyBorder="1" applyAlignment="1">
      <alignment horizontal="center" vertical="center"/>
    </xf>
    <xf numFmtId="0" fontId="5" fillId="22" borderId="0" xfId="0" applyFont="1" applyFill="1" applyBorder="1" applyAlignment="1">
      <alignment horizontal="center" vertical="center"/>
    </xf>
    <xf numFmtId="0" fontId="5" fillId="22" borderId="17" xfId="0" applyFont="1" applyFill="1" applyBorder="1" applyAlignment="1">
      <alignment horizontal="left" vertical="center"/>
    </xf>
    <xf numFmtId="0" fontId="10" fillId="9" borderId="20" xfId="0" applyFont="1" applyFill="1" applyBorder="1" applyAlignment="1">
      <alignment horizontal="center" vertical="center"/>
    </xf>
    <xf numFmtId="0" fontId="5" fillId="8" borderId="21" xfId="0" applyFont="1" applyFill="1" applyBorder="1" applyAlignment="1">
      <alignment horizontal="left" vertical="center"/>
    </xf>
    <xf numFmtId="49" fontId="5" fillId="8" borderId="21" xfId="0" applyNumberFormat="1" applyFont="1" applyFill="1" applyBorder="1" applyAlignment="1">
      <alignment horizontal="center" vertical="center"/>
    </xf>
    <xf numFmtId="0" fontId="2" fillId="8" borderId="22" xfId="0" applyFont="1" applyFill="1" applyBorder="1" applyAlignment="1">
      <alignment vertical="center"/>
    </xf>
    <xf numFmtId="0" fontId="2" fillId="4" borderId="21" xfId="0" applyFont="1" applyFill="1" applyBorder="1" applyAlignment="1">
      <alignment vertical="center"/>
    </xf>
    <xf numFmtId="0" fontId="10" fillId="6" borderId="21" xfId="0" applyFont="1" applyFill="1" applyBorder="1" applyAlignment="1">
      <alignment horizontal="center" vertical="center"/>
    </xf>
    <xf numFmtId="0" fontId="5" fillId="2" borderId="21" xfId="0" applyFont="1" applyFill="1" applyBorder="1" applyAlignment="1">
      <alignment horizontal="left" vertical="center"/>
    </xf>
    <xf numFmtId="0" fontId="5" fillId="2" borderId="21" xfId="0" applyFont="1" applyFill="1" applyBorder="1" applyAlignment="1">
      <alignment horizontal="center" vertical="center"/>
    </xf>
    <xf numFmtId="0" fontId="5" fillId="5" borderId="0" xfId="0" applyFont="1" applyFill="1" applyBorder="1" applyAlignment="1">
      <alignment horizontal="center" vertical="center"/>
    </xf>
    <xf numFmtId="0" fontId="5" fillId="8" borderId="21" xfId="0" applyFont="1" applyFill="1" applyBorder="1" applyAlignment="1">
      <alignment horizontal="center" vertical="center"/>
    </xf>
    <xf numFmtId="0" fontId="30" fillId="0" borderId="10" xfId="0" applyFont="1" applyFill="1" applyBorder="1" applyAlignment="1">
      <alignment horizontal="justify" wrapText="1"/>
    </xf>
    <xf numFmtId="0" fontId="30" fillId="0" borderId="10" xfId="0" applyFont="1" applyBorder="1"/>
    <xf numFmtId="0" fontId="13" fillId="0" borderId="23" xfId="0" applyFont="1" applyBorder="1" applyAlignment="1">
      <alignment horizontal="justify" vertical="center" wrapText="1"/>
    </xf>
    <xf numFmtId="0" fontId="13" fillId="0" borderId="24" xfId="0" applyFont="1" applyFill="1" applyBorder="1" applyAlignment="1">
      <alignment horizontal="justify" vertical="center" wrapText="1"/>
    </xf>
    <xf numFmtId="0" fontId="13" fillId="0" borderId="24" xfId="0" applyFont="1" applyBorder="1" applyAlignment="1">
      <alignment horizontal="justify" vertical="center" wrapText="1"/>
    </xf>
    <xf numFmtId="0" fontId="0" fillId="0" borderId="8" xfId="0" applyBorder="1" applyAlignment="1">
      <alignment horizontal="justify" vertical="center" wrapText="1"/>
    </xf>
    <xf numFmtId="0" fontId="30" fillId="0" borderId="25" xfId="0" applyFont="1" applyBorder="1"/>
    <xf numFmtId="0" fontId="33" fillId="20" borderId="8" xfId="0" applyFont="1" applyFill="1" applyBorder="1" applyAlignment="1">
      <alignment wrapText="1"/>
    </xf>
    <xf numFmtId="0" fontId="32" fillId="0" borderId="26" xfId="0" applyFont="1" applyBorder="1" applyAlignment="1">
      <alignment horizontal="center" wrapText="1"/>
    </xf>
    <xf numFmtId="0" fontId="34" fillId="20" borderId="9" xfId="0" applyFont="1" applyFill="1" applyBorder="1" applyAlignment="1">
      <alignment horizontal="center" wrapText="1"/>
    </xf>
    <xf numFmtId="0" fontId="34" fillId="20" borderId="10" xfId="0" applyFont="1" applyFill="1" applyBorder="1" applyAlignment="1">
      <alignment horizontal="center" wrapText="1"/>
    </xf>
    <xf numFmtId="0" fontId="29" fillId="0" borderId="0" xfId="0" applyFont="1" applyFill="1"/>
    <xf numFmtId="0" fontId="30" fillId="0" borderId="10" xfId="0" applyFont="1" applyBorder="1" applyAlignment="1">
      <alignment horizontal="justify" wrapText="1"/>
    </xf>
    <xf numFmtId="0" fontId="30" fillId="0" borderId="10" xfId="0" applyFont="1" applyBorder="1" applyAlignment="1">
      <alignment horizontal="center" vertical="center" wrapText="1"/>
    </xf>
    <xf numFmtId="0" fontId="0" fillId="0" borderId="0" xfId="0" applyFill="1" applyAlignment="1">
      <alignment wrapText="1"/>
    </xf>
    <xf numFmtId="0" fontId="0" fillId="0" borderId="0" xfId="0" applyFill="1" applyBorder="1"/>
    <xf numFmtId="0" fontId="21" fillId="0" borderId="0" xfId="0" applyFont="1" applyFill="1"/>
    <xf numFmtId="0" fontId="1" fillId="0" borderId="0" xfId="0" applyFont="1" applyFill="1" applyAlignment="1">
      <alignment vertical="center"/>
    </xf>
    <xf numFmtId="0" fontId="0" fillId="0" borderId="0" xfId="0" applyFill="1" applyAlignment="1">
      <alignment vertical="center"/>
    </xf>
    <xf numFmtId="0" fontId="5" fillId="23" borderId="0" xfId="0" applyFont="1" applyFill="1" applyBorder="1" applyAlignment="1">
      <alignment horizontal="center" vertical="center"/>
    </xf>
    <xf numFmtId="0" fontId="5" fillId="8" borderId="0" xfId="0" applyFont="1" applyFill="1" applyBorder="1" applyAlignment="1">
      <alignment horizontal="center" vertical="center"/>
    </xf>
    <xf numFmtId="0" fontId="5" fillId="17" borderId="0" xfId="0" applyFont="1" applyFill="1" applyBorder="1" applyAlignment="1">
      <alignment horizontal="center" vertical="center"/>
    </xf>
    <xf numFmtId="0" fontId="0" fillId="0" borderId="0" xfId="0" applyFill="1" applyAlignment="1">
      <alignment vertical="center" wrapText="1"/>
    </xf>
    <xf numFmtId="0" fontId="5" fillId="8" borderId="21" xfId="0" applyFont="1" applyFill="1" applyBorder="1" applyAlignment="1">
      <alignment vertical="center"/>
    </xf>
    <xf numFmtId="0" fontId="10" fillId="9"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4" borderId="28" xfId="0" applyFont="1" applyFill="1" applyBorder="1" applyAlignment="1">
      <alignment horizontal="center" vertical="center"/>
    </xf>
    <xf numFmtId="0" fontId="6" fillId="4" borderId="28" xfId="0" applyFont="1" applyFill="1" applyBorder="1" applyAlignment="1">
      <alignment horizontal="center" vertical="center" wrapText="1"/>
    </xf>
    <xf numFmtId="0" fontId="6" fillId="2" borderId="29" xfId="0" applyFont="1" applyFill="1" applyBorder="1" applyAlignment="1">
      <alignment horizontal="center" vertical="center"/>
    </xf>
    <xf numFmtId="0" fontId="5" fillId="23" borderId="17" xfId="0" applyFont="1" applyFill="1" applyBorder="1" applyAlignment="1">
      <alignment horizontal="left" vertical="center"/>
    </xf>
    <xf numFmtId="0" fontId="5" fillId="23" borderId="17" xfId="0" applyFont="1" applyFill="1" applyBorder="1" applyAlignment="1">
      <alignment horizontal="center" vertical="center"/>
    </xf>
    <xf numFmtId="0" fontId="4" fillId="23" borderId="17" xfId="0" applyFont="1" applyFill="1" applyBorder="1" applyAlignment="1">
      <alignment horizontal="center" vertical="center"/>
    </xf>
    <xf numFmtId="0" fontId="1" fillId="23" borderId="17" xfId="0" applyFont="1" applyFill="1" applyBorder="1" applyAlignment="1">
      <alignment horizontal="center" vertical="center"/>
    </xf>
    <xf numFmtId="0" fontId="1" fillId="23" borderId="30" xfId="0" applyFont="1" applyFill="1" applyBorder="1" applyAlignment="1">
      <alignment horizontal="center" vertical="center"/>
    </xf>
    <xf numFmtId="0" fontId="5" fillId="23" borderId="21" xfId="0" applyFont="1" applyFill="1" applyBorder="1" applyAlignment="1">
      <alignment horizontal="center" vertical="center"/>
    </xf>
    <xf numFmtId="0" fontId="5" fillId="4" borderId="0" xfId="0" applyFont="1" applyFill="1" applyBorder="1" applyAlignment="1">
      <alignment horizontal="center" vertical="center"/>
    </xf>
    <xf numFmtId="0" fontId="5" fillId="6" borderId="0" xfId="0" applyFont="1" applyFill="1" applyBorder="1" applyAlignment="1">
      <alignment horizontal="center" vertical="center"/>
    </xf>
    <xf numFmtId="0" fontId="5" fillId="7" borderId="0" xfId="0" applyFont="1" applyFill="1" applyBorder="1" applyAlignment="1">
      <alignment horizontal="center" vertical="center"/>
    </xf>
    <xf numFmtId="0" fontId="5" fillId="9" borderId="0" xfId="0" applyFont="1" applyFill="1" applyBorder="1" applyAlignment="1">
      <alignment horizontal="center" vertical="center"/>
    </xf>
    <xf numFmtId="0" fontId="5" fillId="10" borderId="0" xfId="0" applyFont="1" applyFill="1" applyBorder="1" applyAlignment="1">
      <alignment horizontal="center" vertical="center"/>
    </xf>
    <xf numFmtId="0" fontId="5" fillId="18" borderId="0" xfId="0" applyFont="1" applyFill="1" applyBorder="1" applyAlignment="1">
      <alignment horizontal="center" vertical="center"/>
    </xf>
    <xf numFmtId="0" fontId="5" fillId="24" borderId="0" xfId="0" applyFont="1" applyFill="1" applyBorder="1" applyAlignment="1">
      <alignment horizontal="center" vertical="center"/>
    </xf>
    <xf numFmtId="0" fontId="5" fillId="13" borderId="0" xfId="0" applyFont="1" applyFill="1" applyBorder="1" applyAlignment="1">
      <alignment horizontal="center" vertical="center"/>
    </xf>
    <xf numFmtId="0" fontId="5" fillId="14" borderId="0" xfId="0" applyFont="1" applyFill="1" applyBorder="1" applyAlignment="1">
      <alignment horizontal="center" vertical="center"/>
    </xf>
    <xf numFmtId="0" fontId="5" fillId="16" borderId="0" xfId="0" applyFont="1" applyFill="1" applyBorder="1" applyAlignment="1">
      <alignment horizontal="center" vertical="center"/>
    </xf>
    <xf numFmtId="0" fontId="1" fillId="2" borderId="30" xfId="0" applyFont="1" applyFill="1" applyBorder="1" applyAlignment="1">
      <alignment horizontal="center" vertical="center"/>
    </xf>
    <xf numFmtId="0" fontId="5" fillId="22" borderId="30" xfId="0" applyFont="1" applyFill="1" applyBorder="1" applyAlignment="1">
      <alignment horizontal="left" vertical="center"/>
    </xf>
    <xf numFmtId="0" fontId="5" fillId="22" borderId="21" xfId="0" applyFont="1" applyFill="1" applyBorder="1" applyAlignment="1">
      <alignment horizontal="center" vertical="center"/>
    </xf>
    <xf numFmtId="0" fontId="24" fillId="0" borderId="31" xfId="0" applyFont="1" applyBorder="1" applyAlignment="1">
      <alignment horizontal="center" vertical="center"/>
    </xf>
    <xf numFmtId="0" fontId="0" fillId="12" borderId="0" xfId="0" applyFill="1"/>
    <xf numFmtId="0" fontId="0" fillId="8" borderId="0" xfId="0" applyFill="1"/>
    <xf numFmtId="0" fontId="36" fillId="25" borderId="0" xfId="1" applyFill="1"/>
    <xf numFmtId="0" fontId="0" fillId="25" borderId="0" xfId="0" applyFill="1"/>
    <xf numFmtId="0" fontId="5" fillId="2" borderId="32" xfId="0" applyFont="1" applyFill="1" applyBorder="1" applyAlignment="1">
      <alignment horizontal="center" vertical="center"/>
    </xf>
    <xf numFmtId="0" fontId="0" fillId="11" borderId="0" xfId="0" applyFill="1"/>
    <xf numFmtId="0" fontId="5" fillId="22" borderId="33" xfId="0" applyFont="1" applyFill="1" applyBorder="1" applyAlignment="1">
      <alignment horizontal="left" vertical="center"/>
    </xf>
    <xf numFmtId="0" fontId="5" fillId="22" borderId="34" xfId="0" applyFont="1" applyFill="1" applyBorder="1" applyAlignment="1">
      <alignment horizontal="center" vertical="center"/>
    </xf>
    <xf numFmtId="0" fontId="5" fillId="3" borderId="34" xfId="0" applyFont="1" applyFill="1" applyBorder="1" applyAlignment="1">
      <alignment vertical="center"/>
    </xf>
    <xf numFmtId="0" fontId="5" fillId="3" borderId="34" xfId="0" applyFont="1" applyFill="1" applyBorder="1" applyAlignment="1">
      <alignment horizontal="center" vertical="center"/>
    </xf>
    <xf numFmtId="0" fontId="5" fillId="3" borderId="34" xfId="0" applyFont="1" applyFill="1" applyBorder="1" applyAlignment="1">
      <alignment horizontal="left" vertical="center"/>
    </xf>
    <xf numFmtId="49" fontId="5" fillId="3" borderId="34" xfId="0" applyNumberFormat="1" applyFont="1" applyFill="1" applyBorder="1" applyAlignment="1">
      <alignment horizontal="center" vertical="center"/>
    </xf>
    <xf numFmtId="0" fontId="5" fillId="4" borderId="34" xfId="0" applyFont="1" applyFill="1" applyBorder="1" applyAlignment="1">
      <alignment vertical="center"/>
    </xf>
    <xf numFmtId="49" fontId="5" fillId="4" borderId="34" xfId="0" applyNumberFormat="1" applyFont="1" applyFill="1" applyBorder="1" applyAlignment="1">
      <alignment horizontal="center" vertical="center"/>
    </xf>
    <xf numFmtId="0" fontId="5" fillId="4" borderId="34" xfId="0" applyFont="1" applyFill="1" applyBorder="1" applyAlignment="1">
      <alignment horizontal="center" vertical="center"/>
    </xf>
    <xf numFmtId="0" fontId="2" fillId="4" borderId="35" xfId="0" applyFont="1" applyFill="1" applyBorder="1" applyAlignment="1">
      <alignment vertical="center"/>
    </xf>
    <xf numFmtId="0" fontId="2" fillId="4" borderId="34" xfId="0" applyFont="1" applyFill="1" applyBorder="1" applyAlignment="1">
      <alignment vertical="center"/>
    </xf>
    <xf numFmtId="0" fontId="10" fillId="6" borderId="34" xfId="0" applyFont="1" applyFill="1" applyBorder="1" applyAlignment="1">
      <alignment horizontal="center" vertical="center"/>
    </xf>
    <xf numFmtId="0" fontId="14" fillId="0" borderId="0" xfId="0" applyFont="1"/>
    <xf numFmtId="0" fontId="5" fillId="2" borderId="36" xfId="0" applyFont="1" applyFill="1" applyBorder="1" applyAlignment="1">
      <alignment horizontal="center" vertical="center"/>
    </xf>
    <xf numFmtId="0" fontId="6" fillId="22" borderId="29" xfId="0" applyFont="1" applyFill="1" applyBorder="1" applyAlignment="1">
      <alignment horizontal="center" vertical="center"/>
    </xf>
    <xf numFmtId="49" fontId="9" fillId="22" borderId="6" xfId="0" applyNumberFormat="1" applyFont="1" applyFill="1" applyBorder="1" applyAlignment="1">
      <alignment horizontal="center" vertical="center" wrapText="1"/>
    </xf>
    <xf numFmtId="0" fontId="6" fillId="23" borderId="29" xfId="0" applyFont="1" applyFill="1" applyBorder="1" applyAlignment="1">
      <alignment horizontal="center" vertical="center"/>
    </xf>
    <xf numFmtId="49" fontId="9" fillId="23" borderId="6" xfId="0" applyNumberFormat="1" applyFont="1" applyFill="1" applyBorder="1" applyAlignment="1">
      <alignment horizontal="center" vertical="center" wrapText="1"/>
    </xf>
    <xf numFmtId="0" fontId="1" fillId="0" borderId="0" xfId="0" applyFont="1" applyBorder="1" applyAlignment="1">
      <alignment horizontal="left" vertical="center" wrapText="1"/>
    </xf>
    <xf numFmtId="0" fontId="15" fillId="19" borderId="0" xfId="0" applyFont="1" applyFill="1" applyBorder="1" applyAlignment="1">
      <alignment horizontal="left" wrapText="1"/>
    </xf>
    <xf numFmtId="0" fontId="0" fillId="19" borderId="0" xfId="0" applyFill="1"/>
    <xf numFmtId="49" fontId="13" fillId="0" borderId="9" xfId="0" applyNumberFormat="1" applyFont="1" applyBorder="1" applyAlignment="1">
      <alignment horizontal="center" wrapText="1"/>
    </xf>
    <xf numFmtId="0" fontId="13" fillId="0" borderId="10" xfId="0" applyFont="1" applyBorder="1"/>
    <xf numFmtId="49" fontId="30" fillId="0" borderId="9" xfId="0" applyNumberFormat="1" applyFont="1" applyFill="1" applyBorder="1" applyAlignment="1">
      <alignment horizontal="center" wrapText="1"/>
    </xf>
    <xf numFmtId="0" fontId="30" fillId="0" borderId="10" xfId="0" applyFont="1" applyFill="1" applyBorder="1" applyAlignment="1">
      <alignment wrapText="1"/>
    </xf>
    <xf numFmtId="0" fontId="13" fillId="0" borderId="10" xfId="0" applyFont="1" applyFill="1" applyBorder="1" applyAlignment="1">
      <alignment wrapText="1"/>
    </xf>
    <xf numFmtId="0" fontId="30" fillId="0" borderId="10" xfId="0" applyFont="1" applyFill="1" applyBorder="1"/>
    <xf numFmtId="49" fontId="9" fillId="3" borderId="37" xfId="0" applyNumberFormat="1" applyFont="1" applyFill="1" applyBorder="1" applyAlignment="1">
      <alignment horizontal="center" vertical="center" wrapText="1"/>
    </xf>
    <xf numFmtId="49" fontId="9" fillId="4" borderId="37" xfId="0" applyNumberFormat="1" applyFont="1" applyFill="1" applyBorder="1" applyAlignment="1">
      <alignment horizontal="center" vertical="center" wrapText="1"/>
    </xf>
    <xf numFmtId="49" fontId="9" fillId="4" borderId="38" xfId="0" applyNumberFormat="1" applyFont="1" applyFill="1" applyBorder="1" applyAlignment="1">
      <alignment horizontal="center" vertical="center" wrapText="1"/>
    </xf>
    <xf numFmtId="0" fontId="6" fillId="4" borderId="35" xfId="0" applyFont="1" applyFill="1" applyBorder="1" applyAlignment="1">
      <alignment horizontal="center" vertical="center"/>
    </xf>
    <xf numFmtId="0" fontId="5" fillId="3" borderId="21" xfId="0" applyFont="1" applyFill="1" applyBorder="1" applyAlignment="1">
      <alignment horizontal="center" vertical="center"/>
    </xf>
    <xf numFmtId="49" fontId="13" fillId="0" borderId="0" xfId="0" applyNumberFormat="1" applyFont="1" applyFill="1" applyBorder="1" applyAlignment="1">
      <alignment horizontal="center" vertical="center" wrapText="1"/>
    </xf>
    <xf numFmtId="0" fontId="10" fillId="9" borderId="39" xfId="0" applyFont="1" applyFill="1" applyBorder="1" applyAlignment="1">
      <alignment horizontal="center" vertical="center"/>
    </xf>
    <xf numFmtId="0" fontId="10" fillId="9" borderId="40" xfId="0" applyFont="1" applyFill="1" applyBorder="1" applyAlignment="1">
      <alignment horizontal="center" vertical="center"/>
    </xf>
    <xf numFmtId="0" fontId="10" fillId="9" borderId="41" xfId="0" applyFont="1" applyFill="1" applyBorder="1" applyAlignment="1">
      <alignment horizontal="center" vertical="center"/>
    </xf>
    <xf numFmtId="0" fontId="10" fillId="9" borderId="42" xfId="0" applyFont="1" applyFill="1" applyBorder="1" applyAlignment="1">
      <alignment horizontal="center" vertical="center"/>
    </xf>
    <xf numFmtId="0" fontId="2" fillId="2" borderId="0" xfId="0" applyFont="1" applyFill="1" applyBorder="1" applyAlignment="1">
      <alignment vertical="center"/>
    </xf>
    <xf numFmtId="0" fontId="2" fillId="9" borderId="0" xfId="0" applyFont="1" applyFill="1" applyBorder="1" applyAlignment="1">
      <alignment vertical="center"/>
    </xf>
    <xf numFmtId="0" fontId="5" fillId="3" borderId="21" xfId="0" applyFont="1" applyFill="1" applyBorder="1" applyAlignment="1">
      <alignment horizontal="left" vertical="center"/>
    </xf>
    <xf numFmtId="0" fontId="5" fillId="9" borderId="21" xfId="0" applyFont="1" applyFill="1" applyBorder="1" applyAlignment="1">
      <alignment horizontal="left" vertical="center"/>
    </xf>
    <xf numFmtId="49" fontId="5" fillId="9" borderId="21" xfId="0" applyNumberFormat="1" applyFont="1" applyFill="1" applyBorder="1" applyAlignment="1">
      <alignment horizontal="center" vertical="center"/>
    </xf>
    <xf numFmtId="0" fontId="1" fillId="9" borderId="21" xfId="0" applyFont="1" applyFill="1" applyBorder="1" applyAlignment="1">
      <alignment vertical="center"/>
    </xf>
    <xf numFmtId="0" fontId="5" fillId="9" borderId="21" xfId="0" applyFont="1" applyFill="1" applyBorder="1" applyAlignment="1">
      <alignment vertical="center"/>
    </xf>
    <xf numFmtId="0" fontId="5" fillId="9" borderId="21" xfId="0" applyFont="1" applyFill="1" applyBorder="1" applyAlignment="1">
      <alignment horizontal="center" vertical="center"/>
    </xf>
    <xf numFmtId="0" fontId="2" fillId="9" borderId="21" xfId="0" applyFont="1" applyFill="1" applyBorder="1" applyAlignment="1">
      <alignment vertical="center"/>
    </xf>
    <xf numFmtId="0" fontId="10" fillId="6" borderId="43" xfId="0" applyFont="1" applyFill="1" applyBorder="1" applyAlignment="1">
      <alignment horizontal="center" vertical="center"/>
    </xf>
    <xf numFmtId="0" fontId="17" fillId="0" borderId="8" xfId="0" applyFont="1" applyFill="1" applyBorder="1" applyAlignment="1">
      <alignment horizontal="center" vertical="center" wrapText="1"/>
    </xf>
    <xf numFmtId="49" fontId="13" fillId="0" borderId="8" xfId="0" applyNumberFormat="1" applyFont="1" applyFill="1" applyBorder="1" applyAlignment="1">
      <alignment horizontal="center" vertical="center" wrapText="1"/>
    </xf>
    <xf numFmtId="0" fontId="6" fillId="8" borderId="29" xfId="0" applyFont="1" applyFill="1" applyBorder="1" applyAlignment="1">
      <alignment horizontal="center" vertical="center"/>
    </xf>
    <xf numFmtId="49" fontId="9" fillId="8" borderId="37" xfId="0" applyNumberFormat="1" applyFont="1" applyFill="1" applyBorder="1" applyAlignment="1">
      <alignment horizontal="center" vertical="center" wrapText="1"/>
    </xf>
    <xf numFmtId="0" fontId="5" fillId="8" borderId="17" xfId="0" applyFont="1" applyFill="1" applyBorder="1" applyAlignment="1">
      <alignment horizontal="left" vertical="center"/>
    </xf>
    <xf numFmtId="0" fontId="5" fillId="8" borderId="30" xfId="0" applyFont="1" applyFill="1" applyBorder="1" applyAlignment="1">
      <alignment horizontal="left" vertical="center"/>
    </xf>
    <xf numFmtId="49" fontId="6" fillId="26" borderId="7" xfId="0" applyNumberFormat="1" applyFont="1" applyFill="1" applyBorder="1" applyAlignment="1">
      <alignment horizontal="center" vertical="center" wrapText="1"/>
    </xf>
    <xf numFmtId="0" fontId="5" fillId="26" borderId="0" xfId="0" applyFont="1" applyFill="1" applyBorder="1" applyAlignment="1">
      <alignment horizontal="center" vertical="center"/>
    </xf>
    <xf numFmtId="0" fontId="5" fillId="26" borderId="4" xfId="0" applyFont="1" applyFill="1" applyBorder="1" applyAlignment="1">
      <alignment horizontal="center" vertical="center"/>
    </xf>
    <xf numFmtId="0" fontId="5" fillId="26" borderId="1" xfId="0" applyFont="1" applyFill="1" applyBorder="1" applyAlignment="1">
      <alignment horizontal="center" vertical="center"/>
    </xf>
    <xf numFmtId="0" fontId="5" fillId="26" borderId="21" xfId="0" applyFont="1" applyFill="1" applyBorder="1" applyAlignment="1">
      <alignment horizontal="center" vertical="center"/>
    </xf>
    <xf numFmtId="0" fontId="5" fillId="2" borderId="44" xfId="0" applyFont="1" applyFill="1" applyBorder="1" applyAlignment="1">
      <alignment horizontal="center" vertical="center"/>
    </xf>
    <xf numFmtId="0" fontId="10" fillId="6" borderId="45" xfId="0" applyFont="1" applyFill="1" applyBorder="1" applyAlignment="1">
      <alignment horizontal="center" vertical="center"/>
    </xf>
    <xf numFmtId="0" fontId="5" fillId="26" borderId="46" xfId="0" applyFont="1" applyFill="1" applyBorder="1" applyAlignment="1">
      <alignment horizontal="center"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1" fillId="2" borderId="62" xfId="0" applyFont="1" applyFill="1" applyBorder="1" applyAlignment="1">
      <alignment horizontal="center" vertical="center"/>
    </xf>
    <xf numFmtId="49" fontId="5" fillId="2" borderId="63" xfId="0" applyNumberFormat="1" applyFont="1" applyFill="1" applyBorder="1" applyAlignment="1">
      <alignment horizontal="center" vertical="center"/>
    </xf>
    <xf numFmtId="49" fontId="5" fillId="2" borderId="28" xfId="0" applyNumberFormat="1" applyFont="1" applyFill="1" applyBorder="1" applyAlignment="1">
      <alignment horizontal="center" vertical="center"/>
    </xf>
    <xf numFmtId="49" fontId="5" fillId="2" borderId="64" xfId="0" applyNumberFormat="1" applyFont="1" applyFill="1" applyBorder="1" applyAlignment="1">
      <alignment horizontal="center" vertical="center"/>
    </xf>
    <xf numFmtId="0" fontId="5" fillId="0" borderId="47" xfId="0" applyFont="1" applyBorder="1" applyAlignment="1">
      <alignment horizontal="justify" vertical="center" wrapText="1"/>
    </xf>
    <xf numFmtId="0" fontId="5" fillId="0" borderId="3" xfId="0" applyFont="1" applyBorder="1" applyAlignment="1">
      <alignment horizontal="justify" vertical="center" wrapText="1"/>
    </xf>
    <xf numFmtId="0" fontId="5" fillId="0" borderId="50" xfId="0" applyFont="1" applyBorder="1" applyAlignment="1">
      <alignment horizontal="justify" vertical="center" wrapText="1"/>
    </xf>
    <xf numFmtId="0" fontId="5" fillId="0" borderId="51"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48"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43" xfId="0" applyFont="1" applyBorder="1" applyAlignment="1">
      <alignment horizontal="justify" vertical="center" wrapText="1"/>
    </xf>
    <xf numFmtId="0" fontId="1" fillId="2" borderId="55"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9" xfId="0" applyFont="1" applyFill="1" applyBorder="1" applyAlignment="1">
      <alignment horizontal="center" vertical="center"/>
    </xf>
    <xf numFmtId="0" fontId="35" fillId="5" borderId="33" xfId="0" applyFont="1" applyFill="1" applyBorder="1" applyAlignment="1">
      <alignment horizontal="left" vertical="center"/>
    </xf>
    <xf numFmtId="0" fontId="35" fillId="5" borderId="34" xfId="0" applyFont="1" applyFill="1" applyBorder="1" applyAlignment="1">
      <alignment horizontal="left" vertical="center"/>
    </xf>
    <xf numFmtId="0" fontId="35" fillId="5" borderId="57" xfId="0" applyFont="1" applyFill="1" applyBorder="1" applyAlignment="1">
      <alignment horizontal="left" vertical="center"/>
    </xf>
    <xf numFmtId="0" fontId="0" fillId="0" borderId="32" xfId="0" applyBorder="1" applyAlignment="1">
      <alignment horizontal="left" vertical="center"/>
    </xf>
    <xf numFmtId="0" fontId="0" fillId="0" borderId="49" xfId="0" applyBorder="1" applyAlignment="1">
      <alignment horizontal="left" vertical="center"/>
    </xf>
    <xf numFmtId="0" fontId="5" fillId="0" borderId="52" xfId="0" applyFont="1" applyBorder="1" applyAlignment="1">
      <alignment horizontal="justify" vertical="center" wrapText="1"/>
    </xf>
    <xf numFmtId="0" fontId="5" fillId="0" borderId="21" xfId="0" applyFont="1" applyBorder="1" applyAlignment="1">
      <alignment horizontal="justify" vertical="center" wrapText="1"/>
    </xf>
    <xf numFmtId="0" fontId="5" fillId="0" borderId="53" xfId="0" applyFont="1" applyBorder="1" applyAlignment="1">
      <alignment horizontal="justify" vertical="center" wrapText="1"/>
    </xf>
    <xf numFmtId="0" fontId="35" fillId="5" borderId="30" xfId="0" applyFont="1" applyFill="1" applyBorder="1" applyAlignment="1">
      <alignment horizontal="left" vertical="center"/>
    </xf>
    <xf numFmtId="0" fontId="35" fillId="5" borderId="21" xfId="0" applyFont="1" applyFill="1" applyBorder="1" applyAlignment="1">
      <alignment horizontal="left" vertical="center"/>
    </xf>
    <xf numFmtId="0" fontId="35" fillId="5" borderId="53" xfId="0" applyFont="1" applyFill="1" applyBorder="1" applyAlignment="1">
      <alignment horizontal="left" vertical="center"/>
    </xf>
    <xf numFmtId="0" fontId="25" fillId="28" borderId="33" xfId="2" applyFont="1" applyBorder="1" applyAlignment="1">
      <alignment horizontal="center" vertical="center" wrapText="1"/>
    </xf>
    <xf numFmtId="0" fontId="25" fillId="28" borderId="34" xfId="2" applyFont="1" applyBorder="1" applyAlignment="1">
      <alignment horizontal="center" vertical="center" wrapText="1"/>
    </xf>
    <xf numFmtId="0" fontId="25" fillId="28" borderId="57" xfId="2" applyFont="1" applyBorder="1" applyAlignment="1">
      <alignment horizontal="center" vertical="center" wrapText="1"/>
    </xf>
    <xf numFmtId="0" fontId="6" fillId="6" borderId="28" xfId="0" applyFont="1" applyFill="1" applyBorder="1" applyAlignment="1">
      <alignment horizontal="center" vertical="center"/>
    </xf>
    <xf numFmtId="0" fontId="6" fillId="6" borderId="64" xfId="0" applyFont="1" applyFill="1" applyBorder="1" applyAlignment="1">
      <alignment horizontal="center" vertical="center"/>
    </xf>
    <xf numFmtId="0" fontId="5" fillId="0" borderId="32" xfId="0" applyFont="1" applyBorder="1" applyAlignment="1">
      <alignment horizontal="left" vertical="center"/>
    </xf>
    <xf numFmtId="0" fontId="35" fillId="19" borderId="33" xfId="0" applyFont="1" applyFill="1" applyBorder="1" applyAlignment="1">
      <alignment horizontal="left" vertical="center" wrapText="1"/>
    </xf>
    <xf numFmtId="0" fontId="35" fillId="19" borderId="34" xfId="0" applyFont="1" applyFill="1" applyBorder="1" applyAlignment="1">
      <alignment horizontal="left" vertical="center" wrapText="1"/>
    </xf>
    <xf numFmtId="0" fontId="35" fillId="19" borderId="57" xfId="0" applyFont="1" applyFill="1" applyBorder="1" applyAlignment="1">
      <alignment horizontal="left" vertical="center" wrapText="1"/>
    </xf>
    <xf numFmtId="0" fontId="35" fillId="19" borderId="30" xfId="0" applyFont="1" applyFill="1" applyBorder="1" applyAlignment="1">
      <alignment horizontal="left" vertical="center" wrapText="1"/>
    </xf>
    <xf numFmtId="0" fontId="35" fillId="19" borderId="21" xfId="0" applyFont="1" applyFill="1" applyBorder="1" applyAlignment="1">
      <alignment horizontal="left" vertical="center" wrapText="1"/>
    </xf>
    <xf numFmtId="0" fontId="35" fillId="19" borderId="53" xfId="0" applyFont="1" applyFill="1" applyBorder="1" applyAlignment="1">
      <alignment horizontal="left" vertical="center" wrapText="1"/>
    </xf>
    <xf numFmtId="0" fontId="6" fillId="0" borderId="58" xfId="0" applyFont="1" applyBorder="1" applyAlignment="1">
      <alignment horizontal="center" vertical="center"/>
    </xf>
    <xf numFmtId="0" fontId="1" fillId="2" borderId="48"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6" xfId="0" applyFont="1" applyFill="1" applyBorder="1" applyAlignment="1">
      <alignment horizontal="center" vertical="center"/>
    </xf>
    <xf numFmtId="49" fontId="1" fillId="2" borderId="48" xfId="0" applyNumberFormat="1" applyFont="1" applyFill="1" applyBorder="1" applyAlignment="1">
      <alignment horizontal="justify" vertical="center"/>
    </xf>
    <xf numFmtId="49" fontId="1" fillId="2" borderId="4" xfId="0" applyNumberFormat="1" applyFont="1" applyFill="1" applyBorder="1" applyAlignment="1">
      <alignment horizontal="justify" vertical="center"/>
    </xf>
    <xf numFmtId="49" fontId="1" fillId="2" borderId="43" xfId="0" applyNumberFormat="1" applyFont="1" applyFill="1" applyBorder="1" applyAlignment="1">
      <alignment horizontal="justify" vertical="center"/>
    </xf>
    <xf numFmtId="0" fontId="6" fillId="6" borderId="57" xfId="0" applyFont="1" applyFill="1" applyBorder="1" applyAlignment="1">
      <alignment horizontal="center" vertical="center"/>
    </xf>
    <xf numFmtId="0" fontId="1" fillId="2" borderId="23" xfId="0" applyFont="1" applyFill="1" applyBorder="1" applyAlignment="1">
      <alignment horizontal="center" vertical="center"/>
    </xf>
    <xf numFmtId="49" fontId="1" fillId="2" borderId="55" xfId="0" applyNumberFormat="1" applyFont="1" applyFill="1" applyBorder="1" applyAlignment="1">
      <alignment horizontal="justify" vertical="center"/>
    </xf>
    <xf numFmtId="49" fontId="1" fillId="2" borderId="1" xfId="0" applyNumberFormat="1" applyFont="1" applyFill="1" applyBorder="1" applyAlignment="1">
      <alignment horizontal="justify" vertical="center"/>
    </xf>
    <xf numFmtId="49" fontId="1" fillId="2" borderId="56" xfId="0" applyNumberFormat="1" applyFont="1" applyFill="1" applyBorder="1" applyAlignment="1">
      <alignment horizontal="justify" vertical="center"/>
    </xf>
    <xf numFmtId="0" fontId="5" fillId="0" borderId="54"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30" xfId="0" applyFont="1" applyBorder="1" applyAlignment="1">
      <alignment horizontal="justify" vertical="center" wrapText="1"/>
    </xf>
    <xf numFmtId="0" fontId="17" fillId="0" borderId="9" xfId="0" applyFont="1" applyBorder="1" applyAlignment="1">
      <alignment horizontal="justify" vertical="center" wrapText="1"/>
    </xf>
    <xf numFmtId="0" fontId="15" fillId="12" borderId="8" xfId="0" applyFont="1" applyFill="1" applyBorder="1" applyAlignment="1">
      <alignment horizontal="center" vertical="center" wrapText="1"/>
    </xf>
    <xf numFmtId="0" fontId="16" fillId="0" borderId="24" xfId="0" applyFont="1" applyBorder="1" applyAlignment="1">
      <alignment horizontal="left" wrapText="1"/>
    </xf>
    <xf numFmtId="0" fontId="17" fillId="0" borderId="8" xfId="0" applyFont="1" applyBorder="1" applyAlignment="1">
      <alignment horizontal="left" wrapText="1"/>
    </xf>
    <xf numFmtId="0" fontId="17" fillId="0" borderId="65" xfId="0" applyFont="1" applyBorder="1" applyAlignment="1">
      <alignment horizontal="left" wrapText="1"/>
    </xf>
    <xf numFmtId="0" fontId="17" fillId="0" borderId="13" xfId="0" applyFont="1" applyBorder="1" applyAlignment="1">
      <alignment horizontal="left" wrapText="1"/>
    </xf>
    <xf numFmtId="0" fontId="17" fillId="0" borderId="26" xfId="0" applyFont="1" applyBorder="1" applyAlignment="1">
      <alignment horizontal="left" wrapText="1"/>
    </xf>
    <xf numFmtId="0" fontId="17" fillId="0" borderId="8" xfId="0" applyFont="1" applyBorder="1" applyAlignment="1">
      <alignment horizontal="justify" vertical="center" wrapText="1"/>
    </xf>
    <xf numFmtId="0" fontId="16" fillId="0" borderId="8" xfId="0" applyFont="1" applyBorder="1" applyAlignment="1">
      <alignment horizontal="left" wrapText="1"/>
    </xf>
    <xf numFmtId="0" fontId="17" fillId="0" borderId="9" xfId="0" applyFont="1" applyFill="1" applyBorder="1" applyAlignment="1">
      <alignment horizontal="justify" vertical="center" wrapText="1"/>
    </xf>
    <xf numFmtId="0" fontId="13" fillId="12" borderId="33" xfId="0" applyFont="1" applyFill="1" applyBorder="1" applyAlignment="1">
      <alignment horizontal="justify" vertical="center" wrapText="1"/>
    </xf>
    <xf numFmtId="0" fontId="13" fillId="12" borderId="34" xfId="0" applyFont="1" applyFill="1" applyBorder="1" applyAlignment="1">
      <alignment horizontal="justify" vertical="center" wrapText="1"/>
    </xf>
    <xf numFmtId="0" fontId="13" fillId="12" borderId="57" xfId="0" applyFont="1" applyFill="1" applyBorder="1" applyAlignment="1">
      <alignment horizontal="justify" vertical="center" wrapText="1"/>
    </xf>
    <xf numFmtId="0" fontId="13" fillId="12" borderId="30" xfId="0" applyFont="1" applyFill="1" applyBorder="1" applyAlignment="1">
      <alignment horizontal="justify" vertical="center" wrapText="1"/>
    </xf>
    <xf numFmtId="0" fontId="13" fillId="12" borderId="21" xfId="0" applyFont="1" applyFill="1" applyBorder="1" applyAlignment="1">
      <alignment horizontal="justify" vertical="center" wrapText="1"/>
    </xf>
    <xf numFmtId="0" fontId="13" fillId="12" borderId="53" xfId="0" applyFont="1" applyFill="1" applyBorder="1" applyAlignment="1">
      <alignment horizontal="justify" vertical="center" wrapText="1"/>
    </xf>
    <xf numFmtId="0" fontId="17" fillId="0" borderId="8" xfId="0" applyFont="1" applyBorder="1" applyAlignment="1">
      <alignment horizontal="left" vertical="center" wrapText="1" indent="1"/>
    </xf>
    <xf numFmtId="0" fontId="15" fillId="12" borderId="24" xfId="0" applyFont="1" applyFill="1" applyBorder="1" applyAlignment="1">
      <alignment horizontal="center" vertical="center" wrapText="1"/>
    </xf>
    <xf numFmtId="0" fontId="15" fillId="12" borderId="9" xfId="0" applyFont="1" applyFill="1" applyBorder="1" applyAlignment="1">
      <alignment horizontal="center" vertical="center" wrapText="1"/>
    </xf>
    <xf numFmtId="0" fontId="13" fillId="12" borderId="33" xfId="0" applyFont="1" applyFill="1" applyBorder="1" applyAlignment="1">
      <alignment horizontal="justify"/>
    </xf>
    <xf numFmtId="0" fontId="13" fillId="12" borderId="34" xfId="0" applyFont="1" applyFill="1" applyBorder="1" applyAlignment="1">
      <alignment horizontal="justify"/>
    </xf>
    <xf numFmtId="0" fontId="13" fillId="12" borderId="57" xfId="0" applyFont="1" applyFill="1" applyBorder="1" applyAlignment="1">
      <alignment horizontal="justify"/>
    </xf>
    <xf numFmtId="0" fontId="13" fillId="12" borderId="30" xfId="0" applyFont="1" applyFill="1" applyBorder="1" applyAlignment="1">
      <alignment horizontal="justify"/>
    </xf>
    <xf numFmtId="0" fontId="13" fillId="12" borderId="21" xfId="0" applyFont="1" applyFill="1" applyBorder="1" applyAlignment="1">
      <alignment horizontal="justify"/>
    </xf>
    <xf numFmtId="0" fontId="13" fillId="12" borderId="53" xfId="0" applyFont="1" applyFill="1" applyBorder="1" applyAlignment="1">
      <alignment horizontal="justify"/>
    </xf>
    <xf numFmtId="0" fontId="17" fillId="0" borderId="65" xfId="0" applyFont="1" applyBorder="1" applyAlignment="1">
      <alignment horizontal="left" vertical="center" wrapText="1"/>
    </xf>
    <xf numFmtId="0" fontId="17" fillId="0" borderId="13" xfId="0" applyFont="1" applyBorder="1" applyAlignment="1">
      <alignment horizontal="left" vertical="center" wrapText="1"/>
    </xf>
    <xf numFmtId="0" fontId="17" fillId="0" borderId="26" xfId="0" applyFont="1" applyBorder="1" applyAlignment="1">
      <alignment horizontal="left" vertical="center" wrapText="1"/>
    </xf>
    <xf numFmtId="0" fontId="17" fillId="0" borderId="66" xfId="0" applyFont="1" applyFill="1" applyBorder="1" applyAlignment="1">
      <alignment horizontal="left" vertical="center" wrapText="1"/>
    </xf>
    <xf numFmtId="0" fontId="17" fillId="0" borderId="25"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6" fillId="0" borderId="67"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16" fillId="0" borderId="68" xfId="0" applyFont="1" applyFill="1" applyBorder="1" applyAlignment="1">
      <alignment horizontal="left" vertical="center" wrapText="1"/>
    </xf>
    <xf numFmtId="0" fontId="17" fillId="0" borderId="65" xfId="0" applyFont="1" applyFill="1" applyBorder="1" applyAlignment="1">
      <alignment horizontal="left" wrapText="1"/>
    </xf>
    <xf numFmtId="0" fontId="17" fillId="0" borderId="13" xfId="0" applyFont="1" applyFill="1" applyBorder="1" applyAlignment="1">
      <alignment horizontal="left" wrapText="1"/>
    </xf>
    <xf numFmtId="0" fontId="17" fillId="0" borderId="26" xfId="0" applyFont="1" applyFill="1" applyBorder="1" applyAlignment="1">
      <alignment horizontal="left" wrapText="1"/>
    </xf>
    <xf numFmtId="0" fontId="17" fillId="0" borderId="65" xfId="0" applyFont="1" applyBorder="1" applyAlignment="1">
      <alignment horizontal="justify" vertical="center" wrapText="1"/>
    </xf>
    <xf numFmtId="0" fontId="17" fillId="0" borderId="13" xfId="0" applyFont="1" applyBorder="1" applyAlignment="1">
      <alignment horizontal="justify" vertical="center" wrapText="1"/>
    </xf>
    <xf numFmtId="0" fontId="17" fillId="0" borderId="26" xfId="0" applyFont="1" applyBorder="1" applyAlignment="1">
      <alignment horizontal="justify" vertical="center" wrapText="1"/>
    </xf>
    <xf numFmtId="0" fontId="16" fillId="0" borderId="67" xfId="0" applyFont="1" applyBorder="1" applyAlignment="1">
      <alignment horizontal="left" wrapText="1"/>
    </xf>
    <xf numFmtId="0" fontId="16" fillId="0" borderId="14" xfId="0" applyFont="1" applyBorder="1" applyAlignment="1">
      <alignment horizontal="left" wrapText="1"/>
    </xf>
    <xf numFmtId="0" fontId="16" fillId="0" borderId="68" xfId="0" applyFont="1" applyBorder="1" applyAlignment="1">
      <alignment horizontal="left" wrapText="1"/>
    </xf>
    <xf numFmtId="0" fontId="16" fillId="0" borderId="24" xfId="0" applyFont="1" applyFill="1" applyBorder="1" applyAlignment="1">
      <alignment horizontal="left" wrapText="1"/>
    </xf>
    <xf numFmtId="0" fontId="15" fillId="12" borderId="8" xfId="0" applyFont="1" applyFill="1" applyBorder="1" applyAlignment="1">
      <alignment horizontal="justify" vertical="center" wrapText="1"/>
    </xf>
    <xf numFmtId="0" fontId="16" fillId="0" borderId="24" xfId="0" applyFont="1" applyBorder="1" applyAlignment="1">
      <alignment horizontal="left" vertical="center" wrapText="1"/>
    </xf>
    <xf numFmtId="0" fontId="17" fillId="0" borderId="8" xfId="0" applyFont="1" applyBorder="1" applyAlignment="1">
      <alignment horizontal="left" vertical="center" wrapText="1"/>
    </xf>
    <xf numFmtId="0" fontId="17" fillId="0" borderId="66" xfId="0" applyFont="1" applyBorder="1" applyAlignment="1">
      <alignment horizontal="justify" vertical="center" wrapText="1"/>
    </xf>
    <xf numFmtId="0" fontId="17" fillId="0" borderId="25" xfId="0" applyFont="1" applyBorder="1" applyAlignment="1">
      <alignment horizontal="justify" vertical="center" wrapText="1"/>
    </xf>
    <xf numFmtId="0" fontId="17" fillId="0" borderId="10" xfId="0" applyFont="1" applyBorder="1" applyAlignment="1">
      <alignment horizontal="justify" vertical="center" wrapText="1"/>
    </xf>
    <xf numFmtId="0" fontId="17" fillId="0" borderId="66" xfId="0" applyFont="1" applyFill="1" applyBorder="1" applyAlignment="1">
      <alignment horizontal="justify" vertical="center" wrapText="1"/>
    </xf>
    <xf numFmtId="0" fontId="17" fillId="0" borderId="25" xfId="0" applyFont="1" applyFill="1" applyBorder="1" applyAlignment="1">
      <alignment horizontal="justify" vertical="center" wrapText="1"/>
    </xf>
    <xf numFmtId="0" fontId="17" fillId="0" borderId="10" xfId="0" applyFont="1" applyFill="1" applyBorder="1" applyAlignment="1">
      <alignment horizontal="justify" vertical="center" wrapText="1"/>
    </xf>
    <xf numFmtId="0" fontId="17" fillId="0" borderId="65" xfId="0" applyFont="1" applyBorder="1" applyAlignment="1">
      <alignment wrapText="1"/>
    </xf>
    <xf numFmtId="0" fontId="17" fillId="0" borderId="13" xfId="0" applyFont="1" applyBorder="1" applyAlignment="1">
      <alignment wrapText="1"/>
    </xf>
    <xf numFmtId="0" fontId="17" fillId="0" borderId="26" xfId="0" applyFont="1" applyBorder="1" applyAlignment="1">
      <alignment wrapText="1"/>
    </xf>
    <xf numFmtId="0" fontId="17" fillId="0" borderId="66" xfId="0" applyFont="1" applyBorder="1" applyAlignment="1">
      <alignment horizontal="left" vertical="center" wrapText="1"/>
    </xf>
    <xf numFmtId="0" fontId="17" fillId="0" borderId="25" xfId="0" applyFont="1" applyBorder="1" applyAlignment="1">
      <alignment horizontal="left" vertical="center" wrapText="1"/>
    </xf>
    <xf numFmtId="0" fontId="17" fillId="0" borderId="10" xfId="0" applyFont="1" applyBorder="1" applyAlignment="1">
      <alignment horizontal="left" vertical="center" wrapText="1"/>
    </xf>
    <xf numFmtId="0" fontId="16" fillId="0" borderId="67" xfId="0" applyFont="1" applyBorder="1" applyAlignment="1">
      <alignment horizontal="left" vertical="center" wrapText="1"/>
    </xf>
    <xf numFmtId="0" fontId="16" fillId="0" borderId="14" xfId="0" applyFont="1" applyBorder="1" applyAlignment="1">
      <alignment horizontal="left" vertical="center" wrapText="1"/>
    </xf>
    <xf numFmtId="0" fontId="16" fillId="0" borderId="68" xfId="0" applyFont="1" applyBorder="1" applyAlignment="1">
      <alignment horizontal="left" vertical="center" wrapText="1"/>
    </xf>
    <xf numFmtId="0" fontId="14" fillId="12" borderId="65" xfId="0" applyFont="1" applyFill="1" applyBorder="1" applyAlignment="1">
      <alignment horizontal="center" vertical="center"/>
    </xf>
    <xf numFmtId="0" fontId="14" fillId="12" borderId="13" xfId="0" applyFont="1" applyFill="1" applyBorder="1" applyAlignment="1">
      <alignment horizontal="center" vertical="center"/>
    </xf>
    <xf numFmtId="0" fontId="14" fillId="12" borderId="26" xfId="0" applyFont="1" applyFill="1" applyBorder="1" applyAlignment="1">
      <alignment horizontal="center" vertical="center"/>
    </xf>
    <xf numFmtId="0" fontId="17" fillId="0" borderId="65" xfId="0" applyFont="1" applyBorder="1" applyAlignment="1">
      <alignment vertical="center" wrapText="1"/>
    </xf>
    <xf numFmtId="0" fontId="17" fillId="0" borderId="13" xfId="0" applyFont="1" applyBorder="1" applyAlignment="1">
      <alignment vertical="center" wrapText="1"/>
    </xf>
    <xf numFmtId="0" fontId="17" fillId="0" borderId="26" xfId="0" applyFont="1" applyBorder="1" applyAlignment="1">
      <alignment vertical="center" wrapText="1"/>
    </xf>
    <xf numFmtId="0" fontId="17" fillId="0" borderId="65"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26" xfId="0" applyFont="1" applyBorder="1" applyAlignment="1">
      <alignment horizontal="center" vertical="center" wrapText="1"/>
    </xf>
    <xf numFmtId="0" fontId="15" fillId="12" borderId="11" xfId="0" applyFont="1" applyFill="1" applyBorder="1" applyAlignment="1">
      <alignment horizontal="center" vertical="center" wrapText="1"/>
    </xf>
    <xf numFmtId="0" fontId="16" fillId="0" borderId="24" xfId="0" applyFont="1" applyBorder="1" applyAlignment="1">
      <alignment horizontal="justify" vertical="center" wrapText="1"/>
    </xf>
    <xf numFmtId="0" fontId="14" fillId="20" borderId="65" xfId="0" applyFont="1" applyFill="1" applyBorder="1" applyAlignment="1">
      <alignment horizontal="center" vertical="center"/>
    </xf>
    <xf numFmtId="0" fontId="14" fillId="20" borderId="13" xfId="0" applyFont="1" applyFill="1" applyBorder="1" applyAlignment="1">
      <alignment horizontal="center" vertical="center"/>
    </xf>
    <xf numFmtId="0" fontId="13" fillId="7" borderId="33" xfId="0" applyFont="1" applyFill="1" applyBorder="1" applyAlignment="1">
      <alignment horizontal="justify" vertical="center" wrapText="1"/>
    </xf>
    <xf numFmtId="0" fontId="13" fillId="7" borderId="34" xfId="0" applyFont="1" applyFill="1" applyBorder="1" applyAlignment="1">
      <alignment horizontal="justify" vertical="center" wrapText="1"/>
    </xf>
    <xf numFmtId="0" fontId="13" fillId="7" borderId="57" xfId="0" applyFont="1" applyFill="1" applyBorder="1" applyAlignment="1">
      <alignment horizontal="justify" vertical="center" wrapText="1"/>
    </xf>
    <xf numFmtId="0" fontId="13" fillId="7" borderId="17" xfId="0" applyFont="1" applyFill="1" applyBorder="1" applyAlignment="1">
      <alignment horizontal="justify" vertical="center" wrapText="1"/>
    </xf>
    <xf numFmtId="0" fontId="13" fillId="7" borderId="0" xfId="0" applyFont="1" applyFill="1" applyBorder="1" applyAlignment="1">
      <alignment horizontal="justify" vertical="center" wrapText="1"/>
    </xf>
    <xf numFmtId="0" fontId="13" fillId="7" borderId="42" xfId="0" applyFont="1" applyFill="1" applyBorder="1" applyAlignment="1">
      <alignment horizontal="justify" vertical="center" wrapText="1"/>
    </xf>
    <xf numFmtId="0" fontId="13" fillId="7" borderId="30" xfId="0" applyFont="1" applyFill="1" applyBorder="1" applyAlignment="1">
      <alignment horizontal="justify" vertical="center" wrapText="1"/>
    </xf>
    <xf numFmtId="0" fontId="13" fillId="7" borderId="21" xfId="0" applyFont="1" applyFill="1" applyBorder="1" applyAlignment="1">
      <alignment horizontal="justify" vertical="center" wrapText="1"/>
    </xf>
    <xf numFmtId="0" fontId="13" fillId="7" borderId="53" xfId="0" applyFont="1" applyFill="1" applyBorder="1" applyAlignment="1">
      <alignment horizontal="justify" vertical="center" wrapText="1"/>
    </xf>
    <xf numFmtId="0" fontId="15" fillId="19" borderId="8" xfId="0" applyFont="1" applyFill="1" applyBorder="1" applyAlignment="1">
      <alignment horizontal="center" vertical="center" wrapText="1"/>
    </xf>
    <xf numFmtId="0" fontId="15" fillId="19" borderId="65" xfId="0" applyFont="1" applyFill="1" applyBorder="1" applyAlignment="1">
      <alignment horizontal="center" vertical="center" wrapText="1"/>
    </xf>
    <xf numFmtId="0" fontId="15" fillId="19" borderId="13" xfId="0" applyFont="1" applyFill="1" applyBorder="1" applyAlignment="1">
      <alignment horizontal="center" vertical="center" wrapText="1"/>
    </xf>
    <xf numFmtId="0" fontId="15" fillId="19" borderId="26" xfId="0" applyFont="1" applyFill="1" applyBorder="1" applyAlignment="1">
      <alignment horizontal="center" vertical="center" wrapText="1"/>
    </xf>
    <xf numFmtId="0" fontId="15" fillId="19" borderId="8" xfId="0" applyFont="1" applyFill="1" applyBorder="1" applyAlignment="1">
      <alignment horizontal="justify" vertical="center" wrapText="1"/>
    </xf>
    <xf numFmtId="0" fontId="13" fillId="19" borderId="33" xfId="0" applyFont="1" applyFill="1" applyBorder="1" applyAlignment="1">
      <alignment horizontal="justify" vertical="justify" wrapText="1"/>
    </xf>
    <xf numFmtId="0" fontId="13" fillId="19" borderId="34" xfId="0" applyFont="1" applyFill="1" applyBorder="1" applyAlignment="1">
      <alignment horizontal="justify" vertical="justify" wrapText="1"/>
    </xf>
    <xf numFmtId="0" fontId="13" fillId="19" borderId="57" xfId="0" applyFont="1" applyFill="1" applyBorder="1" applyAlignment="1">
      <alignment horizontal="justify" vertical="justify" wrapText="1"/>
    </xf>
    <xf numFmtId="0" fontId="13" fillId="19" borderId="30" xfId="0" applyFont="1" applyFill="1" applyBorder="1" applyAlignment="1">
      <alignment horizontal="justify" vertical="justify" wrapText="1"/>
    </xf>
    <xf numFmtId="0" fontId="13" fillId="19" borderId="21" xfId="0" applyFont="1" applyFill="1" applyBorder="1" applyAlignment="1">
      <alignment horizontal="justify" vertical="justify" wrapText="1"/>
    </xf>
    <xf numFmtId="0" fontId="13" fillId="19" borderId="53" xfId="0" applyFont="1" applyFill="1" applyBorder="1" applyAlignment="1">
      <alignment horizontal="justify" vertical="justify" wrapText="1"/>
    </xf>
    <xf numFmtId="0" fontId="15" fillId="5" borderId="8" xfId="0" applyFont="1" applyFill="1" applyBorder="1" applyAlignment="1">
      <alignment horizontal="center" vertical="center" wrapText="1"/>
    </xf>
    <xf numFmtId="0" fontId="15" fillId="5" borderId="65"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15" fillId="5" borderId="26" xfId="0" applyFont="1" applyFill="1" applyBorder="1" applyAlignment="1">
      <alignment horizontal="center" vertical="center" wrapText="1"/>
    </xf>
  </cellXfs>
  <cellStyles count="3">
    <cellStyle name="Buena" xfId="1" builtinId="26"/>
    <cellStyle name="Entrada" xfId="2" builtinId="20"/>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2:S761"/>
  <sheetViews>
    <sheetView tabSelected="1" topLeftCell="F49" zoomScale="85" zoomScaleNormal="85" workbookViewId="0">
      <selection activeCell="H105" sqref="H105"/>
    </sheetView>
  </sheetViews>
  <sheetFormatPr baseColWidth="10" defaultRowHeight="18.75"/>
  <cols>
    <col min="1" max="1" width="10.140625" style="217" bestFit="1" customWidth="1"/>
    <col min="2" max="2" width="62.7109375" style="2" customWidth="1"/>
    <col min="3" max="3" width="10.7109375" style="7" customWidth="1"/>
    <col min="4" max="4" width="14.28515625" style="7" customWidth="1"/>
    <col min="5" max="5" width="10.7109375" style="7" customWidth="1"/>
    <col min="6" max="6" width="35.5703125" style="2" customWidth="1"/>
    <col min="7" max="7" width="10.7109375" style="9" customWidth="1"/>
    <col min="8" max="8" width="44.140625" style="2" customWidth="1"/>
    <col min="9" max="9" width="10.7109375" style="5" customWidth="1"/>
    <col min="10" max="10" width="35.42578125" style="2" customWidth="1"/>
    <col min="11" max="11" width="10.7109375" style="2" customWidth="1"/>
    <col min="12" max="12" width="18.140625" style="2" customWidth="1"/>
    <col min="13" max="13" width="14.5703125" style="7" customWidth="1"/>
    <col min="14" max="14" width="15.42578125" style="2" hidden="1" customWidth="1"/>
    <col min="15" max="15" width="15.140625" style="2" hidden="1" customWidth="1"/>
    <col min="16" max="16" width="18.28515625" style="2" customWidth="1"/>
    <col min="17" max="17" width="4.5703125" style="11" customWidth="1"/>
    <col min="18" max="18" width="4.5703125" style="1" customWidth="1"/>
    <col min="19" max="19" width="11.42578125" style="218"/>
  </cols>
  <sheetData>
    <row r="2" spans="1:19" ht="19.5" thickBot="1"/>
    <row r="3" spans="1:19" ht="174.75" customHeight="1" thickBot="1">
      <c r="B3" s="346" t="s">
        <v>5783</v>
      </c>
      <c r="C3" s="347"/>
      <c r="D3" s="347"/>
      <c r="E3" s="347"/>
      <c r="F3" s="347"/>
      <c r="G3" s="347"/>
      <c r="H3" s="347"/>
      <c r="I3" s="347"/>
      <c r="J3" s="347"/>
      <c r="K3" s="347"/>
      <c r="L3" s="347"/>
      <c r="M3" s="347"/>
      <c r="N3" s="347"/>
      <c r="O3" s="347"/>
      <c r="P3" s="347"/>
      <c r="Q3" s="347"/>
      <c r="R3" s="348"/>
    </row>
    <row r="4" spans="1:19" ht="29.25" customHeight="1" thickBot="1">
      <c r="B4" s="228" t="s">
        <v>4534</v>
      </c>
      <c r="C4" s="78" t="s">
        <v>5104</v>
      </c>
      <c r="D4" s="225" t="s">
        <v>1005</v>
      </c>
      <c r="E4" s="79" t="s">
        <v>1007</v>
      </c>
      <c r="F4" s="225" t="s">
        <v>1917</v>
      </c>
      <c r="G4" s="79" t="s">
        <v>5105</v>
      </c>
      <c r="H4" s="226" t="s">
        <v>4544</v>
      </c>
      <c r="I4" s="80" t="s">
        <v>5099</v>
      </c>
      <c r="J4" s="226" t="s">
        <v>4535</v>
      </c>
      <c r="K4" s="80" t="s">
        <v>5498</v>
      </c>
      <c r="L4" s="227" t="s">
        <v>1006</v>
      </c>
      <c r="M4" s="81" t="s">
        <v>5504</v>
      </c>
      <c r="N4" s="77"/>
      <c r="O4" s="51" t="s">
        <v>2976</v>
      </c>
      <c r="P4" s="308" t="s">
        <v>855</v>
      </c>
      <c r="Q4" s="349" t="s">
        <v>4167</v>
      </c>
      <c r="R4" s="365"/>
    </row>
    <row r="5" spans="1:19" s="82" customFormat="1">
      <c r="A5" s="217"/>
      <c r="B5" s="169" t="s">
        <v>5514</v>
      </c>
      <c r="C5" s="12" t="s">
        <v>5505</v>
      </c>
      <c r="D5" s="13" t="s">
        <v>3946</v>
      </c>
      <c r="E5" s="167" t="s">
        <v>3947</v>
      </c>
      <c r="F5" s="83" t="s">
        <v>153</v>
      </c>
      <c r="G5" s="14" t="s">
        <v>5516</v>
      </c>
      <c r="H5" s="15" t="s">
        <v>4536</v>
      </c>
      <c r="I5" s="16" t="s">
        <v>5516</v>
      </c>
      <c r="J5" s="15" t="s">
        <v>4548</v>
      </c>
      <c r="K5" s="16" t="s">
        <v>5529</v>
      </c>
      <c r="L5" s="15" t="s">
        <v>4546</v>
      </c>
      <c r="M5" s="235" t="s">
        <v>5526</v>
      </c>
      <c r="N5" s="59"/>
      <c r="O5" s="17">
        <f t="shared" ref="O5:O77" si="0">N5</f>
        <v>0</v>
      </c>
      <c r="P5" s="309" t="str">
        <f>CONCATENATE(" LAM****",C5,E5,G5,I5,K5)</f>
        <v xml:space="preserve"> LAM****AV0101001</v>
      </c>
      <c r="Q5" s="72">
        <v>1</v>
      </c>
      <c r="R5" s="288">
        <v>1</v>
      </c>
      <c r="S5" s="218"/>
    </row>
    <row r="6" spans="1:19" s="82" customFormat="1">
      <c r="A6" s="217"/>
      <c r="B6" s="169"/>
      <c r="C6" s="12" t="s">
        <v>5505</v>
      </c>
      <c r="D6" s="83"/>
      <c r="E6" s="167" t="s">
        <v>3947</v>
      </c>
      <c r="F6" s="83"/>
      <c r="G6" s="14" t="s">
        <v>5516</v>
      </c>
      <c r="H6" s="15"/>
      <c r="I6" s="16" t="s">
        <v>5516</v>
      </c>
      <c r="J6" s="15" t="s">
        <v>4814</v>
      </c>
      <c r="K6" s="16" t="s">
        <v>5530</v>
      </c>
      <c r="L6" s="15" t="s">
        <v>4547</v>
      </c>
      <c r="M6" s="235" t="s">
        <v>5528</v>
      </c>
      <c r="N6" s="59"/>
      <c r="O6" s="17">
        <f t="shared" si="0"/>
        <v>0</v>
      </c>
      <c r="P6" s="309" t="str">
        <f t="shared" ref="P6:P69" si="1">CONCATENATE(" LAM****",C6,E6,G6,I6,K6)</f>
        <v xml:space="preserve"> LAM****AV0101002</v>
      </c>
      <c r="Q6" s="72">
        <v>2</v>
      </c>
      <c r="R6" s="289">
        <v>2</v>
      </c>
      <c r="S6" s="218"/>
    </row>
    <row r="7" spans="1:19" s="82" customFormat="1">
      <c r="A7" s="217"/>
      <c r="B7" s="170"/>
      <c r="C7" s="12" t="s">
        <v>5505</v>
      </c>
      <c r="D7" s="83"/>
      <c r="E7" s="167" t="s">
        <v>3947</v>
      </c>
      <c r="F7" s="84"/>
      <c r="G7" s="14" t="s">
        <v>5516</v>
      </c>
      <c r="H7" s="18"/>
      <c r="I7" s="16" t="s">
        <v>5516</v>
      </c>
      <c r="J7" s="15" t="s">
        <v>4502</v>
      </c>
      <c r="K7" s="16" t="s">
        <v>5531</v>
      </c>
      <c r="L7" s="15" t="s">
        <v>4547</v>
      </c>
      <c r="M7" s="235" t="s">
        <v>5528</v>
      </c>
      <c r="N7" s="59"/>
      <c r="O7" s="17">
        <f t="shared" si="0"/>
        <v>0</v>
      </c>
      <c r="P7" s="309" t="str">
        <f t="shared" si="1"/>
        <v xml:space="preserve"> LAM****AV0101003</v>
      </c>
      <c r="Q7" s="72">
        <v>3</v>
      </c>
      <c r="R7" s="289">
        <v>3</v>
      </c>
      <c r="S7" s="218"/>
    </row>
    <row r="8" spans="1:19" s="82" customFormat="1">
      <c r="A8" s="217"/>
      <c r="B8" s="170"/>
      <c r="C8" s="12" t="s">
        <v>5505</v>
      </c>
      <c r="D8" s="83"/>
      <c r="E8" s="167" t="s">
        <v>3947</v>
      </c>
      <c r="F8" s="84"/>
      <c r="G8" s="14" t="s">
        <v>5516</v>
      </c>
      <c r="H8" s="18"/>
      <c r="I8" s="16" t="s">
        <v>5516</v>
      </c>
      <c r="J8" s="15" t="s">
        <v>4500</v>
      </c>
      <c r="K8" s="16" t="s">
        <v>5532</v>
      </c>
      <c r="L8" s="15" t="s">
        <v>4547</v>
      </c>
      <c r="M8" s="235" t="s">
        <v>5528</v>
      </c>
      <c r="N8" s="59"/>
      <c r="O8" s="17">
        <f t="shared" si="0"/>
        <v>0</v>
      </c>
      <c r="P8" s="309" t="str">
        <f t="shared" si="1"/>
        <v xml:space="preserve"> LAM****AV0101004</v>
      </c>
      <c r="Q8" s="72">
        <v>4</v>
      </c>
      <c r="R8" s="289">
        <v>4</v>
      </c>
      <c r="S8" s="218"/>
    </row>
    <row r="9" spans="1:19" s="82" customFormat="1">
      <c r="A9" s="217"/>
      <c r="B9" s="170"/>
      <c r="C9" s="12" t="s">
        <v>5505</v>
      </c>
      <c r="D9" s="83"/>
      <c r="E9" s="167" t="s">
        <v>3947</v>
      </c>
      <c r="F9" s="84"/>
      <c r="G9" s="14" t="s">
        <v>5516</v>
      </c>
      <c r="H9" s="18"/>
      <c r="I9" s="16" t="s">
        <v>5516</v>
      </c>
      <c r="J9" s="15" t="s">
        <v>4501</v>
      </c>
      <c r="K9" s="16" t="s">
        <v>5533</v>
      </c>
      <c r="L9" s="15" t="s">
        <v>4545</v>
      </c>
      <c r="M9" s="235" t="s">
        <v>5527</v>
      </c>
      <c r="N9" s="59"/>
      <c r="O9" s="17">
        <f t="shared" si="0"/>
        <v>0</v>
      </c>
      <c r="P9" s="309" t="str">
        <f t="shared" si="1"/>
        <v xml:space="preserve"> LAM****AV0101005</v>
      </c>
      <c r="Q9" s="72">
        <v>5</v>
      </c>
      <c r="R9" s="289">
        <v>5</v>
      </c>
      <c r="S9" s="218"/>
    </row>
    <row r="10" spans="1:19" s="82" customFormat="1">
      <c r="A10" s="217"/>
      <c r="B10" s="170"/>
      <c r="C10" s="12" t="s">
        <v>5505</v>
      </c>
      <c r="D10" s="83"/>
      <c r="E10" s="167" t="s">
        <v>3947</v>
      </c>
      <c r="F10" s="84"/>
      <c r="G10" s="14" t="s">
        <v>5516</v>
      </c>
      <c r="H10" s="18"/>
      <c r="I10" s="16" t="s">
        <v>5516</v>
      </c>
      <c r="J10" s="15" t="s">
        <v>4549</v>
      </c>
      <c r="K10" s="16" t="s">
        <v>5534</v>
      </c>
      <c r="L10" s="15" t="s">
        <v>4545</v>
      </c>
      <c r="M10" s="235" t="s">
        <v>5527</v>
      </c>
      <c r="N10" s="59"/>
      <c r="O10" s="17">
        <f t="shared" si="0"/>
        <v>0</v>
      </c>
      <c r="P10" s="309" t="str">
        <f t="shared" si="1"/>
        <v xml:space="preserve"> LAM****AV0101006</v>
      </c>
      <c r="Q10" s="72">
        <v>6</v>
      </c>
      <c r="R10" s="289">
        <v>6</v>
      </c>
      <c r="S10" s="218"/>
    </row>
    <row r="11" spans="1:19" s="82" customFormat="1">
      <c r="A11" s="217"/>
      <c r="B11" s="170"/>
      <c r="C11" s="12" t="s">
        <v>5505</v>
      </c>
      <c r="D11" s="83"/>
      <c r="E11" s="167" t="s">
        <v>3947</v>
      </c>
      <c r="F11" s="84"/>
      <c r="G11" s="14" t="s">
        <v>5516</v>
      </c>
      <c r="H11" s="18"/>
      <c r="I11" s="16" t="s">
        <v>5516</v>
      </c>
      <c r="J11" s="15" t="s">
        <v>3872</v>
      </c>
      <c r="K11" s="16" t="s">
        <v>5535</v>
      </c>
      <c r="L11" s="15" t="s">
        <v>4545</v>
      </c>
      <c r="M11" s="235" t="s">
        <v>5527</v>
      </c>
      <c r="N11" s="59"/>
      <c r="O11" s="17">
        <f t="shared" si="0"/>
        <v>0</v>
      </c>
      <c r="P11" s="310" t="str">
        <f t="shared" si="1"/>
        <v xml:space="preserve"> LAM****AV0101007</v>
      </c>
      <c r="Q11" s="72">
        <v>7</v>
      </c>
      <c r="R11" s="289">
        <v>7</v>
      </c>
      <c r="S11" s="218"/>
    </row>
    <row r="12" spans="1:19" s="82" customFormat="1">
      <c r="A12" s="217"/>
      <c r="B12" s="170"/>
      <c r="C12" s="12" t="s">
        <v>5505</v>
      </c>
      <c r="D12" s="83"/>
      <c r="E12" s="167" t="s">
        <v>3947</v>
      </c>
      <c r="F12" s="84"/>
      <c r="G12" s="14" t="s">
        <v>5516</v>
      </c>
      <c r="H12" s="19" t="s">
        <v>4537</v>
      </c>
      <c r="I12" s="20" t="s">
        <v>5517</v>
      </c>
      <c r="J12" s="19" t="s">
        <v>4550</v>
      </c>
      <c r="K12" s="20" t="s">
        <v>5536</v>
      </c>
      <c r="L12" s="19" t="s">
        <v>4546</v>
      </c>
      <c r="M12" s="12" t="s">
        <v>5526</v>
      </c>
      <c r="N12" s="60"/>
      <c r="O12" s="17">
        <f t="shared" si="0"/>
        <v>0</v>
      </c>
      <c r="P12" s="309" t="str">
        <f t="shared" si="1"/>
        <v xml:space="preserve"> LAM****AV0102008</v>
      </c>
      <c r="Q12" s="73">
        <v>1</v>
      </c>
      <c r="R12" s="289">
        <v>8</v>
      </c>
      <c r="S12" s="218"/>
    </row>
    <row r="13" spans="1:19" s="82" customFormat="1">
      <c r="A13" s="217"/>
      <c r="B13" s="170"/>
      <c r="C13" s="12" t="s">
        <v>5505</v>
      </c>
      <c r="D13" s="83"/>
      <c r="E13" s="167" t="s">
        <v>3947</v>
      </c>
      <c r="F13" s="84"/>
      <c r="G13" s="14" t="s">
        <v>5516</v>
      </c>
      <c r="H13" s="21"/>
      <c r="I13" s="20" t="s">
        <v>5517</v>
      </c>
      <c r="J13" s="19" t="s">
        <v>5117</v>
      </c>
      <c r="K13" s="20" t="s">
        <v>5537</v>
      </c>
      <c r="L13" s="19" t="s">
        <v>4546</v>
      </c>
      <c r="M13" s="12" t="s">
        <v>5526</v>
      </c>
      <c r="N13" s="60"/>
      <c r="O13" s="17">
        <f t="shared" si="0"/>
        <v>0</v>
      </c>
      <c r="P13" s="309" t="str">
        <f t="shared" si="1"/>
        <v xml:space="preserve"> LAM****AV0102009</v>
      </c>
      <c r="Q13" s="72">
        <v>2</v>
      </c>
      <c r="R13" s="289">
        <v>9</v>
      </c>
      <c r="S13" s="218"/>
    </row>
    <row r="14" spans="1:19" s="82" customFormat="1">
      <c r="A14" s="217"/>
      <c r="B14" s="170"/>
      <c r="C14" s="12" t="s">
        <v>5505</v>
      </c>
      <c r="D14" s="83"/>
      <c r="E14" s="167" t="s">
        <v>3947</v>
      </c>
      <c r="F14" s="84"/>
      <c r="G14" s="14" t="s">
        <v>5516</v>
      </c>
      <c r="H14" s="21"/>
      <c r="I14" s="20" t="s">
        <v>5517</v>
      </c>
      <c r="J14" s="19" t="s">
        <v>5115</v>
      </c>
      <c r="K14" s="20" t="s">
        <v>5538</v>
      </c>
      <c r="L14" s="19" t="s">
        <v>4547</v>
      </c>
      <c r="M14" s="12" t="s">
        <v>5528</v>
      </c>
      <c r="N14" s="60"/>
      <c r="O14" s="17">
        <f t="shared" si="0"/>
        <v>0</v>
      </c>
      <c r="P14" s="309" t="str">
        <f t="shared" si="1"/>
        <v xml:space="preserve"> LAM****AV0102010</v>
      </c>
      <c r="Q14" s="72">
        <v>3</v>
      </c>
      <c r="R14" s="289">
        <v>10</v>
      </c>
      <c r="S14" s="218"/>
    </row>
    <row r="15" spans="1:19" s="82" customFormat="1">
      <c r="A15" s="217"/>
      <c r="B15" s="170"/>
      <c r="C15" s="12" t="s">
        <v>5505</v>
      </c>
      <c r="D15" s="83"/>
      <c r="E15" s="167" t="s">
        <v>3947</v>
      </c>
      <c r="F15" s="84"/>
      <c r="G15" s="14" t="s">
        <v>5516</v>
      </c>
      <c r="H15" s="21"/>
      <c r="I15" s="20" t="s">
        <v>5517</v>
      </c>
      <c r="J15" s="19" t="s">
        <v>5116</v>
      </c>
      <c r="K15" s="20" t="s">
        <v>5539</v>
      </c>
      <c r="L15" s="19" t="s">
        <v>4545</v>
      </c>
      <c r="M15" s="12" t="s">
        <v>5527</v>
      </c>
      <c r="N15" s="60"/>
      <c r="O15" s="17">
        <f t="shared" si="0"/>
        <v>0</v>
      </c>
      <c r="P15" s="309" t="str">
        <f t="shared" si="1"/>
        <v xml:space="preserve"> LAM****AV0102011</v>
      </c>
      <c r="Q15" s="72">
        <v>4</v>
      </c>
      <c r="R15" s="289">
        <v>11</v>
      </c>
      <c r="S15" s="218"/>
    </row>
    <row r="16" spans="1:19" s="82" customFormat="1">
      <c r="A16" s="217"/>
      <c r="B16" s="170"/>
      <c r="C16" s="12" t="s">
        <v>5505</v>
      </c>
      <c r="D16" s="83"/>
      <c r="E16" s="167" t="s">
        <v>3947</v>
      </c>
      <c r="F16" s="84"/>
      <c r="G16" s="14" t="s">
        <v>5516</v>
      </c>
      <c r="H16" s="21"/>
      <c r="I16" s="20" t="s">
        <v>5517</v>
      </c>
      <c r="J16" s="19" t="s">
        <v>5103</v>
      </c>
      <c r="K16" s="20" t="s">
        <v>5540</v>
      </c>
      <c r="L16" s="19" t="s">
        <v>4546</v>
      </c>
      <c r="M16" s="12" t="s">
        <v>5526</v>
      </c>
      <c r="N16" s="60"/>
      <c r="O16" s="17">
        <f t="shared" si="0"/>
        <v>0</v>
      </c>
      <c r="P16" s="310" t="str">
        <f t="shared" si="1"/>
        <v xml:space="preserve"> LAM****AV0102012</v>
      </c>
      <c r="Q16" s="74">
        <v>5</v>
      </c>
      <c r="R16" s="289">
        <v>12</v>
      </c>
      <c r="S16" s="218"/>
    </row>
    <row r="17" spans="1:19" s="82" customFormat="1">
      <c r="A17" s="217"/>
      <c r="B17" s="170"/>
      <c r="C17" s="12" t="s">
        <v>5505</v>
      </c>
      <c r="D17" s="83"/>
      <c r="E17" s="167" t="s">
        <v>3947</v>
      </c>
      <c r="F17" s="84"/>
      <c r="G17" s="14" t="s">
        <v>5516</v>
      </c>
      <c r="H17" s="22" t="s">
        <v>4538</v>
      </c>
      <c r="I17" s="23" t="s">
        <v>5518</v>
      </c>
      <c r="J17" s="22" t="s">
        <v>2123</v>
      </c>
      <c r="K17" s="23" t="s">
        <v>5541</v>
      </c>
      <c r="L17" s="22" t="s">
        <v>4546</v>
      </c>
      <c r="M17" s="198" t="s">
        <v>5526</v>
      </c>
      <c r="N17" s="61"/>
      <c r="O17" s="17">
        <f t="shared" si="0"/>
        <v>0</v>
      </c>
      <c r="P17" s="309" t="str">
        <f t="shared" si="1"/>
        <v xml:space="preserve"> LAM****AV0103013</v>
      </c>
      <c r="Q17" s="72">
        <v>1</v>
      </c>
      <c r="R17" s="289">
        <v>13</v>
      </c>
      <c r="S17" s="218"/>
    </row>
    <row r="18" spans="1:19" s="82" customFormat="1">
      <c r="A18" s="217"/>
      <c r="B18" s="170"/>
      <c r="C18" s="12" t="s">
        <v>5505</v>
      </c>
      <c r="D18" s="83"/>
      <c r="E18" s="167" t="s">
        <v>3947</v>
      </c>
      <c r="F18" s="84"/>
      <c r="G18" s="14" t="s">
        <v>5516</v>
      </c>
      <c r="H18" s="22"/>
      <c r="I18" s="23" t="s">
        <v>5518</v>
      </c>
      <c r="J18" s="22" t="s">
        <v>2846</v>
      </c>
      <c r="K18" s="23" t="s">
        <v>5542</v>
      </c>
      <c r="L18" s="22" t="s">
        <v>4545</v>
      </c>
      <c r="M18" s="198" t="s">
        <v>5527</v>
      </c>
      <c r="N18" s="61"/>
      <c r="O18" s="17">
        <f t="shared" si="0"/>
        <v>0</v>
      </c>
      <c r="P18" s="309" t="str">
        <f t="shared" si="1"/>
        <v xml:space="preserve"> LAM****AV0103014</v>
      </c>
      <c r="Q18" s="72">
        <v>2</v>
      </c>
      <c r="R18" s="289">
        <v>14</v>
      </c>
      <c r="S18" s="218"/>
    </row>
    <row r="19" spans="1:19" s="82" customFormat="1">
      <c r="A19" s="217"/>
      <c r="B19" s="170"/>
      <c r="C19" s="12" t="s">
        <v>5505</v>
      </c>
      <c r="D19" s="83"/>
      <c r="E19" s="167" t="s">
        <v>3947</v>
      </c>
      <c r="F19" s="84"/>
      <c r="G19" s="14" t="s">
        <v>5516</v>
      </c>
      <c r="H19" s="24"/>
      <c r="I19" s="23" t="s">
        <v>5518</v>
      </c>
      <c r="J19" s="22" t="s">
        <v>3931</v>
      </c>
      <c r="K19" s="23" t="s">
        <v>3093</v>
      </c>
      <c r="L19" s="22" t="s">
        <v>4546</v>
      </c>
      <c r="M19" s="198" t="s">
        <v>5526</v>
      </c>
      <c r="N19" s="61"/>
      <c r="O19" s="17">
        <f t="shared" si="0"/>
        <v>0</v>
      </c>
      <c r="P19" s="309" t="str">
        <f t="shared" si="1"/>
        <v xml:space="preserve"> LAM****AV0103015</v>
      </c>
      <c r="Q19" s="72">
        <v>3</v>
      </c>
      <c r="R19" s="289">
        <v>15</v>
      </c>
      <c r="S19" s="218"/>
    </row>
    <row r="20" spans="1:19" s="82" customFormat="1">
      <c r="A20" s="217"/>
      <c r="B20" s="170"/>
      <c r="C20" s="12" t="s">
        <v>5505</v>
      </c>
      <c r="D20" s="83"/>
      <c r="E20" s="167" t="s">
        <v>3947</v>
      </c>
      <c r="F20" s="84"/>
      <c r="G20" s="14" t="s">
        <v>5516</v>
      </c>
      <c r="H20" s="24"/>
      <c r="I20" s="23" t="s">
        <v>5518</v>
      </c>
      <c r="J20" s="22" t="s">
        <v>4551</v>
      </c>
      <c r="K20" s="23" t="s">
        <v>1696</v>
      </c>
      <c r="L20" s="22" t="s">
        <v>4546</v>
      </c>
      <c r="M20" s="198" t="s">
        <v>5526</v>
      </c>
      <c r="N20" s="61"/>
      <c r="O20" s="17">
        <f t="shared" si="0"/>
        <v>0</v>
      </c>
      <c r="P20" s="309" t="str">
        <f t="shared" si="1"/>
        <v xml:space="preserve"> LAM****AV0103016</v>
      </c>
      <c r="Q20" s="72">
        <v>4</v>
      </c>
      <c r="R20" s="289">
        <v>16</v>
      </c>
      <c r="S20" s="218"/>
    </row>
    <row r="21" spans="1:19" s="82" customFormat="1">
      <c r="A21" s="217"/>
      <c r="B21" s="170"/>
      <c r="C21" s="12" t="s">
        <v>5505</v>
      </c>
      <c r="D21" s="83"/>
      <c r="E21" s="167" t="s">
        <v>3947</v>
      </c>
      <c r="F21" s="84"/>
      <c r="G21" s="14" t="s">
        <v>5516</v>
      </c>
      <c r="H21" s="24"/>
      <c r="I21" s="23" t="s">
        <v>5518</v>
      </c>
      <c r="J21" s="22" t="s">
        <v>5585</v>
      </c>
      <c r="K21" s="23" t="s">
        <v>5543</v>
      </c>
      <c r="L21" s="22" t="s">
        <v>4546</v>
      </c>
      <c r="M21" s="198" t="s">
        <v>5526</v>
      </c>
      <c r="N21" s="61"/>
      <c r="O21" s="17">
        <f t="shared" si="0"/>
        <v>0</v>
      </c>
      <c r="P21" s="310" t="str">
        <f t="shared" si="1"/>
        <v xml:space="preserve"> LAM****AV0103017</v>
      </c>
      <c r="Q21" s="74">
        <v>5</v>
      </c>
      <c r="R21" s="289">
        <v>17</v>
      </c>
      <c r="S21" s="218"/>
    </row>
    <row r="22" spans="1:19" s="82" customFormat="1">
      <c r="A22" s="217"/>
      <c r="B22" s="170"/>
      <c r="C22" s="12" t="s">
        <v>5505</v>
      </c>
      <c r="D22" s="83"/>
      <c r="E22" s="167" t="s">
        <v>3947</v>
      </c>
      <c r="F22" s="83"/>
      <c r="G22" s="14" t="s">
        <v>5516</v>
      </c>
      <c r="H22" s="13" t="s">
        <v>4539</v>
      </c>
      <c r="I22" s="14" t="s">
        <v>5519</v>
      </c>
      <c r="J22" s="13" t="s">
        <v>4552</v>
      </c>
      <c r="K22" s="14" t="s">
        <v>5544</v>
      </c>
      <c r="L22" s="13" t="s">
        <v>4546</v>
      </c>
      <c r="M22" s="167" t="s">
        <v>5526</v>
      </c>
      <c r="N22" s="63"/>
      <c r="O22" s="17">
        <f t="shared" si="0"/>
        <v>0</v>
      </c>
      <c r="P22" s="309" t="str">
        <f t="shared" si="1"/>
        <v xml:space="preserve"> LAM****AV0104018</v>
      </c>
      <c r="Q22" s="72">
        <v>1</v>
      </c>
      <c r="R22" s="289">
        <v>18</v>
      </c>
      <c r="S22" s="218"/>
    </row>
    <row r="23" spans="1:19" s="82" customFormat="1">
      <c r="A23" s="217"/>
      <c r="B23" s="170"/>
      <c r="C23" s="12" t="s">
        <v>5505</v>
      </c>
      <c r="D23" s="83"/>
      <c r="E23" s="167" t="s">
        <v>3947</v>
      </c>
      <c r="F23" s="83"/>
      <c r="G23" s="14" t="s">
        <v>5516</v>
      </c>
      <c r="H23" s="25"/>
      <c r="I23" s="14" t="s">
        <v>5519</v>
      </c>
      <c r="J23" s="13" t="s">
        <v>3031</v>
      </c>
      <c r="K23" s="14" t="s">
        <v>5545</v>
      </c>
      <c r="L23" s="13" t="s">
        <v>4545</v>
      </c>
      <c r="M23" s="167" t="s">
        <v>5527</v>
      </c>
      <c r="N23" s="63"/>
      <c r="O23" s="17">
        <f t="shared" si="0"/>
        <v>0</v>
      </c>
      <c r="P23" s="309" t="str">
        <f t="shared" si="1"/>
        <v xml:space="preserve"> LAM****AV0104019</v>
      </c>
      <c r="Q23" s="72">
        <v>2</v>
      </c>
      <c r="R23" s="289">
        <v>19</v>
      </c>
      <c r="S23" s="218"/>
    </row>
    <row r="24" spans="1:19" s="82" customFormat="1">
      <c r="A24" s="217"/>
      <c r="B24" s="170"/>
      <c r="C24" s="12" t="s">
        <v>5505</v>
      </c>
      <c r="D24" s="83"/>
      <c r="E24" s="167" t="s">
        <v>3947</v>
      </c>
      <c r="F24" s="83"/>
      <c r="G24" s="14" t="s">
        <v>5516</v>
      </c>
      <c r="H24" s="25"/>
      <c r="I24" s="14" t="s">
        <v>5519</v>
      </c>
      <c r="J24" s="13" t="s">
        <v>3602</v>
      </c>
      <c r="K24" s="14" t="s">
        <v>5546</v>
      </c>
      <c r="L24" s="13" t="s">
        <v>4545</v>
      </c>
      <c r="M24" s="167" t="s">
        <v>5527</v>
      </c>
      <c r="N24" s="63"/>
      <c r="O24" s="17">
        <f t="shared" si="0"/>
        <v>0</v>
      </c>
      <c r="P24" s="309" t="str">
        <f t="shared" si="1"/>
        <v xml:space="preserve"> LAM****AV0104020</v>
      </c>
      <c r="Q24" s="72">
        <v>3</v>
      </c>
      <c r="R24" s="289">
        <v>20</v>
      </c>
      <c r="S24" s="218"/>
    </row>
    <row r="25" spans="1:19" s="82" customFormat="1">
      <c r="A25" s="217"/>
      <c r="B25" s="170"/>
      <c r="C25" s="12" t="s">
        <v>5505</v>
      </c>
      <c r="D25" s="83"/>
      <c r="E25" s="167" t="s">
        <v>3947</v>
      </c>
      <c r="F25" s="83"/>
      <c r="G25" s="14" t="s">
        <v>5516</v>
      </c>
      <c r="H25" s="25"/>
      <c r="I25" s="14" t="s">
        <v>5519</v>
      </c>
      <c r="J25" s="13" t="s">
        <v>3603</v>
      </c>
      <c r="K25" s="14" t="s">
        <v>5547</v>
      </c>
      <c r="L25" s="13" t="s">
        <v>4547</v>
      </c>
      <c r="M25" s="167" t="s">
        <v>5528</v>
      </c>
      <c r="N25" s="63"/>
      <c r="O25" s="17">
        <f t="shared" si="0"/>
        <v>0</v>
      </c>
      <c r="P25" s="309" t="str">
        <f t="shared" si="1"/>
        <v xml:space="preserve"> LAM****AV0104021</v>
      </c>
      <c r="Q25" s="72">
        <v>4</v>
      </c>
      <c r="R25" s="289">
        <v>21</v>
      </c>
      <c r="S25" s="218"/>
    </row>
    <row r="26" spans="1:19" s="82" customFormat="1">
      <c r="A26" s="217"/>
      <c r="B26" s="170"/>
      <c r="C26" s="12" t="s">
        <v>5505</v>
      </c>
      <c r="D26" s="83"/>
      <c r="E26" s="167" t="s">
        <v>3947</v>
      </c>
      <c r="F26" s="83"/>
      <c r="G26" s="14" t="s">
        <v>5516</v>
      </c>
      <c r="H26" s="25"/>
      <c r="I26" s="14" t="s">
        <v>5519</v>
      </c>
      <c r="J26" s="13" t="s">
        <v>3605</v>
      </c>
      <c r="K26" s="14" t="s">
        <v>5548</v>
      </c>
      <c r="L26" s="13" t="s">
        <v>4545</v>
      </c>
      <c r="M26" s="167" t="s">
        <v>5527</v>
      </c>
      <c r="N26" s="63"/>
      <c r="O26" s="17">
        <f t="shared" si="0"/>
        <v>0</v>
      </c>
      <c r="P26" s="309" t="str">
        <f t="shared" si="1"/>
        <v xml:space="preserve"> LAM****AV0104022</v>
      </c>
      <c r="Q26" s="72">
        <v>5</v>
      </c>
      <c r="R26" s="289">
        <v>22</v>
      </c>
      <c r="S26" s="218"/>
    </row>
    <row r="27" spans="1:19" s="82" customFormat="1">
      <c r="A27" s="217"/>
      <c r="B27" s="170"/>
      <c r="C27" s="12" t="s">
        <v>5505</v>
      </c>
      <c r="D27" s="83"/>
      <c r="E27" s="167" t="s">
        <v>3947</v>
      </c>
      <c r="F27" s="83"/>
      <c r="G27" s="14" t="s">
        <v>5516</v>
      </c>
      <c r="H27" s="25"/>
      <c r="I27" s="14" t="s">
        <v>5519</v>
      </c>
      <c r="J27" s="13" t="s">
        <v>3604</v>
      </c>
      <c r="K27" s="14" t="s">
        <v>5549</v>
      </c>
      <c r="L27" s="13" t="s">
        <v>4547</v>
      </c>
      <c r="M27" s="167" t="s">
        <v>5528</v>
      </c>
      <c r="N27" s="63"/>
      <c r="O27" s="17">
        <f t="shared" si="0"/>
        <v>0</v>
      </c>
      <c r="P27" s="309" t="str">
        <f t="shared" si="1"/>
        <v xml:space="preserve"> LAM****AV0104023</v>
      </c>
      <c r="Q27" s="72">
        <v>6</v>
      </c>
      <c r="R27" s="289">
        <v>23</v>
      </c>
      <c r="S27" s="218"/>
    </row>
    <row r="28" spans="1:19" s="82" customFormat="1">
      <c r="A28" s="217"/>
      <c r="B28" s="170"/>
      <c r="C28" s="12" t="s">
        <v>5505</v>
      </c>
      <c r="D28" s="83"/>
      <c r="E28" s="167" t="s">
        <v>3947</v>
      </c>
      <c r="F28" s="83"/>
      <c r="G28" s="14" t="s">
        <v>5516</v>
      </c>
      <c r="H28" s="25"/>
      <c r="I28" s="14" t="s">
        <v>5519</v>
      </c>
      <c r="J28" s="13" t="s">
        <v>3163</v>
      </c>
      <c r="K28" s="14" t="s">
        <v>5550</v>
      </c>
      <c r="L28" s="13" t="s">
        <v>4546</v>
      </c>
      <c r="M28" s="167" t="s">
        <v>5526</v>
      </c>
      <c r="N28" s="63"/>
      <c r="O28" s="17">
        <f t="shared" si="0"/>
        <v>0</v>
      </c>
      <c r="P28" s="310" t="str">
        <f t="shared" si="1"/>
        <v xml:space="preserve"> LAM****AV0104024</v>
      </c>
      <c r="Q28" s="72">
        <v>7</v>
      </c>
      <c r="R28" s="289">
        <v>24</v>
      </c>
      <c r="S28" s="218"/>
    </row>
    <row r="29" spans="1:19" s="82" customFormat="1">
      <c r="A29" s="217"/>
      <c r="B29" s="170"/>
      <c r="C29" s="12" t="s">
        <v>5505</v>
      </c>
      <c r="D29" s="83"/>
      <c r="E29" s="167" t="s">
        <v>3947</v>
      </c>
      <c r="F29" s="84"/>
      <c r="G29" s="14" t="s">
        <v>5516</v>
      </c>
      <c r="H29" s="26" t="s">
        <v>4543</v>
      </c>
      <c r="I29" s="27" t="s">
        <v>5520</v>
      </c>
      <c r="J29" s="26" t="s">
        <v>4553</v>
      </c>
      <c r="K29" s="27" t="s">
        <v>5551</v>
      </c>
      <c r="L29" s="26" t="s">
        <v>4545</v>
      </c>
      <c r="M29" s="236" t="s">
        <v>5527</v>
      </c>
      <c r="N29" s="64"/>
      <c r="O29" s="17">
        <f t="shared" si="0"/>
        <v>0</v>
      </c>
      <c r="P29" s="311" t="str">
        <f t="shared" si="1"/>
        <v xml:space="preserve"> LAM****AV0105025</v>
      </c>
      <c r="Q29" s="75">
        <v>1</v>
      </c>
      <c r="R29" s="289">
        <v>25</v>
      </c>
      <c r="S29" s="218"/>
    </row>
    <row r="30" spans="1:19" s="82" customFormat="1">
      <c r="A30" s="217"/>
      <c r="B30" s="170"/>
      <c r="C30" s="12" t="s">
        <v>5505</v>
      </c>
      <c r="D30" s="83"/>
      <c r="E30" s="167" t="s">
        <v>3947</v>
      </c>
      <c r="F30" s="84"/>
      <c r="G30" s="14" t="s">
        <v>5516</v>
      </c>
      <c r="H30" s="28" t="s">
        <v>4540</v>
      </c>
      <c r="I30" s="29" t="s">
        <v>5521</v>
      </c>
      <c r="J30" s="28" t="s">
        <v>4554</v>
      </c>
      <c r="K30" s="29" t="s">
        <v>5552</v>
      </c>
      <c r="L30" s="28" t="s">
        <v>4546</v>
      </c>
      <c r="M30" s="237" t="s">
        <v>5526</v>
      </c>
      <c r="N30" s="65"/>
      <c r="O30" s="17">
        <f t="shared" si="0"/>
        <v>0</v>
      </c>
      <c r="P30" s="309" t="str">
        <f t="shared" si="1"/>
        <v xml:space="preserve"> LAM****AV0106026</v>
      </c>
      <c r="Q30" s="72">
        <v>1</v>
      </c>
      <c r="R30" s="289">
        <v>26</v>
      </c>
      <c r="S30" s="218"/>
    </row>
    <row r="31" spans="1:19" s="82" customFormat="1">
      <c r="A31" s="217"/>
      <c r="B31" s="170"/>
      <c r="C31" s="12" t="s">
        <v>5505</v>
      </c>
      <c r="D31" s="83"/>
      <c r="E31" s="167" t="s">
        <v>3947</v>
      </c>
      <c r="F31" s="84"/>
      <c r="G31" s="14" t="s">
        <v>5516</v>
      </c>
      <c r="H31" s="28"/>
      <c r="I31" s="29" t="s">
        <v>5521</v>
      </c>
      <c r="J31" s="28" t="s">
        <v>5130</v>
      </c>
      <c r="K31" s="29" t="s">
        <v>5553</v>
      </c>
      <c r="L31" s="28" t="s">
        <v>4546</v>
      </c>
      <c r="M31" s="237" t="s">
        <v>5526</v>
      </c>
      <c r="N31" s="65"/>
      <c r="O31" s="17">
        <f t="shared" si="0"/>
        <v>0</v>
      </c>
      <c r="P31" s="309" t="str">
        <f t="shared" si="1"/>
        <v xml:space="preserve"> LAM****AV0106027</v>
      </c>
      <c r="Q31" s="72">
        <v>2</v>
      </c>
      <c r="R31" s="289">
        <v>27</v>
      </c>
      <c r="S31" s="218"/>
    </row>
    <row r="32" spans="1:19" s="82" customFormat="1">
      <c r="A32" s="217"/>
      <c r="B32" s="170"/>
      <c r="C32" s="12" t="s">
        <v>5505</v>
      </c>
      <c r="D32" s="83"/>
      <c r="E32" s="167" t="s">
        <v>3947</v>
      </c>
      <c r="F32" s="84"/>
      <c r="G32" s="14" t="s">
        <v>5516</v>
      </c>
      <c r="H32" s="30"/>
      <c r="I32" s="29" t="s">
        <v>5521</v>
      </c>
      <c r="J32" s="28" t="s">
        <v>4555</v>
      </c>
      <c r="K32" s="29" t="s">
        <v>5554</v>
      </c>
      <c r="L32" s="28" t="s">
        <v>4545</v>
      </c>
      <c r="M32" s="237" t="s">
        <v>5527</v>
      </c>
      <c r="N32" s="65"/>
      <c r="O32" s="17">
        <f t="shared" si="0"/>
        <v>0</v>
      </c>
      <c r="P32" s="309" t="str">
        <f t="shared" si="1"/>
        <v xml:space="preserve"> LAM****AV0106028</v>
      </c>
      <c r="Q32" s="72">
        <v>3</v>
      </c>
      <c r="R32" s="289">
        <v>28</v>
      </c>
      <c r="S32" s="218"/>
    </row>
    <row r="33" spans="1:19" s="82" customFormat="1">
      <c r="A33" s="217"/>
      <c r="B33" s="170"/>
      <c r="C33" s="12" t="s">
        <v>5505</v>
      </c>
      <c r="D33" s="83"/>
      <c r="E33" s="167" t="s">
        <v>3947</v>
      </c>
      <c r="F33" s="84"/>
      <c r="G33" s="14" t="s">
        <v>5516</v>
      </c>
      <c r="H33" s="30"/>
      <c r="I33" s="29" t="s">
        <v>5521</v>
      </c>
      <c r="J33" s="28" t="s">
        <v>2734</v>
      </c>
      <c r="K33" s="29" t="s">
        <v>5555</v>
      </c>
      <c r="L33" s="28" t="s">
        <v>4546</v>
      </c>
      <c r="M33" s="237" t="s">
        <v>5526</v>
      </c>
      <c r="N33" s="65"/>
      <c r="O33" s="17"/>
      <c r="P33" s="309" t="str">
        <f t="shared" si="1"/>
        <v xml:space="preserve"> LAM****AV0106029</v>
      </c>
      <c r="Q33" s="72">
        <v>4</v>
      </c>
      <c r="R33" s="289">
        <v>29</v>
      </c>
      <c r="S33" s="218"/>
    </row>
    <row r="34" spans="1:19" s="82" customFormat="1">
      <c r="A34" s="217"/>
      <c r="B34" s="170"/>
      <c r="C34" s="12" t="s">
        <v>5505</v>
      </c>
      <c r="D34" s="83"/>
      <c r="E34" s="167" t="s">
        <v>3947</v>
      </c>
      <c r="F34" s="84"/>
      <c r="G34" s="14" t="s">
        <v>5516</v>
      </c>
      <c r="H34" s="30"/>
      <c r="I34" s="29" t="s">
        <v>5521</v>
      </c>
      <c r="J34" s="28" t="s">
        <v>2735</v>
      </c>
      <c r="K34" s="29" t="s">
        <v>5556</v>
      </c>
      <c r="L34" s="28" t="s">
        <v>4547</v>
      </c>
      <c r="M34" s="237" t="s">
        <v>5528</v>
      </c>
      <c r="N34" s="65"/>
      <c r="O34" s="17"/>
      <c r="P34" s="309" t="str">
        <f t="shared" si="1"/>
        <v xml:space="preserve"> LAM****AV0106030</v>
      </c>
      <c r="Q34" s="72">
        <v>5</v>
      </c>
      <c r="R34" s="289">
        <v>30</v>
      </c>
      <c r="S34" s="218"/>
    </row>
    <row r="35" spans="1:19" s="82" customFormat="1">
      <c r="A35" s="217"/>
      <c r="B35" s="170"/>
      <c r="C35" s="12" t="s">
        <v>5505</v>
      </c>
      <c r="D35" s="83"/>
      <c r="E35" s="167" t="s">
        <v>3947</v>
      </c>
      <c r="F35" s="84"/>
      <c r="G35" s="14" t="s">
        <v>5516</v>
      </c>
      <c r="H35" s="30"/>
      <c r="I35" s="29" t="s">
        <v>5521</v>
      </c>
      <c r="J35" s="28" t="s">
        <v>2736</v>
      </c>
      <c r="K35" s="29" t="s">
        <v>5557</v>
      </c>
      <c r="L35" s="28" t="s">
        <v>4545</v>
      </c>
      <c r="M35" s="237" t="s">
        <v>5527</v>
      </c>
      <c r="N35" s="65"/>
      <c r="O35" s="17"/>
      <c r="P35" s="309" t="str">
        <f t="shared" si="1"/>
        <v xml:space="preserve"> LAM****AV0106031</v>
      </c>
      <c r="Q35" s="72">
        <v>6</v>
      </c>
      <c r="R35" s="289">
        <v>31</v>
      </c>
      <c r="S35" s="218"/>
    </row>
    <row r="36" spans="1:19" s="82" customFormat="1">
      <c r="A36" s="217"/>
      <c r="B36" s="170"/>
      <c r="C36" s="12" t="s">
        <v>5505</v>
      </c>
      <c r="D36" s="83"/>
      <c r="E36" s="167" t="s">
        <v>3947</v>
      </c>
      <c r="F36" s="84"/>
      <c r="G36" s="14" t="s">
        <v>5516</v>
      </c>
      <c r="H36" s="30"/>
      <c r="I36" s="29" t="s">
        <v>5521</v>
      </c>
      <c r="J36" s="28" t="s">
        <v>5101</v>
      </c>
      <c r="K36" s="29" t="s">
        <v>5558</v>
      </c>
      <c r="L36" s="28" t="s">
        <v>4546</v>
      </c>
      <c r="M36" s="237" t="s">
        <v>5526</v>
      </c>
      <c r="N36" s="65"/>
      <c r="O36" s="17"/>
      <c r="P36" s="310" t="str">
        <f t="shared" si="1"/>
        <v xml:space="preserve"> LAM****AV0106032</v>
      </c>
      <c r="Q36" s="72">
        <v>7</v>
      </c>
      <c r="R36" s="289">
        <v>32</v>
      </c>
      <c r="S36" s="218"/>
    </row>
    <row r="37" spans="1:19" s="82" customFormat="1">
      <c r="A37" s="217"/>
      <c r="B37" s="170"/>
      <c r="C37" s="12" t="s">
        <v>5505</v>
      </c>
      <c r="D37" s="83"/>
      <c r="E37" s="167" t="s">
        <v>3947</v>
      </c>
      <c r="F37" s="84"/>
      <c r="G37" s="14" t="s">
        <v>5516</v>
      </c>
      <c r="H37" s="31" t="s">
        <v>4541</v>
      </c>
      <c r="I37" s="32" t="s">
        <v>5522</v>
      </c>
      <c r="J37" s="31" t="s">
        <v>1661</v>
      </c>
      <c r="K37" s="32" t="s">
        <v>5559</v>
      </c>
      <c r="L37" s="31" t="s">
        <v>4546</v>
      </c>
      <c r="M37" s="220" t="s">
        <v>5526</v>
      </c>
      <c r="N37" s="66"/>
      <c r="O37" s="17">
        <f>N37</f>
        <v>0</v>
      </c>
      <c r="P37" s="309" t="str">
        <f t="shared" si="1"/>
        <v xml:space="preserve"> LAM****AV0107033</v>
      </c>
      <c r="Q37" s="73">
        <v>1</v>
      </c>
      <c r="R37" s="289">
        <v>33</v>
      </c>
      <c r="S37" s="218"/>
    </row>
    <row r="38" spans="1:19" s="82" customFormat="1">
      <c r="A38" s="217"/>
      <c r="B38" s="170"/>
      <c r="C38" s="12" t="s">
        <v>5505</v>
      </c>
      <c r="D38" s="83"/>
      <c r="E38" s="167" t="s">
        <v>3947</v>
      </c>
      <c r="F38" s="84"/>
      <c r="G38" s="14" t="s">
        <v>5516</v>
      </c>
      <c r="H38" s="33"/>
      <c r="I38" s="32" t="s">
        <v>5522</v>
      </c>
      <c r="J38" s="31" t="s">
        <v>1685</v>
      </c>
      <c r="K38" s="32" t="s">
        <v>5560</v>
      </c>
      <c r="L38" s="31" t="s">
        <v>4545</v>
      </c>
      <c r="M38" s="220" t="s">
        <v>5527</v>
      </c>
      <c r="N38" s="66"/>
      <c r="O38" s="17">
        <f>N38</f>
        <v>0</v>
      </c>
      <c r="P38" s="310" t="str">
        <f t="shared" si="1"/>
        <v xml:space="preserve"> LAM****AV0107034</v>
      </c>
      <c r="Q38" s="74">
        <v>2</v>
      </c>
      <c r="R38" s="289">
        <v>34</v>
      </c>
      <c r="S38" s="218"/>
    </row>
    <row r="39" spans="1:19" s="82" customFormat="1">
      <c r="A39" s="217"/>
      <c r="B39" s="170"/>
      <c r="C39" s="12" t="s">
        <v>5505</v>
      </c>
      <c r="D39" s="83"/>
      <c r="E39" s="167" t="s">
        <v>3947</v>
      </c>
      <c r="F39" s="84"/>
      <c r="G39" s="14" t="s">
        <v>5516</v>
      </c>
      <c r="H39" s="34" t="s">
        <v>4556</v>
      </c>
      <c r="I39" s="35" t="s">
        <v>5523</v>
      </c>
      <c r="J39" s="34" t="s">
        <v>2124</v>
      </c>
      <c r="K39" s="35" t="s">
        <v>5561</v>
      </c>
      <c r="L39" s="34" t="s">
        <v>4545</v>
      </c>
      <c r="M39" s="238" t="s">
        <v>5527</v>
      </c>
      <c r="N39" s="67"/>
      <c r="O39" s="17">
        <f>N39</f>
        <v>0</v>
      </c>
      <c r="P39" s="309" t="str">
        <f t="shared" si="1"/>
        <v xml:space="preserve"> LAM****AV0108035</v>
      </c>
      <c r="Q39" s="72">
        <v>1</v>
      </c>
      <c r="R39" s="289">
        <v>35</v>
      </c>
      <c r="S39" s="218"/>
    </row>
    <row r="40" spans="1:19" s="82" customFormat="1" ht="18" customHeight="1">
      <c r="A40" s="217"/>
      <c r="B40" s="170"/>
      <c r="C40" s="12" t="s">
        <v>5505</v>
      </c>
      <c r="D40" s="83"/>
      <c r="E40" s="167" t="s">
        <v>3947</v>
      </c>
      <c r="F40" s="84"/>
      <c r="G40" s="14" t="s">
        <v>5516</v>
      </c>
      <c r="H40" s="34"/>
      <c r="I40" s="35" t="s">
        <v>5523</v>
      </c>
      <c r="J40" s="34" t="s">
        <v>2125</v>
      </c>
      <c r="K40" s="35" t="s">
        <v>5562</v>
      </c>
      <c r="L40" s="34" t="s">
        <v>4546</v>
      </c>
      <c r="M40" s="238" t="s">
        <v>5526</v>
      </c>
      <c r="N40" s="67"/>
      <c r="O40" s="17">
        <f>N40</f>
        <v>0</v>
      </c>
      <c r="P40" s="309" t="str">
        <f t="shared" si="1"/>
        <v xml:space="preserve"> LAM****AV0108036</v>
      </c>
      <c r="Q40" s="72">
        <v>2</v>
      </c>
      <c r="R40" s="289">
        <v>36</v>
      </c>
      <c r="S40" s="218"/>
    </row>
    <row r="41" spans="1:19" s="82" customFormat="1">
      <c r="A41" s="217"/>
      <c r="B41" s="170"/>
      <c r="C41" s="12" t="s">
        <v>5505</v>
      </c>
      <c r="D41" s="83"/>
      <c r="E41" s="167" t="s">
        <v>3947</v>
      </c>
      <c r="F41" s="84"/>
      <c r="G41" s="14" t="s">
        <v>5516</v>
      </c>
      <c r="H41" s="34"/>
      <c r="I41" s="35" t="s">
        <v>5523</v>
      </c>
      <c r="J41" s="34" t="s">
        <v>2126</v>
      </c>
      <c r="K41" s="35" t="s">
        <v>5563</v>
      </c>
      <c r="L41" s="34" t="s">
        <v>4545</v>
      </c>
      <c r="M41" s="238" t="s">
        <v>5527</v>
      </c>
      <c r="N41" s="67"/>
      <c r="O41" s="17">
        <f t="shared" si="0"/>
        <v>0</v>
      </c>
      <c r="P41" s="309" t="str">
        <f t="shared" si="1"/>
        <v xml:space="preserve"> LAM****AV0108037</v>
      </c>
      <c r="Q41" s="72">
        <v>3</v>
      </c>
      <c r="R41" s="289">
        <v>37</v>
      </c>
      <c r="S41" s="218"/>
    </row>
    <row r="42" spans="1:19" s="82" customFormat="1">
      <c r="A42" s="217"/>
      <c r="B42" s="170"/>
      <c r="C42" s="12" t="s">
        <v>5505</v>
      </c>
      <c r="D42" s="83"/>
      <c r="E42" s="167" t="s">
        <v>3947</v>
      </c>
      <c r="F42" s="83"/>
      <c r="G42" s="14" t="s">
        <v>5516</v>
      </c>
      <c r="H42" s="57"/>
      <c r="I42" s="35" t="s">
        <v>5523</v>
      </c>
      <c r="J42" s="34" t="s">
        <v>2127</v>
      </c>
      <c r="K42" s="35" t="s">
        <v>5564</v>
      </c>
      <c r="L42" s="34" t="s">
        <v>4547</v>
      </c>
      <c r="M42" s="238" t="s">
        <v>5528</v>
      </c>
      <c r="N42" s="67"/>
      <c r="O42" s="17">
        <f t="shared" si="0"/>
        <v>0</v>
      </c>
      <c r="P42" s="309" t="str">
        <f t="shared" si="1"/>
        <v xml:space="preserve"> LAM****AV0108038</v>
      </c>
      <c r="Q42" s="72">
        <v>4</v>
      </c>
      <c r="R42" s="289">
        <v>38</v>
      </c>
      <c r="S42" s="218"/>
    </row>
    <row r="43" spans="1:19" s="82" customFormat="1">
      <c r="A43" s="217"/>
      <c r="B43" s="170"/>
      <c r="C43" s="12" t="s">
        <v>5505</v>
      </c>
      <c r="D43" s="83"/>
      <c r="E43" s="167" t="s">
        <v>3947</v>
      </c>
      <c r="F43" s="83"/>
      <c r="G43" s="14" t="s">
        <v>5516</v>
      </c>
      <c r="H43" s="57"/>
      <c r="I43" s="35" t="s">
        <v>5523</v>
      </c>
      <c r="J43" s="34" t="s">
        <v>2128</v>
      </c>
      <c r="K43" s="35" t="s">
        <v>5565</v>
      </c>
      <c r="L43" s="34" t="s">
        <v>4545</v>
      </c>
      <c r="M43" s="238" t="s">
        <v>5527</v>
      </c>
      <c r="N43" s="67"/>
      <c r="O43" s="17">
        <f t="shared" si="0"/>
        <v>0</v>
      </c>
      <c r="P43" s="309" t="str">
        <f t="shared" si="1"/>
        <v xml:space="preserve"> LAM****AV0108039</v>
      </c>
      <c r="Q43" s="72">
        <v>5</v>
      </c>
      <c r="R43" s="289">
        <v>39</v>
      </c>
      <c r="S43" s="218"/>
    </row>
    <row r="44" spans="1:19" s="82" customFormat="1">
      <c r="A44" s="217"/>
      <c r="B44" s="170"/>
      <c r="C44" s="12" t="s">
        <v>5505</v>
      </c>
      <c r="D44" s="83"/>
      <c r="E44" s="167" t="s">
        <v>3947</v>
      </c>
      <c r="F44" s="83"/>
      <c r="G44" s="14" t="s">
        <v>5516</v>
      </c>
      <c r="H44" s="57"/>
      <c r="I44" s="35" t="s">
        <v>5523</v>
      </c>
      <c r="J44" s="34" t="s">
        <v>1136</v>
      </c>
      <c r="K44" s="35" t="s">
        <v>5566</v>
      </c>
      <c r="L44" s="34" t="s">
        <v>4545</v>
      </c>
      <c r="M44" s="238" t="s">
        <v>5527</v>
      </c>
      <c r="N44" s="67"/>
      <c r="O44" s="17">
        <f t="shared" si="0"/>
        <v>0</v>
      </c>
      <c r="P44" s="309" t="str">
        <f t="shared" si="1"/>
        <v xml:space="preserve"> LAM****AV0108040</v>
      </c>
      <c r="Q44" s="72">
        <v>6</v>
      </c>
      <c r="R44" s="289">
        <v>40</v>
      </c>
      <c r="S44" s="218"/>
    </row>
    <row r="45" spans="1:19" s="82" customFormat="1">
      <c r="A45" s="217"/>
      <c r="B45" s="170"/>
      <c r="C45" s="12" t="s">
        <v>5505</v>
      </c>
      <c r="D45" s="83"/>
      <c r="E45" s="167" t="s">
        <v>3947</v>
      </c>
      <c r="F45" s="83"/>
      <c r="G45" s="14" t="s">
        <v>5516</v>
      </c>
      <c r="H45" s="57"/>
      <c r="I45" s="35" t="s">
        <v>5523</v>
      </c>
      <c r="J45" s="34" t="s">
        <v>5586</v>
      </c>
      <c r="K45" s="35" t="s">
        <v>5567</v>
      </c>
      <c r="L45" s="34" t="s">
        <v>4547</v>
      </c>
      <c r="M45" s="238" t="s">
        <v>5528</v>
      </c>
      <c r="N45" s="67"/>
      <c r="O45" s="17">
        <f t="shared" si="0"/>
        <v>0</v>
      </c>
      <c r="P45" s="309" t="str">
        <f t="shared" si="1"/>
        <v xml:space="preserve"> LAM****AV0108041</v>
      </c>
      <c r="Q45" s="72">
        <v>7</v>
      </c>
      <c r="R45" s="289">
        <v>41</v>
      </c>
      <c r="S45" s="218"/>
    </row>
    <row r="46" spans="1:19" s="82" customFormat="1">
      <c r="A46" s="217"/>
      <c r="B46" s="170"/>
      <c r="C46" s="12" t="s">
        <v>5505</v>
      </c>
      <c r="D46" s="83"/>
      <c r="E46" s="167" t="s">
        <v>3947</v>
      </c>
      <c r="F46" s="83"/>
      <c r="G46" s="14" t="s">
        <v>5516</v>
      </c>
      <c r="H46" s="57"/>
      <c r="I46" s="35" t="s">
        <v>5523</v>
      </c>
      <c r="J46" s="34" t="s">
        <v>5587</v>
      </c>
      <c r="K46" s="35" t="s">
        <v>5568</v>
      </c>
      <c r="L46" s="34" t="s">
        <v>4547</v>
      </c>
      <c r="M46" s="238" t="s">
        <v>5528</v>
      </c>
      <c r="N46" s="67"/>
      <c r="O46" s="17">
        <f t="shared" si="0"/>
        <v>0</v>
      </c>
      <c r="P46" s="309" t="str">
        <f t="shared" si="1"/>
        <v xml:space="preserve"> LAM****AV0108042</v>
      </c>
      <c r="Q46" s="72">
        <v>8</v>
      </c>
      <c r="R46" s="289">
        <v>42</v>
      </c>
      <c r="S46" s="218"/>
    </row>
    <row r="47" spans="1:19" s="82" customFormat="1">
      <c r="A47" s="217"/>
      <c r="B47" s="171"/>
      <c r="C47" s="12" t="s">
        <v>5505</v>
      </c>
      <c r="D47" s="83"/>
      <c r="E47" s="167" t="s">
        <v>3947</v>
      </c>
      <c r="F47" s="85"/>
      <c r="G47" s="14" t="s">
        <v>5516</v>
      </c>
      <c r="H47" s="57"/>
      <c r="I47" s="35" t="s">
        <v>5523</v>
      </c>
      <c r="J47" s="34" t="s">
        <v>2840</v>
      </c>
      <c r="K47" s="35" t="s">
        <v>5569</v>
      </c>
      <c r="L47" s="34" t="s">
        <v>4545</v>
      </c>
      <c r="M47" s="238" t="s">
        <v>5527</v>
      </c>
      <c r="N47" s="67"/>
      <c r="O47" s="17">
        <f t="shared" si="0"/>
        <v>0</v>
      </c>
      <c r="P47" s="309" t="str">
        <f t="shared" si="1"/>
        <v xml:space="preserve"> LAM****AV0108043</v>
      </c>
      <c r="Q47" s="72">
        <v>9</v>
      </c>
      <c r="R47" s="289">
        <v>43</v>
      </c>
      <c r="S47" s="218"/>
    </row>
    <row r="48" spans="1:19" s="82" customFormat="1">
      <c r="A48" s="217"/>
      <c r="B48" s="170"/>
      <c r="C48" s="12" t="s">
        <v>5505</v>
      </c>
      <c r="D48" s="83"/>
      <c r="E48" s="167" t="s">
        <v>3947</v>
      </c>
      <c r="F48" s="83"/>
      <c r="G48" s="14" t="s">
        <v>5516</v>
      </c>
      <c r="H48" s="57"/>
      <c r="I48" s="35" t="s">
        <v>5523</v>
      </c>
      <c r="J48" s="34" t="s">
        <v>2129</v>
      </c>
      <c r="K48" s="35" t="s">
        <v>5570</v>
      </c>
      <c r="L48" s="34" t="s">
        <v>4545</v>
      </c>
      <c r="M48" s="238" t="s">
        <v>5527</v>
      </c>
      <c r="N48" s="67"/>
      <c r="O48" s="17">
        <f t="shared" si="0"/>
        <v>0</v>
      </c>
      <c r="P48" s="309" t="str">
        <f t="shared" si="1"/>
        <v xml:space="preserve"> LAM****AV0108044</v>
      </c>
      <c r="Q48" s="72">
        <v>10</v>
      </c>
      <c r="R48" s="289">
        <v>44</v>
      </c>
      <c r="S48" s="218"/>
    </row>
    <row r="49" spans="1:19" s="82" customFormat="1">
      <c r="A49" s="217"/>
      <c r="B49" s="170"/>
      <c r="C49" s="12" t="s">
        <v>5505</v>
      </c>
      <c r="D49" s="83"/>
      <c r="E49" s="167" t="s">
        <v>3947</v>
      </c>
      <c r="F49" s="83"/>
      <c r="G49" s="14" t="s">
        <v>5516</v>
      </c>
      <c r="H49" s="57"/>
      <c r="I49" s="35" t="s">
        <v>5523</v>
      </c>
      <c r="J49" s="34" t="s">
        <v>2130</v>
      </c>
      <c r="K49" s="35" t="s">
        <v>5571</v>
      </c>
      <c r="L49" s="34" t="s">
        <v>4546</v>
      </c>
      <c r="M49" s="238" t="s">
        <v>5526</v>
      </c>
      <c r="N49" s="67"/>
      <c r="O49" s="17">
        <f>N49</f>
        <v>0</v>
      </c>
      <c r="P49" s="309" t="str">
        <f t="shared" si="1"/>
        <v xml:space="preserve"> LAM****AV0108045</v>
      </c>
      <c r="Q49" s="72">
        <v>11</v>
      </c>
      <c r="R49" s="289">
        <v>45</v>
      </c>
      <c r="S49" s="218"/>
    </row>
    <row r="50" spans="1:19" s="82" customFormat="1">
      <c r="A50" s="217"/>
      <c r="B50" s="170"/>
      <c r="C50" s="12" t="s">
        <v>5505</v>
      </c>
      <c r="D50" s="83"/>
      <c r="E50" s="167" t="s">
        <v>3947</v>
      </c>
      <c r="F50" s="83"/>
      <c r="G50" s="14" t="s">
        <v>5516</v>
      </c>
      <c r="H50" s="57"/>
      <c r="I50" s="35" t="s">
        <v>5523</v>
      </c>
      <c r="J50" s="34" t="s">
        <v>1886</v>
      </c>
      <c r="K50" s="35" t="s">
        <v>5572</v>
      </c>
      <c r="L50" s="34" t="s">
        <v>4545</v>
      </c>
      <c r="M50" s="238" t="s">
        <v>5527</v>
      </c>
      <c r="N50" s="67"/>
      <c r="O50" s="17"/>
      <c r="P50" s="309" t="str">
        <f t="shared" si="1"/>
        <v xml:space="preserve"> LAM****AV0108046</v>
      </c>
      <c r="Q50" s="72">
        <v>12</v>
      </c>
      <c r="R50" s="289">
        <v>46</v>
      </c>
      <c r="S50" s="218"/>
    </row>
    <row r="51" spans="1:19" s="82" customFormat="1">
      <c r="A51" s="217"/>
      <c r="B51" s="170"/>
      <c r="C51" s="12" t="s">
        <v>5505</v>
      </c>
      <c r="D51" s="83"/>
      <c r="E51" s="167" t="s">
        <v>3947</v>
      </c>
      <c r="F51" s="83"/>
      <c r="G51" s="14" t="s">
        <v>5516</v>
      </c>
      <c r="H51" s="57"/>
      <c r="I51" s="35" t="s">
        <v>5523</v>
      </c>
      <c r="J51" s="34" t="s">
        <v>1892</v>
      </c>
      <c r="K51" s="35" t="s">
        <v>5573</v>
      </c>
      <c r="L51" s="34" t="s">
        <v>4547</v>
      </c>
      <c r="M51" s="238" t="s">
        <v>5528</v>
      </c>
      <c r="N51" s="67"/>
      <c r="O51" s="17"/>
      <c r="P51" s="309" t="str">
        <f t="shared" si="1"/>
        <v xml:space="preserve"> LAM****AV0108047</v>
      </c>
      <c r="Q51" s="72">
        <v>13</v>
      </c>
      <c r="R51" s="289">
        <v>47</v>
      </c>
      <c r="S51" s="218"/>
    </row>
    <row r="52" spans="1:19" s="82" customFormat="1">
      <c r="A52" s="217"/>
      <c r="B52" s="171"/>
      <c r="C52" s="12" t="s">
        <v>5505</v>
      </c>
      <c r="D52" s="83"/>
      <c r="E52" s="167" t="s">
        <v>3947</v>
      </c>
      <c r="F52" s="85"/>
      <c r="G52" s="14" t="s">
        <v>5516</v>
      </c>
      <c r="H52" s="57"/>
      <c r="I52" s="35" t="s">
        <v>5523</v>
      </c>
      <c r="J52" s="34" t="s">
        <v>1893</v>
      </c>
      <c r="K52" s="35" t="s">
        <v>5574</v>
      </c>
      <c r="L52" s="34" t="s">
        <v>4547</v>
      </c>
      <c r="M52" s="238" t="s">
        <v>5528</v>
      </c>
      <c r="N52" s="67"/>
      <c r="O52" s="17"/>
      <c r="P52" s="310" t="str">
        <f t="shared" si="1"/>
        <v xml:space="preserve"> LAM****AV0108048</v>
      </c>
      <c r="Q52" s="72">
        <v>14</v>
      </c>
      <c r="R52" s="289">
        <v>48</v>
      </c>
      <c r="S52" s="218"/>
    </row>
    <row r="53" spans="1:19" s="82" customFormat="1">
      <c r="A53" s="217"/>
      <c r="B53" s="171"/>
      <c r="C53" s="12" t="s">
        <v>5505</v>
      </c>
      <c r="D53" s="83"/>
      <c r="E53" s="167" t="s">
        <v>3947</v>
      </c>
      <c r="F53" s="85"/>
      <c r="G53" s="14" t="s">
        <v>5516</v>
      </c>
      <c r="H53" s="47" t="s">
        <v>4542</v>
      </c>
      <c r="I53" s="48" t="s">
        <v>5524</v>
      </c>
      <c r="J53" s="47" t="s">
        <v>3785</v>
      </c>
      <c r="K53" s="48" t="s">
        <v>5575</v>
      </c>
      <c r="L53" s="47" t="s">
        <v>4545</v>
      </c>
      <c r="M53" s="221" t="s">
        <v>5527</v>
      </c>
      <c r="N53" s="68"/>
      <c r="O53" s="17">
        <f t="shared" si="0"/>
        <v>0</v>
      </c>
      <c r="P53" s="309" t="str">
        <f t="shared" si="1"/>
        <v xml:space="preserve"> LAM****AV0109049</v>
      </c>
      <c r="Q53" s="73">
        <v>1</v>
      </c>
      <c r="R53" s="289">
        <v>49</v>
      </c>
      <c r="S53" s="218"/>
    </row>
    <row r="54" spans="1:19" s="82" customFormat="1">
      <c r="A54" s="217"/>
      <c r="B54" s="171"/>
      <c r="C54" s="12" t="s">
        <v>5505</v>
      </c>
      <c r="D54" s="83"/>
      <c r="E54" s="167" t="s">
        <v>3947</v>
      </c>
      <c r="F54" s="85"/>
      <c r="G54" s="14" t="s">
        <v>5516</v>
      </c>
      <c r="H54" s="47"/>
      <c r="I54" s="48" t="s">
        <v>5524</v>
      </c>
      <c r="J54" s="47" t="s">
        <v>2834</v>
      </c>
      <c r="K54" s="48" t="s">
        <v>5576</v>
      </c>
      <c r="L54" s="47" t="s">
        <v>4545</v>
      </c>
      <c r="M54" s="221" t="s">
        <v>5527</v>
      </c>
      <c r="N54" s="68"/>
      <c r="O54" s="17">
        <f t="shared" si="0"/>
        <v>0</v>
      </c>
      <c r="P54" s="309" t="str">
        <f t="shared" si="1"/>
        <v xml:space="preserve"> LAM****AV0109050</v>
      </c>
      <c r="Q54" s="72">
        <v>2</v>
      </c>
      <c r="R54" s="289">
        <v>50</v>
      </c>
      <c r="S54" s="218"/>
    </row>
    <row r="55" spans="1:19" s="82" customFormat="1">
      <c r="A55" s="217"/>
      <c r="B55" s="172"/>
      <c r="C55" s="12" t="s">
        <v>5505</v>
      </c>
      <c r="D55" s="83"/>
      <c r="E55" s="167" t="s">
        <v>3947</v>
      </c>
      <c r="F55" s="83"/>
      <c r="G55" s="14" t="s">
        <v>5516</v>
      </c>
      <c r="H55" s="47"/>
      <c r="I55" s="48" t="s">
        <v>5524</v>
      </c>
      <c r="J55" s="47" t="s">
        <v>2833</v>
      </c>
      <c r="K55" s="48" t="s">
        <v>5577</v>
      </c>
      <c r="L55" s="47" t="s">
        <v>4545</v>
      </c>
      <c r="M55" s="221" t="s">
        <v>5527</v>
      </c>
      <c r="N55" s="68"/>
      <c r="O55" s="17">
        <f t="shared" si="0"/>
        <v>0</v>
      </c>
      <c r="P55" s="309" t="str">
        <f t="shared" si="1"/>
        <v xml:space="preserve"> LAM****AV0109051</v>
      </c>
      <c r="Q55" s="72">
        <v>3</v>
      </c>
      <c r="R55" s="289">
        <v>51</v>
      </c>
      <c r="S55" s="218"/>
    </row>
    <row r="56" spans="1:19" s="82" customFormat="1">
      <c r="A56" s="217"/>
      <c r="B56" s="172"/>
      <c r="C56" s="12" t="s">
        <v>5505</v>
      </c>
      <c r="D56" s="83"/>
      <c r="E56" s="167" t="s">
        <v>3947</v>
      </c>
      <c r="F56" s="83"/>
      <c r="G56" s="14" t="s">
        <v>5516</v>
      </c>
      <c r="H56" s="47"/>
      <c r="I56" s="48" t="s">
        <v>5524</v>
      </c>
      <c r="J56" s="47" t="s">
        <v>5588</v>
      </c>
      <c r="K56" s="48" t="s">
        <v>5578</v>
      </c>
      <c r="L56" s="47" t="s">
        <v>4547</v>
      </c>
      <c r="M56" s="221" t="s">
        <v>5528</v>
      </c>
      <c r="N56" s="68"/>
      <c r="O56" s="17">
        <f t="shared" si="0"/>
        <v>0</v>
      </c>
      <c r="P56" s="309" t="str">
        <f t="shared" si="1"/>
        <v xml:space="preserve"> LAM****AV0109052</v>
      </c>
      <c r="Q56" s="72">
        <v>4</v>
      </c>
      <c r="R56" s="289">
        <v>52</v>
      </c>
      <c r="S56" s="218"/>
    </row>
    <row r="57" spans="1:19" s="82" customFormat="1">
      <c r="A57" s="217"/>
      <c r="B57" s="172"/>
      <c r="C57" s="12" t="s">
        <v>5505</v>
      </c>
      <c r="D57" s="83"/>
      <c r="E57" s="167" t="s">
        <v>3947</v>
      </c>
      <c r="F57" s="83"/>
      <c r="G57" s="14" t="s">
        <v>5516</v>
      </c>
      <c r="H57" s="47"/>
      <c r="I57" s="48" t="s">
        <v>5524</v>
      </c>
      <c r="J57" s="47" t="s">
        <v>5589</v>
      </c>
      <c r="K57" s="48" t="s">
        <v>5579</v>
      </c>
      <c r="L57" s="47" t="s">
        <v>4547</v>
      </c>
      <c r="M57" s="221" t="s">
        <v>5528</v>
      </c>
      <c r="N57" s="68"/>
      <c r="O57" s="17">
        <f t="shared" si="0"/>
        <v>0</v>
      </c>
      <c r="P57" s="309" t="str">
        <f t="shared" si="1"/>
        <v xml:space="preserve"> LAM****AV0109053</v>
      </c>
      <c r="Q57" s="72">
        <v>5</v>
      </c>
      <c r="R57" s="289">
        <v>53</v>
      </c>
      <c r="S57" s="218"/>
    </row>
    <row r="58" spans="1:19" s="82" customFormat="1">
      <c r="A58" s="217"/>
      <c r="B58" s="172"/>
      <c r="C58" s="12" t="s">
        <v>5505</v>
      </c>
      <c r="D58" s="83"/>
      <c r="E58" s="167" t="s">
        <v>3947</v>
      </c>
      <c r="F58" s="84"/>
      <c r="G58" s="14" t="s">
        <v>5516</v>
      </c>
      <c r="H58" s="47"/>
      <c r="I58" s="48" t="s">
        <v>5524</v>
      </c>
      <c r="J58" s="47" t="s">
        <v>2835</v>
      </c>
      <c r="K58" s="48" t="s">
        <v>5580</v>
      </c>
      <c r="L58" s="47" t="s">
        <v>4545</v>
      </c>
      <c r="M58" s="221" t="s">
        <v>5527</v>
      </c>
      <c r="N58" s="68"/>
      <c r="O58" s="17">
        <f t="shared" si="0"/>
        <v>0</v>
      </c>
      <c r="P58" s="309" t="str">
        <f t="shared" si="1"/>
        <v xml:space="preserve"> LAM****AV0109054</v>
      </c>
      <c r="Q58" s="72">
        <v>6</v>
      </c>
      <c r="R58" s="289">
        <v>54</v>
      </c>
      <c r="S58" s="218"/>
    </row>
    <row r="59" spans="1:19" s="82" customFormat="1">
      <c r="A59" s="217"/>
      <c r="B59" s="172"/>
      <c r="C59" s="12" t="s">
        <v>5505</v>
      </c>
      <c r="D59" s="83"/>
      <c r="E59" s="167" t="s">
        <v>3947</v>
      </c>
      <c r="F59" s="84"/>
      <c r="G59" s="14" t="s">
        <v>5516</v>
      </c>
      <c r="H59" s="47"/>
      <c r="I59" s="48" t="s">
        <v>5524</v>
      </c>
      <c r="J59" s="47" t="s">
        <v>2836</v>
      </c>
      <c r="K59" s="48" t="s">
        <v>5581</v>
      </c>
      <c r="L59" s="47" t="s">
        <v>4545</v>
      </c>
      <c r="M59" s="221" t="s">
        <v>5527</v>
      </c>
      <c r="N59" s="68"/>
      <c r="O59" s="17">
        <f t="shared" si="0"/>
        <v>0</v>
      </c>
      <c r="P59" s="309" t="str">
        <f t="shared" si="1"/>
        <v xml:space="preserve"> LAM****AV0109055</v>
      </c>
      <c r="Q59" s="72">
        <v>7</v>
      </c>
      <c r="R59" s="289">
        <v>55</v>
      </c>
      <c r="S59" s="218"/>
    </row>
    <row r="60" spans="1:19" s="82" customFormat="1">
      <c r="A60" s="217"/>
      <c r="B60" s="172"/>
      <c r="C60" s="12" t="s">
        <v>5505</v>
      </c>
      <c r="D60" s="83"/>
      <c r="E60" s="167" t="s">
        <v>3947</v>
      </c>
      <c r="F60" s="84"/>
      <c r="G60" s="14" t="s">
        <v>5516</v>
      </c>
      <c r="H60" s="47"/>
      <c r="I60" s="48" t="s">
        <v>5524</v>
      </c>
      <c r="J60" s="47" t="s">
        <v>2837</v>
      </c>
      <c r="K60" s="48" t="s">
        <v>5582</v>
      </c>
      <c r="L60" s="47" t="s">
        <v>4545</v>
      </c>
      <c r="M60" s="221" t="s">
        <v>5527</v>
      </c>
      <c r="N60" s="68"/>
      <c r="O60" s="17">
        <f t="shared" si="0"/>
        <v>0</v>
      </c>
      <c r="P60" s="309" t="str">
        <f t="shared" si="1"/>
        <v xml:space="preserve"> LAM****AV0109056</v>
      </c>
      <c r="Q60" s="72">
        <v>8</v>
      </c>
      <c r="R60" s="289">
        <v>56</v>
      </c>
      <c r="S60" s="218"/>
    </row>
    <row r="61" spans="1:19" s="82" customFormat="1">
      <c r="A61" s="217"/>
      <c r="B61" s="172"/>
      <c r="C61" s="12" t="s">
        <v>5505</v>
      </c>
      <c r="D61" s="83"/>
      <c r="E61" s="167" t="s">
        <v>3947</v>
      </c>
      <c r="F61" s="84"/>
      <c r="G61" s="14" t="s">
        <v>5516</v>
      </c>
      <c r="H61" s="47"/>
      <c r="I61" s="48" t="s">
        <v>5524</v>
      </c>
      <c r="J61" s="47" t="s">
        <v>2838</v>
      </c>
      <c r="K61" s="48" t="s">
        <v>5583</v>
      </c>
      <c r="L61" s="47" t="s">
        <v>4545</v>
      </c>
      <c r="M61" s="221" t="s">
        <v>5527</v>
      </c>
      <c r="N61" s="68"/>
      <c r="O61" s="17">
        <f t="shared" si="0"/>
        <v>0</v>
      </c>
      <c r="P61" s="309" t="str">
        <f t="shared" si="1"/>
        <v xml:space="preserve"> LAM****AV0109057</v>
      </c>
      <c r="Q61" s="72">
        <v>9</v>
      </c>
      <c r="R61" s="289">
        <v>57</v>
      </c>
      <c r="S61" s="218"/>
    </row>
    <row r="62" spans="1:19" s="82" customFormat="1">
      <c r="A62" s="217"/>
      <c r="B62" s="172"/>
      <c r="C62" s="12" t="s">
        <v>5505</v>
      </c>
      <c r="D62" s="83"/>
      <c r="E62" s="167" t="s">
        <v>3947</v>
      </c>
      <c r="F62" s="84"/>
      <c r="G62" s="14" t="s">
        <v>5516</v>
      </c>
      <c r="H62" s="47"/>
      <c r="I62" s="48" t="s">
        <v>5524</v>
      </c>
      <c r="J62" s="47" t="s">
        <v>2839</v>
      </c>
      <c r="K62" s="48" t="s">
        <v>161</v>
      </c>
      <c r="L62" s="47" t="s">
        <v>4545</v>
      </c>
      <c r="M62" s="221" t="s">
        <v>5527</v>
      </c>
      <c r="N62" s="68"/>
      <c r="O62" s="17">
        <f t="shared" si="0"/>
        <v>0</v>
      </c>
      <c r="P62" s="309" t="str">
        <f t="shared" si="1"/>
        <v xml:space="preserve"> LAM****AV0109058</v>
      </c>
      <c r="Q62" s="72">
        <v>10</v>
      </c>
      <c r="R62" s="289">
        <v>58</v>
      </c>
      <c r="S62" s="218"/>
    </row>
    <row r="63" spans="1:19" s="82" customFormat="1">
      <c r="A63" s="217"/>
      <c r="B63" s="172"/>
      <c r="C63" s="12" t="s">
        <v>5505</v>
      </c>
      <c r="D63" s="83"/>
      <c r="E63" s="167" t="s">
        <v>3947</v>
      </c>
      <c r="F63" s="84"/>
      <c r="G63" s="14" t="s">
        <v>5516</v>
      </c>
      <c r="H63" s="47"/>
      <c r="I63" s="48" t="s">
        <v>5524</v>
      </c>
      <c r="J63" s="47" t="s">
        <v>5641</v>
      </c>
      <c r="K63" s="48" t="s">
        <v>162</v>
      </c>
      <c r="L63" s="47" t="s">
        <v>4546</v>
      </c>
      <c r="M63" s="221" t="s">
        <v>5526</v>
      </c>
      <c r="N63" s="68"/>
      <c r="O63" s="17">
        <f t="shared" si="0"/>
        <v>0</v>
      </c>
      <c r="P63" s="310" t="str">
        <f t="shared" si="1"/>
        <v xml:space="preserve"> LAM****AV0109059</v>
      </c>
      <c r="Q63" s="74">
        <v>11</v>
      </c>
      <c r="R63" s="289">
        <v>59</v>
      </c>
      <c r="S63" s="218"/>
    </row>
    <row r="64" spans="1:19" s="82" customFormat="1">
      <c r="A64" s="217"/>
      <c r="B64" s="172"/>
      <c r="C64" s="12" t="s">
        <v>5505</v>
      </c>
      <c r="D64" s="83"/>
      <c r="E64" s="167" t="s">
        <v>3947</v>
      </c>
      <c r="F64" s="86" t="s">
        <v>154</v>
      </c>
      <c r="G64" s="35" t="s">
        <v>5517</v>
      </c>
      <c r="H64" s="34" t="s">
        <v>2418</v>
      </c>
      <c r="I64" s="35" t="s">
        <v>2423</v>
      </c>
      <c r="J64" s="34" t="s">
        <v>5590</v>
      </c>
      <c r="K64" s="35" t="s">
        <v>5529</v>
      </c>
      <c r="L64" s="34" t="s">
        <v>4546</v>
      </c>
      <c r="M64" s="238" t="s">
        <v>5526</v>
      </c>
      <c r="N64" s="67"/>
      <c r="O64" s="17">
        <f t="shared" si="0"/>
        <v>0</v>
      </c>
      <c r="P64" s="309" t="str">
        <f t="shared" si="1"/>
        <v xml:space="preserve"> LAM****AV0220001</v>
      </c>
      <c r="Q64" s="72">
        <v>1</v>
      </c>
      <c r="R64" s="289">
        <v>60</v>
      </c>
      <c r="S64" s="218"/>
    </row>
    <row r="65" spans="1:19" s="82" customFormat="1">
      <c r="A65" s="217"/>
      <c r="B65" s="172"/>
      <c r="C65" s="12" t="s">
        <v>5505</v>
      </c>
      <c r="D65" s="83"/>
      <c r="E65" s="167" t="s">
        <v>3947</v>
      </c>
      <c r="F65" s="86"/>
      <c r="G65" s="35" t="s">
        <v>5517</v>
      </c>
      <c r="H65" s="57"/>
      <c r="I65" s="35" t="s">
        <v>2423</v>
      </c>
      <c r="J65" s="34" t="s">
        <v>2841</v>
      </c>
      <c r="K65" s="35" t="s">
        <v>5530</v>
      </c>
      <c r="L65" s="34" t="s">
        <v>4546</v>
      </c>
      <c r="M65" s="238" t="s">
        <v>5526</v>
      </c>
      <c r="N65" s="67"/>
      <c r="O65" s="17">
        <f t="shared" si="0"/>
        <v>0</v>
      </c>
      <c r="P65" s="309" t="str">
        <f t="shared" si="1"/>
        <v xml:space="preserve"> LAM****AV0220002</v>
      </c>
      <c r="Q65" s="72">
        <v>2</v>
      </c>
      <c r="R65" s="289">
        <v>61</v>
      </c>
      <c r="S65" s="218"/>
    </row>
    <row r="66" spans="1:19" s="82" customFormat="1">
      <c r="A66" s="217"/>
      <c r="B66" s="172"/>
      <c r="C66" s="12" t="s">
        <v>5505</v>
      </c>
      <c r="D66" s="83"/>
      <c r="E66" s="167" t="s">
        <v>3947</v>
      </c>
      <c r="F66" s="86"/>
      <c r="G66" s="35" t="s">
        <v>5517</v>
      </c>
      <c r="H66" s="57"/>
      <c r="I66" s="35" t="s">
        <v>2423</v>
      </c>
      <c r="J66" s="34" t="s">
        <v>2315</v>
      </c>
      <c r="K66" s="35" t="s">
        <v>5531</v>
      </c>
      <c r="L66" s="34" t="s">
        <v>4545</v>
      </c>
      <c r="M66" s="238" t="s">
        <v>5527</v>
      </c>
      <c r="N66" s="67"/>
      <c r="O66" s="17">
        <f t="shared" si="0"/>
        <v>0</v>
      </c>
      <c r="P66" s="309" t="str">
        <f t="shared" si="1"/>
        <v xml:space="preserve"> LAM****AV0220003</v>
      </c>
      <c r="Q66" s="72">
        <v>3</v>
      </c>
      <c r="R66" s="289">
        <v>62</v>
      </c>
      <c r="S66" s="218"/>
    </row>
    <row r="67" spans="1:19" s="82" customFormat="1">
      <c r="A67" s="217"/>
      <c r="B67" s="172"/>
      <c r="C67" s="12" t="s">
        <v>5505</v>
      </c>
      <c r="D67" s="83"/>
      <c r="E67" s="167" t="s">
        <v>3947</v>
      </c>
      <c r="F67" s="86"/>
      <c r="G67" s="35" t="s">
        <v>5517</v>
      </c>
      <c r="H67" s="57"/>
      <c r="I67" s="35" t="s">
        <v>2423</v>
      </c>
      <c r="J67" s="34" t="s">
        <v>2316</v>
      </c>
      <c r="K67" s="35" t="s">
        <v>5532</v>
      </c>
      <c r="L67" s="34" t="s">
        <v>4545</v>
      </c>
      <c r="M67" s="238" t="s">
        <v>5527</v>
      </c>
      <c r="N67" s="67"/>
      <c r="O67" s="17">
        <f t="shared" si="0"/>
        <v>0</v>
      </c>
      <c r="P67" s="309" t="str">
        <f t="shared" si="1"/>
        <v xml:space="preserve"> LAM****AV0220004</v>
      </c>
      <c r="Q67" s="72">
        <v>4</v>
      </c>
      <c r="R67" s="289">
        <v>63</v>
      </c>
      <c r="S67" s="218"/>
    </row>
    <row r="68" spans="1:19" s="82" customFormat="1">
      <c r="A68" s="217"/>
      <c r="B68" s="172"/>
      <c r="C68" s="12" t="s">
        <v>5505</v>
      </c>
      <c r="D68" s="83"/>
      <c r="E68" s="167" t="s">
        <v>3947</v>
      </c>
      <c r="F68" s="86"/>
      <c r="G68" s="35" t="s">
        <v>5517</v>
      </c>
      <c r="H68" s="57"/>
      <c r="I68" s="35" t="s">
        <v>2423</v>
      </c>
      <c r="J68" s="34" t="s">
        <v>778</v>
      </c>
      <c r="K68" s="35" t="s">
        <v>5533</v>
      </c>
      <c r="L68" s="34" t="s">
        <v>4546</v>
      </c>
      <c r="M68" s="238" t="s">
        <v>5526</v>
      </c>
      <c r="N68" s="67"/>
      <c r="O68" s="17">
        <f t="shared" si="0"/>
        <v>0</v>
      </c>
      <c r="P68" s="309" t="str">
        <f t="shared" si="1"/>
        <v xml:space="preserve"> LAM****AV0220005</v>
      </c>
      <c r="Q68" s="72">
        <v>5</v>
      </c>
      <c r="R68" s="289">
        <v>64</v>
      </c>
      <c r="S68" s="218"/>
    </row>
    <row r="69" spans="1:19" s="82" customFormat="1">
      <c r="A69" s="217"/>
      <c r="B69" s="172"/>
      <c r="C69" s="12" t="s">
        <v>5505</v>
      </c>
      <c r="D69" s="83"/>
      <c r="E69" s="167" t="s">
        <v>3947</v>
      </c>
      <c r="F69" s="86"/>
      <c r="G69" s="35" t="s">
        <v>5517</v>
      </c>
      <c r="H69" s="57"/>
      <c r="I69" s="35" t="s">
        <v>2423</v>
      </c>
      <c r="J69" s="34" t="s">
        <v>779</v>
      </c>
      <c r="K69" s="35" t="s">
        <v>5534</v>
      </c>
      <c r="L69" s="34" t="s">
        <v>4546</v>
      </c>
      <c r="M69" s="238" t="s">
        <v>5526</v>
      </c>
      <c r="N69" s="67"/>
      <c r="O69" s="17">
        <f t="shared" si="0"/>
        <v>0</v>
      </c>
      <c r="P69" s="309" t="str">
        <f t="shared" si="1"/>
        <v xml:space="preserve"> LAM****AV0220006</v>
      </c>
      <c r="Q69" s="72">
        <v>6</v>
      </c>
      <c r="R69" s="289">
        <v>65</v>
      </c>
      <c r="S69" s="218"/>
    </row>
    <row r="70" spans="1:19" s="82" customFormat="1">
      <c r="A70" s="217"/>
      <c r="B70" s="172"/>
      <c r="C70" s="12" t="s">
        <v>5505</v>
      </c>
      <c r="D70" s="83"/>
      <c r="E70" s="167" t="s">
        <v>3947</v>
      </c>
      <c r="F70" s="87"/>
      <c r="G70" s="35" t="s">
        <v>5517</v>
      </c>
      <c r="H70" s="57"/>
      <c r="I70" s="35" t="s">
        <v>2423</v>
      </c>
      <c r="J70" s="34" t="s">
        <v>780</v>
      </c>
      <c r="K70" s="35" t="s">
        <v>5535</v>
      </c>
      <c r="L70" s="34" t="s">
        <v>4546</v>
      </c>
      <c r="M70" s="238" t="s">
        <v>5526</v>
      </c>
      <c r="N70" s="67"/>
      <c r="O70" s="17">
        <f t="shared" si="0"/>
        <v>0</v>
      </c>
      <c r="P70" s="309" t="str">
        <f t="shared" ref="P70:P133" si="2">CONCATENATE(" LAM****",C70,E70,G70,I70,K70)</f>
        <v xml:space="preserve"> LAM****AV0220007</v>
      </c>
      <c r="Q70" s="72">
        <v>7</v>
      </c>
      <c r="R70" s="289">
        <v>66</v>
      </c>
      <c r="S70" s="218"/>
    </row>
    <row r="71" spans="1:19" s="82" customFormat="1">
      <c r="A71" s="217"/>
      <c r="B71" s="172"/>
      <c r="C71" s="12" t="s">
        <v>5505</v>
      </c>
      <c r="D71" s="83"/>
      <c r="E71" s="167" t="s">
        <v>3947</v>
      </c>
      <c r="F71" s="87"/>
      <c r="G71" s="35" t="s">
        <v>5517</v>
      </c>
      <c r="H71" s="57"/>
      <c r="I71" s="35" t="s">
        <v>2423</v>
      </c>
      <c r="J71" s="34" t="s">
        <v>5769</v>
      </c>
      <c r="K71" s="35" t="s">
        <v>5536</v>
      </c>
      <c r="L71" s="34" t="s">
        <v>4546</v>
      </c>
      <c r="M71" s="238" t="s">
        <v>5526</v>
      </c>
      <c r="N71" s="67"/>
      <c r="O71" s="17"/>
      <c r="P71" s="310" t="str">
        <f t="shared" si="2"/>
        <v xml:space="preserve"> LAM****AV0220008</v>
      </c>
      <c r="Q71" s="74">
        <v>8</v>
      </c>
      <c r="R71" s="289">
        <v>67</v>
      </c>
      <c r="S71" s="218"/>
    </row>
    <row r="72" spans="1:19" s="82" customFormat="1">
      <c r="A72" s="217"/>
      <c r="B72" s="172"/>
      <c r="C72" s="12" t="s">
        <v>5505</v>
      </c>
      <c r="D72" s="83"/>
      <c r="E72" s="167" t="s">
        <v>3947</v>
      </c>
      <c r="F72" s="87"/>
      <c r="G72" s="35" t="s">
        <v>5517</v>
      </c>
      <c r="H72" s="36" t="s">
        <v>781</v>
      </c>
      <c r="I72" s="37" t="s">
        <v>2360</v>
      </c>
      <c r="J72" s="36" t="s">
        <v>782</v>
      </c>
      <c r="K72" s="37" t="s">
        <v>5536</v>
      </c>
      <c r="L72" s="36" t="s">
        <v>4546</v>
      </c>
      <c r="M72" s="239" t="s">
        <v>5526</v>
      </c>
      <c r="N72" s="62"/>
      <c r="O72" s="17">
        <f t="shared" si="0"/>
        <v>0</v>
      </c>
      <c r="P72" s="309" t="str">
        <f t="shared" si="2"/>
        <v xml:space="preserve"> LAM****AV0221008</v>
      </c>
      <c r="Q72" s="72">
        <v>1</v>
      </c>
      <c r="R72" s="289">
        <v>68</v>
      </c>
      <c r="S72" s="218"/>
    </row>
    <row r="73" spans="1:19" s="82" customFormat="1">
      <c r="A73" s="217"/>
      <c r="B73" s="172"/>
      <c r="C73" s="12" t="s">
        <v>5505</v>
      </c>
      <c r="D73" s="83"/>
      <c r="E73" s="167" t="s">
        <v>3947</v>
      </c>
      <c r="F73" s="87"/>
      <c r="G73" s="35" t="s">
        <v>5517</v>
      </c>
      <c r="H73" s="36"/>
      <c r="I73" s="37" t="s">
        <v>2360</v>
      </c>
      <c r="J73" s="36" t="s">
        <v>783</v>
      </c>
      <c r="K73" s="37" t="s">
        <v>5537</v>
      </c>
      <c r="L73" s="36" t="s">
        <v>4546</v>
      </c>
      <c r="M73" s="239" t="s">
        <v>5526</v>
      </c>
      <c r="N73" s="62"/>
      <c r="O73" s="17">
        <f t="shared" si="0"/>
        <v>0</v>
      </c>
      <c r="P73" s="309" t="str">
        <f t="shared" si="2"/>
        <v xml:space="preserve"> LAM****AV0221009</v>
      </c>
      <c r="Q73" s="72">
        <v>2</v>
      </c>
      <c r="R73" s="289">
        <v>69</v>
      </c>
      <c r="S73" s="218"/>
    </row>
    <row r="74" spans="1:19" s="82" customFormat="1">
      <c r="A74" s="217"/>
      <c r="B74" s="172"/>
      <c r="C74" s="12" t="s">
        <v>5505</v>
      </c>
      <c r="D74" s="83"/>
      <c r="E74" s="167" t="s">
        <v>3947</v>
      </c>
      <c r="F74" s="87"/>
      <c r="G74" s="35" t="s">
        <v>5517</v>
      </c>
      <c r="H74" s="36"/>
      <c r="I74" s="37" t="s">
        <v>2360</v>
      </c>
      <c r="J74" s="36" t="s">
        <v>784</v>
      </c>
      <c r="K74" s="37" t="s">
        <v>5538</v>
      </c>
      <c r="L74" s="36" t="s">
        <v>4546</v>
      </c>
      <c r="M74" s="239" t="s">
        <v>5526</v>
      </c>
      <c r="N74" s="62"/>
      <c r="O74" s="17">
        <f t="shared" si="0"/>
        <v>0</v>
      </c>
      <c r="P74" s="309" t="str">
        <f t="shared" si="2"/>
        <v xml:space="preserve"> LAM****AV0221010</v>
      </c>
      <c r="Q74" s="72">
        <v>3</v>
      </c>
      <c r="R74" s="289">
        <v>70</v>
      </c>
      <c r="S74" s="218"/>
    </row>
    <row r="75" spans="1:19" s="82" customFormat="1">
      <c r="A75" s="217"/>
      <c r="B75" s="172"/>
      <c r="C75" s="12" t="s">
        <v>5505</v>
      </c>
      <c r="D75" s="83"/>
      <c r="E75" s="167" t="s">
        <v>3947</v>
      </c>
      <c r="F75" s="87"/>
      <c r="G75" s="35" t="s">
        <v>5517</v>
      </c>
      <c r="H75" s="36"/>
      <c r="I75" s="37" t="s">
        <v>2360</v>
      </c>
      <c r="J75" s="36" t="s">
        <v>785</v>
      </c>
      <c r="K75" s="37" t="s">
        <v>5539</v>
      </c>
      <c r="L75" s="36" t="s">
        <v>4546</v>
      </c>
      <c r="M75" s="239" t="s">
        <v>5526</v>
      </c>
      <c r="N75" s="62"/>
      <c r="O75" s="17">
        <f t="shared" si="0"/>
        <v>0</v>
      </c>
      <c r="P75" s="310" t="str">
        <f t="shared" si="2"/>
        <v xml:space="preserve"> LAM****AV0221011</v>
      </c>
      <c r="Q75" s="72">
        <v>4</v>
      </c>
      <c r="R75" s="289">
        <v>71</v>
      </c>
      <c r="S75" s="218"/>
    </row>
    <row r="76" spans="1:19" s="82" customFormat="1">
      <c r="A76" s="217"/>
      <c r="B76" s="172"/>
      <c r="C76" s="12" t="s">
        <v>5505</v>
      </c>
      <c r="D76" s="83"/>
      <c r="E76" s="167" t="s">
        <v>3947</v>
      </c>
      <c r="F76" s="88" t="s">
        <v>155</v>
      </c>
      <c r="G76" s="38" t="s">
        <v>5518</v>
      </c>
      <c r="H76" s="49" t="s">
        <v>2397</v>
      </c>
      <c r="I76" s="50" t="s">
        <v>2424</v>
      </c>
      <c r="J76" s="49" t="s">
        <v>2854</v>
      </c>
      <c r="K76" s="50" t="s">
        <v>5529</v>
      </c>
      <c r="L76" s="49" t="s">
        <v>4546</v>
      </c>
      <c r="M76" s="240" t="s">
        <v>5526</v>
      </c>
      <c r="N76" s="76"/>
      <c r="O76" s="17">
        <f t="shared" si="0"/>
        <v>0</v>
      </c>
      <c r="P76" s="309" t="str">
        <f t="shared" si="2"/>
        <v xml:space="preserve"> LAM****AV0330001</v>
      </c>
      <c r="Q76" s="73">
        <v>1</v>
      </c>
      <c r="R76" s="289">
        <v>72</v>
      </c>
      <c r="S76" s="218" t="s">
        <v>2238</v>
      </c>
    </row>
    <row r="77" spans="1:19" s="82" customFormat="1">
      <c r="A77" s="217"/>
      <c r="B77" s="172"/>
      <c r="C77" s="12" t="s">
        <v>5505</v>
      </c>
      <c r="D77" s="83"/>
      <c r="E77" s="167" t="s">
        <v>3947</v>
      </c>
      <c r="F77" s="88"/>
      <c r="G77" s="38" t="s">
        <v>5518</v>
      </c>
      <c r="H77" s="49"/>
      <c r="I77" s="50" t="s">
        <v>2424</v>
      </c>
      <c r="J77" s="49" t="s">
        <v>2061</v>
      </c>
      <c r="K77" s="50" t="s">
        <v>5530</v>
      </c>
      <c r="L77" s="49" t="s">
        <v>4546</v>
      </c>
      <c r="M77" s="240" t="s">
        <v>5526</v>
      </c>
      <c r="N77" s="76"/>
      <c r="O77" s="17">
        <f t="shared" si="0"/>
        <v>0</v>
      </c>
      <c r="P77" s="309" t="str">
        <f t="shared" si="2"/>
        <v xml:space="preserve"> LAM****AV0330002</v>
      </c>
      <c r="Q77" s="72">
        <v>2</v>
      </c>
      <c r="R77" s="289">
        <v>73</v>
      </c>
      <c r="S77" s="218"/>
    </row>
    <row r="78" spans="1:19" s="82" customFormat="1">
      <c r="A78" s="217"/>
      <c r="B78" s="172"/>
      <c r="C78" s="12" t="s">
        <v>5505</v>
      </c>
      <c r="D78" s="83"/>
      <c r="E78" s="167" t="s">
        <v>3947</v>
      </c>
      <c r="F78" s="88"/>
      <c r="G78" s="38" t="s">
        <v>5518</v>
      </c>
      <c r="H78" s="49"/>
      <c r="I78" s="50" t="s">
        <v>2424</v>
      </c>
      <c r="J78" s="49" t="s">
        <v>1139</v>
      </c>
      <c r="K78" s="50" t="s">
        <v>5531</v>
      </c>
      <c r="L78" s="49" t="s">
        <v>4546</v>
      </c>
      <c r="M78" s="240" t="s">
        <v>5526</v>
      </c>
      <c r="N78" s="76"/>
      <c r="O78" s="17">
        <f t="shared" ref="O78:O96" si="3">N78</f>
        <v>0</v>
      </c>
      <c r="P78" s="309" t="str">
        <f t="shared" si="2"/>
        <v xml:space="preserve"> LAM****AV0330003</v>
      </c>
      <c r="Q78" s="72">
        <v>3</v>
      </c>
      <c r="R78" s="289">
        <v>74</v>
      </c>
      <c r="S78" s="218"/>
    </row>
    <row r="79" spans="1:19" s="82" customFormat="1">
      <c r="A79" s="217"/>
      <c r="B79" s="172"/>
      <c r="C79" s="12" t="s">
        <v>5505</v>
      </c>
      <c r="D79" s="83"/>
      <c r="E79" s="167" t="s">
        <v>3947</v>
      </c>
      <c r="F79" s="88"/>
      <c r="G79" s="38" t="s">
        <v>5518</v>
      </c>
      <c r="H79" s="49"/>
      <c r="I79" s="50" t="s">
        <v>2424</v>
      </c>
      <c r="J79" s="49" t="s">
        <v>2153</v>
      </c>
      <c r="K79" s="50" t="s">
        <v>5532</v>
      </c>
      <c r="L79" s="49" t="s">
        <v>4546</v>
      </c>
      <c r="M79" s="240" t="s">
        <v>5526</v>
      </c>
      <c r="N79" s="76"/>
      <c r="O79" s="17">
        <f t="shared" si="3"/>
        <v>0</v>
      </c>
      <c r="P79" s="309" t="str">
        <f t="shared" si="2"/>
        <v xml:space="preserve"> LAM****AV0330004</v>
      </c>
      <c r="Q79" s="72">
        <v>4</v>
      </c>
      <c r="R79" s="289">
        <v>75</v>
      </c>
      <c r="S79" s="218"/>
    </row>
    <row r="80" spans="1:19" s="82" customFormat="1">
      <c r="A80" s="217"/>
      <c r="B80" s="172"/>
      <c r="C80" s="12" t="s">
        <v>5505</v>
      </c>
      <c r="D80" s="83"/>
      <c r="E80" s="167" t="s">
        <v>3947</v>
      </c>
      <c r="F80" s="89"/>
      <c r="G80" s="38" t="s">
        <v>5518</v>
      </c>
      <c r="H80" s="49"/>
      <c r="I80" s="50" t="s">
        <v>2424</v>
      </c>
      <c r="J80" s="49" t="s">
        <v>5095</v>
      </c>
      <c r="K80" s="50" t="s">
        <v>5533</v>
      </c>
      <c r="L80" s="49" t="s">
        <v>4546</v>
      </c>
      <c r="M80" s="240" t="s">
        <v>5526</v>
      </c>
      <c r="N80" s="76"/>
      <c r="O80" s="17">
        <f t="shared" si="3"/>
        <v>0</v>
      </c>
      <c r="P80" s="309" t="str">
        <f t="shared" si="2"/>
        <v xml:space="preserve"> LAM****AV0330005</v>
      </c>
      <c r="Q80" s="72">
        <v>5</v>
      </c>
      <c r="R80" s="289">
        <v>76</v>
      </c>
      <c r="S80" s="218"/>
    </row>
    <row r="81" spans="1:19" s="82" customFormat="1">
      <c r="A81" s="217"/>
      <c r="B81" s="172"/>
      <c r="C81" s="12" t="s">
        <v>5505</v>
      </c>
      <c r="D81" s="83"/>
      <c r="E81" s="167" t="s">
        <v>3947</v>
      </c>
      <c r="F81" s="89"/>
      <c r="G81" s="38" t="s">
        <v>5518</v>
      </c>
      <c r="H81" s="49"/>
      <c r="I81" s="50" t="s">
        <v>2424</v>
      </c>
      <c r="J81" s="49" t="s">
        <v>1648</v>
      </c>
      <c r="K81" s="50" t="s">
        <v>5534</v>
      </c>
      <c r="L81" s="49" t="s">
        <v>4546</v>
      </c>
      <c r="M81" s="240" t="s">
        <v>5526</v>
      </c>
      <c r="N81" s="76"/>
      <c r="O81" s="17">
        <f t="shared" si="3"/>
        <v>0</v>
      </c>
      <c r="P81" s="309" t="str">
        <f t="shared" si="2"/>
        <v xml:space="preserve"> LAM****AV0330006</v>
      </c>
      <c r="Q81" s="72">
        <v>6</v>
      </c>
      <c r="R81" s="289">
        <v>77</v>
      </c>
      <c r="S81" s="218"/>
    </row>
    <row r="82" spans="1:19" s="82" customFormat="1">
      <c r="A82" s="217"/>
      <c r="B82" s="172"/>
      <c r="C82" s="12" t="s">
        <v>5505</v>
      </c>
      <c r="D82" s="83"/>
      <c r="E82" s="167" t="s">
        <v>3947</v>
      </c>
      <c r="F82" s="89"/>
      <c r="G82" s="38" t="s">
        <v>5518</v>
      </c>
      <c r="H82" s="49"/>
      <c r="I82" s="50" t="s">
        <v>2424</v>
      </c>
      <c r="J82" s="49" t="s">
        <v>2131</v>
      </c>
      <c r="K82" s="50" t="s">
        <v>5535</v>
      </c>
      <c r="L82" s="49" t="s">
        <v>4546</v>
      </c>
      <c r="M82" s="240" t="s">
        <v>5526</v>
      </c>
      <c r="N82" s="76"/>
      <c r="O82" s="17">
        <f t="shared" si="3"/>
        <v>0</v>
      </c>
      <c r="P82" s="309" t="str">
        <f t="shared" si="2"/>
        <v xml:space="preserve"> LAM****AV0330007</v>
      </c>
      <c r="Q82" s="72">
        <v>7</v>
      </c>
      <c r="R82" s="289">
        <v>78</v>
      </c>
      <c r="S82" s="218"/>
    </row>
    <row r="83" spans="1:19" s="82" customFormat="1">
      <c r="A83" s="217"/>
      <c r="B83" s="172"/>
      <c r="C83" s="12" t="s">
        <v>5505</v>
      </c>
      <c r="D83" s="83"/>
      <c r="E83" s="167" t="s">
        <v>3947</v>
      </c>
      <c r="F83" s="89"/>
      <c r="G83" s="38" t="s">
        <v>5518</v>
      </c>
      <c r="H83" s="49"/>
      <c r="I83" s="50" t="s">
        <v>2424</v>
      </c>
      <c r="J83" s="49" t="s">
        <v>2132</v>
      </c>
      <c r="K83" s="50" t="s">
        <v>5536</v>
      </c>
      <c r="L83" s="49" t="s">
        <v>4546</v>
      </c>
      <c r="M83" s="240" t="s">
        <v>5526</v>
      </c>
      <c r="N83" s="76"/>
      <c r="O83" s="17">
        <f t="shared" si="3"/>
        <v>0</v>
      </c>
      <c r="P83" s="309" t="str">
        <f t="shared" si="2"/>
        <v xml:space="preserve"> LAM****AV0330008</v>
      </c>
      <c r="Q83" s="72">
        <v>8</v>
      </c>
      <c r="R83" s="289">
        <v>79</v>
      </c>
      <c r="S83" s="218"/>
    </row>
    <row r="84" spans="1:19" s="82" customFormat="1">
      <c r="A84" s="217"/>
      <c r="B84" s="172"/>
      <c r="C84" s="12" t="s">
        <v>5505</v>
      </c>
      <c r="D84" s="83"/>
      <c r="E84" s="167" t="s">
        <v>3947</v>
      </c>
      <c r="F84" s="89"/>
      <c r="G84" s="38" t="s">
        <v>5518</v>
      </c>
      <c r="H84" s="49"/>
      <c r="I84" s="50" t="s">
        <v>2424</v>
      </c>
      <c r="J84" s="49" t="s">
        <v>2133</v>
      </c>
      <c r="K84" s="50" t="s">
        <v>5537</v>
      </c>
      <c r="L84" s="49" t="s">
        <v>4546</v>
      </c>
      <c r="M84" s="240" t="s">
        <v>5526</v>
      </c>
      <c r="N84" s="76"/>
      <c r="O84" s="17">
        <f t="shared" si="3"/>
        <v>0</v>
      </c>
      <c r="P84" s="309" t="str">
        <f t="shared" si="2"/>
        <v xml:space="preserve"> LAM****AV0330009</v>
      </c>
      <c r="Q84" s="72">
        <v>9</v>
      </c>
      <c r="R84" s="289">
        <v>80</v>
      </c>
      <c r="S84" s="218"/>
    </row>
    <row r="85" spans="1:19" s="82" customFormat="1">
      <c r="A85" s="217"/>
      <c r="B85" s="172"/>
      <c r="C85" s="12" t="s">
        <v>5505</v>
      </c>
      <c r="D85" s="83"/>
      <c r="E85" s="167" t="s">
        <v>3947</v>
      </c>
      <c r="F85" s="89"/>
      <c r="G85" s="38" t="s">
        <v>5518</v>
      </c>
      <c r="H85" s="49"/>
      <c r="I85" s="50" t="s">
        <v>2424</v>
      </c>
      <c r="J85" s="49" t="s">
        <v>2288</v>
      </c>
      <c r="K85" s="50" t="s">
        <v>5538</v>
      </c>
      <c r="L85" s="49" t="s">
        <v>4546</v>
      </c>
      <c r="M85" s="240" t="s">
        <v>5526</v>
      </c>
      <c r="N85" s="76"/>
      <c r="O85" s="17">
        <f>N85</f>
        <v>0</v>
      </c>
      <c r="P85" s="310" t="str">
        <f t="shared" si="2"/>
        <v xml:space="preserve"> LAM****AV0330010</v>
      </c>
      <c r="Q85" s="74">
        <v>10</v>
      </c>
      <c r="R85" s="289">
        <v>81</v>
      </c>
      <c r="S85" s="218"/>
    </row>
    <row r="86" spans="1:19" s="82" customFormat="1">
      <c r="A86" s="217"/>
      <c r="B86" s="172"/>
      <c r="C86" s="12" t="s">
        <v>5505</v>
      </c>
      <c r="D86" s="83"/>
      <c r="E86" s="167" t="s">
        <v>3947</v>
      </c>
      <c r="F86" s="89"/>
      <c r="G86" s="38" t="s">
        <v>5518</v>
      </c>
      <c r="H86" s="177" t="s">
        <v>2398</v>
      </c>
      <c r="I86" s="178" t="s">
        <v>2377</v>
      </c>
      <c r="J86" s="177" t="s">
        <v>2227</v>
      </c>
      <c r="K86" s="178" t="s">
        <v>5539</v>
      </c>
      <c r="L86" s="177" t="s">
        <v>4547</v>
      </c>
      <c r="M86" s="241" t="s">
        <v>5528</v>
      </c>
      <c r="N86" s="179"/>
      <c r="O86" s="17">
        <f t="shared" si="3"/>
        <v>0</v>
      </c>
      <c r="P86" s="309" t="str">
        <f t="shared" si="2"/>
        <v xml:space="preserve"> LAM****AV0331011</v>
      </c>
      <c r="Q86" s="73">
        <v>1</v>
      </c>
      <c r="R86" s="289">
        <v>82</v>
      </c>
      <c r="S86" s="218"/>
    </row>
    <row r="87" spans="1:19" s="82" customFormat="1">
      <c r="A87" s="217"/>
      <c r="B87" s="172"/>
      <c r="C87" s="12" t="s">
        <v>5505</v>
      </c>
      <c r="D87" s="83"/>
      <c r="E87" s="167" t="s">
        <v>3947</v>
      </c>
      <c r="F87" s="89"/>
      <c r="G87" s="38" t="s">
        <v>5518</v>
      </c>
      <c r="H87" s="177"/>
      <c r="I87" s="178" t="s">
        <v>2377</v>
      </c>
      <c r="J87" s="177" t="s">
        <v>2228</v>
      </c>
      <c r="K87" s="178" t="s">
        <v>5540</v>
      </c>
      <c r="L87" s="177" t="s">
        <v>4545</v>
      </c>
      <c r="M87" s="241" t="s">
        <v>5527</v>
      </c>
      <c r="N87" s="179"/>
      <c r="O87" s="17">
        <f t="shared" si="3"/>
        <v>0</v>
      </c>
      <c r="P87" s="309" t="str">
        <f t="shared" si="2"/>
        <v xml:space="preserve"> LAM****AV0331012</v>
      </c>
      <c r="Q87" s="72">
        <v>2</v>
      </c>
      <c r="R87" s="289">
        <v>83</v>
      </c>
      <c r="S87" s="218"/>
    </row>
    <row r="88" spans="1:19" s="82" customFormat="1">
      <c r="A88" s="217"/>
      <c r="B88" s="172"/>
      <c r="C88" s="12" t="s">
        <v>5505</v>
      </c>
      <c r="D88" s="83"/>
      <c r="E88" s="167" t="s">
        <v>3947</v>
      </c>
      <c r="F88" s="89"/>
      <c r="G88" s="38" t="s">
        <v>5518</v>
      </c>
      <c r="H88" s="177"/>
      <c r="I88" s="178" t="s">
        <v>2377</v>
      </c>
      <c r="J88" s="177" t="s">
        <v>2135</v>
      </c>
      <c r="K88" s="178" t="s">
        <v>5541</v>
      </c>
      <c r="L88" s="177" t="s">
        <v>4547</v>
      </c>
      <c r="M88" s="241" t="s">
        <v>5528</v>
      </c>
      <c r="N88" s="179"/>
      <c r="O88" s="17">
        <f>N88</f>
        <v>0</v>
      </c>
      <c r="P88" s="310" t="str">
        <f t="shared" si="2"/>
        <v xml:space="preserve"> LAM****AV0331013</v>
      </c>
      <c r="Q88" s="74">
        <v>3</v>
      </c>
      <c r="R88" s="289">
        <v>84</v>
      </c>
      <c r="S88" s="218"/>
    </row>
    <row r="89" spans="1:19" s="82" customFormat="1">
      <c r="A89" s="217"/>
      <c r="B89" s="172"/>
      <c r="C89" s="12" t="s">
        <v>5505</v>
      </c>
      <c r="D89" s="83"/>
      <c r="E89" s="167" t="s">
        <v>3947</v>
      </c>
      <c r="F89" s="89"/>
      <c r="G89" s="38" t="s">
        <v>5518</v>
      </c>
      <c r="H89" s="13" t="s">
        <v>2399</v>
      </c>
      <c r="I89" s="14" t="s">
        <v>2379</v>
      </c>
      <c r="J89" s="13" t="s">
        <v>2154</v>
      </c>
      <c r="K89" s="14" t="s">
        <v>5542</v>
      </c>
      <c r="L89" s="13" t="s">
        <v>4546</v>
      </c>
      <c r="M89" s="167" t="s">
        <v>5526</v>
      </c>
      <c r="N89" s="63"/>
      <c r="O89" s="17">
        <f t="shared" si="3"/>
        <v>0</v>
      </c>
      <c r="P89" s="309" t="str">
        <f t="shared" si="2"/>
        <v xml:space="preserve"> LAM****AV0332014</v>
      </c>
      <c r="Q89" s="73">
        <v>1</v>
      </c>
      <c r="R89" s="289">
        <v>85</v>
      </c>
      <c r="S89" s="218"/>
    </row>
    <row r="90" spans="1:19" s="82" customFormat="1">
      <c r="A90" s="217"/>
      <c r="B90" s="172"/>
      <c r="C90" s="12" t="s">
        <v>5505</v>
      </c>
      <c r="D90" s="83"/>
      <c r="E90" s="167" t="s">
        <v>3947</v>
      </c>
      <c r="F90" s="89"/>
      <c r="G90" s="38" t="s">
        <v>5518</v>
      </c>
      <c r="H90" s="13"/>
      <c r="I90" s="14" t="s">
        <v>2379</v>
      </c>
      <c r="J90" s="13" t="s">
        <v>3219</v>
      </c>
      <c r="K90" s="14" t="s">
        <v>3093</v>
      </c>
      <c r="L90" s="13" t="s">
        <v>4546</v>
      </c>
      <c r="M90" s="167" t="s">
        <v>5526</v>
      </c>
      <c r="N90" s="63"/>
      <c r="O90" s="17">
        <f t="shared" si="3"/>
        <v>0</v>
      </c>
      <c r="P90" s="309" t="str">
        <f t="shared" si="2"/>
        <v xml:space="preserve"> LAM****AV0332015</v>
      </c>
      <c r="Q90" s="72">
        <v>2</v>
      </c>
      <c r="R90" s="289">
        <v>86</v>
      </c>
      <c r="S90" s="218"/>
    </row>
    <row r="91" spans="1:19" s="82" customFormat="1">
      <c r="A91" s="217"/>
      <c r="B91" s="172"/>
      <c r="C91" s="12" t="s">
        <v>5505</v>
      </c>
      <c r="D91" s="83"/>
      <c r="E91" s="167" t="s">
        <v>3947</v>
      </c>
      <c r="F91" s="89"/>
      <c r="G91" s="38" t="s">
        <v>5518</v>
      </c>
      <c r="H91" s="13"/>
      <c r="I91" s="14" t="s">
        <v>2379</v>
      </c>
      <c r="J91" s="13" t="s">
        <v>2134</v>
      </c>
      <c r="K91" s="14" t="s">
        <v>1696</v>
      </c>
      <c r="L91" s="13" t="s">
        <v>4546</v>
      </c>
      <c r="M91" s="167" t="s">
        <v>5526</v>
      </c>
      <c r="N91" s="63"/>
      <c r="O91" s="17">
        <f t="shared" si="3"/>
        <v>0</v>
      </c>
      <c r="P91" s="309" t="str">
        <f t="shared" si="2"/>
        <v xml:space="preserve"> LAM****AV0332016</v>
      </c>
      <c r="Q91" s="72">
        <v>3</v>
      </c>
      <c r="R91" s="289">
        <v>87</v>
      </c>
      <c r="S91" s="218"/>
    </row>
    <row r="92" spans="1:19" s="82" customFormat="1">
      <c r="A92" s="217"/>
      <c r="B92" s="172"/>
      <c r="C92" s="12" t="s">
        <v>5505</v>
      </c>
      <c r="D92" s="83"/>
      <c r="E92" s="167" t="s">
        <v>3947</v>
      </c>
      <c r="F92" s="89"/>
      <c r="G92" s="38" t="s">
        <v>5518</v>
      </c>
      <c r="H92" s="13"/>
      <c r="I92" s="14" t="s">
        <v>2379</v>
      </c>
      <c r="J92" s="13" t="s">
        <v>3245</v>
      </c>
      <c r="K92" s="14" t="s">
        <v>5543</v>
      </c>
      <c r="L92" s="13" t="s">
        <v>4545</v>
      </c>
      <c r="M92" s="167" t="s">
        <v>5527</v>
      </c>
      <c r="N92" s="63"/>
      <c r="O92" s="17">
        <f>N92</f>
        <v>0</v>
      </c>
      <c r="P92" s="309" t="str">
        <f t="shared" si="2"/>
        <v xml:space="preserve"> LAM****AV0332017</v>
      </c>
      <c r="Q92" s="72">
        <v>4</v>
      </c>
      <c r="R92" s="289">
        <v>88</v>
      </c>
      <c r="S92" s="218"/>
    </row>
    <row r="93" spans="1:19" s="82" customFormat="1">
      <c r="A93" s="217"/>
      <c r="B93" s="172"/>
      <c r="C93" s="12" t="s">
        <v>5505</v>
      </c>
      <c r="D93" s="83"/>
      <c r="E93" s="167" t="s">
        <v>3947</v>
      </c>
      <c r="F93" s="89"/>
      <c r="G93" s="38" t="s">
        <v>5518</v>
      </c>
      <c r="H93" s="13"/>
      <c r="I93" s="14" t="s">
        <v>2379</v>
      </c>
      <c r="J93" s="13" t="s">
        <v>2281</v>
      </c>
      <c r="K93" s="14" t="s">
        <v>5544</v>
      </c>
      <c r="L93" s="13" t="s">
        <v>4546</v>
      </c>
      <c r="M93" s="167" t="s">
        <v>5526</v>
      </c>
      <c r="N93" s="63"/>
      <c r="O93" s="17">
        <f>N93</f>
        <v>0</v>
      </c>
      <c r="P93" s="310" t="str">
        <f t="shared" si="2"/>
        <v xml:space="preserve"> LAM****AV0332018</v>
      </c>
      <c r="Q93" s="74">
        <v>5</v>
      </c>
      <c r="R93" s="289">
        <v>89</v>
      </c>
      <c r="S93" s="218"/>
    </row>
    <row r="94" spans="1:19" s="82" customFormat="1">
      <c r="A94" s="217"/>
      <c r="B94" s="172"/>
      <c r="C94" s="12" t="s">
        <v>5505</v>
      </c>
      <c r="D94" s="83"/>
      <c r="E94" s="167" t="s">
        <v>3947</v>
      </c>
      <c r="F94" s="89"/>
      <c r="G94" s="38" t="s">
        <v>5518</v>
      </c>
      <c r="H94" s="47" t="s">
        <v>2400</v>
      </c>
      <c r="I94" s="48" t="s">
        <v>2425</v>
      </c>
      <c r="J94" s="47" t="s">
        <v>5094</v>
      </c>
      <c r="K94" s="48" t="s">
        <v>5545</v>
      </c>
      <c r="L94" s="47" t="s">
        <v>4546</v>
      </c>
      <c r="M94" s="221" t="s">
        <v>5526</v>
      </c>
      <c r="N94" s="60"/>
      <c r="O94" s="17">
        <f t="shared" si="3"/>
        <v>0</v>
      </c>
      <c r="P94" s="309" t="str">
        <f t="shared" si="2"/>
        <v xml:space="preserve"> LAM****AV0333019</v>
      </c>
      <c r="Q94" s="73">
        <v>1</v>
      </c>
      <c r="R94" s="289">
        <v>90</v>
      </c>
      <c r="S94" s="218"/>
    </row>
    <row r="95" spans="1:19" s="82" customFormat="1">
      <c r="A95" s="217"/>
      <c r="B95" s="172"/>
      <c r="C95" s="12" t="s">
        <v>5505</v>
      </c>
      <c r="D95" s="83"/>
      <c r="E95" s="167" t="s">
        <v>3947</v>
      </c>
      <c r="F95" s="88"/>
      <c r="G95" s="38" t="s">
        <v>5518</v>
      </c>
      <c r="H95" s="47"/>
      <c r="I95" s="48" t="s">
        <v>2425</v>
      </c>
      <c r="J95" s="47" t="s">
        <v>3220</v>
      </c>
      <c r="K95" s="48" t="s">
        <v>5546</v>
      </c>
      <c r="L95" s="47" t="s">
        <v>4546</v>
      </c>
      <c r="M95" s="221" t="s">
        <v>5526</v>
      </c>
      <c r="N95" s="60"/>
      <c r="O95" s="17">
        <f t="shared" si="3"/>
        <v>0</v>
      </c>
      <c r="P95" s="309" t="str">
        <f t="shared" si="2"/>
        <v xml:space="preserve"> LAM****AV0333020</v>
      </c>
      <c r="Q95" s="72">
        <v>2</v>
      </c>
      <c r="R95" s="289">
        <v>91</v>
      </c>
      <c r="S95" s="218"/>
    </row>
    <row r="96" spans="1:19" s="82" customFormat="1">
      <c r="A96" s="217"/>
      <c r="B96" s="172"/>
      <c r="C96" s="12" t="s">
        <v>5505</v>
      </c>
      <c r="D96" s="83"/>
      <c r="E96" s="167" t="s">
        <v>3947</v>
      </c>
      <c r="F96" s="89"/>
      <c r="G96" s="38" t="s">
        <v>5518</v>
      </c>
      <c r="H96" s="47"/>
      <c r="I96" s="48" t="s">
        <v>2425</v>
      </c>
      <c r="J96" s="47" t="s">
        <v>3221</v>
      </c>
      <c r="K96" s="48" t="s">
        <v>5547</v>
      </c>
      <c r="L96" s="47" t="s">
        <v>4545</v>
      </c>
      <c r="M96" s="221" t="s">
        <v>5527</v>
      </c>
      <c r="N96" s="60"/>
      <c r="O96" s="17">
        <f t="shared" si="3"/>
        <v>0</v>
      </c>
      <c r="P96" s="310" t="str">
        <f t="shared" si="2"/>
        <v xml:space="preserve"> LAM****AV0333021</v>
      </c>
      <c r="Q96" s="74">
        <v>3</v>
      </c>
      <c r="R96" s="289">
        <v>92</v>
      </c>
      <c r="S96" s="218"/>
    </row>
    <row r="97" spans="1:19" s="82" customFormat="1">
      <c r="A97" s="217"/>
      <c r="B97" s="172"/>
      <c r="C97" s="12" t="s">
        <v>5505</v>
      </c>
      <c r="D97" s="83"/>
      <c r="E97" s="167" t="s">
        <v>3947</v>
      </c>
      <c r="F97" s="90" t="s">
        <v>5106</v>
      </c>
      <c r="G97" s="27" t="s">
        <v>5519</v>
      </c>
      <c r="H97" s="19" t="s">
        <v>167</v>
      </c>
      <c r="I97" s="20" t="s">
        <v>2426</v>
      </c>
      <c r="J97" s="19" t="s">
        <v>1778</v>
      </c>
      <c r="K97" s="20" t="s">
        <v>5529</v>
      </c>
      <c r="L97" s="19" t="s">
        <v>4545</v>
      </c>
      <c r="M97" s="12" t="s">
        <v>5527</v>
      </c>
      <c r="N97" s="60"/>
      <c r="O97" s="17">
        <f t="shared" ref="O97:O150" si="4">N97</f>
        <v>0</v>
      </c>
      <c r="P97" s="309" t="str">
        <f t="shared" si="2"/>
        <v xml:space="preserve"> LAM****AV0440001</v>
      </c>
      <c r="Q97" s="72">
        <v>1</v>
      </c>
      <c r="R97" s="289">
        <v>93</v>
      </c>
      <c r="S97" s="218"/>
    </row>
    <row r="98" spans="1:19" s="82" customFormat="1">
      <c r="A98" s="217"/>
      <c r="B98" s="172"/>
      <c r="C98" s="12" t="s">
        <v>5505</v>
      </c>
      <c r="D98" s="83"/>
      <c r="E98" s="167" t="s">
        <v>3947</v>
      </c>
      <c r="F98" s="90"/>
      <c r="G98" s="27" t="s">
        <v>5519</v>
      </c>
      <c r="H98" s="19"/>
      <c r="I98" s="20" t="s">
        <v>2426</v>
      </c>
      <c r="J98" s="19" t="s">
        <v>1779</v>
      </c>
      <c r="K98" s="20" t="s">
        <v>5530</v>
      </c>
      <c r="L98" s="19" t="s">
        <v>4547</v>
      </c>
      <c r="M98" s="12" t="s">
        <v>5528</v>
      </c>
      <c r="N98" s="60"/>
      <c r="O98" s="17">
        <f t="shared" si="4"/>
        <v>0</v>
      </c>
      <c r="P98" s="309" t="str">
        <f t="shared" si="2"/>
        <v xml:space="preserve"> LAM****AV0440002</v>
      </c>
      <c r="Q98" s="72">
        <v>2</v>
      </c>
      <c r="R98" s="289">
        <v>94</v>
      </c>
      <c r="S98" s="218"/>
    </row>
    <row r="99" spans="1:19" s="82" customFormat="1">
      <c r="A99" s="217"/>
      <c r="B99" s="172"/>
      <c r="C99" s="12" t="s">
        <v>5505</v>
      </c>
      <c r="D99" s="83"/>
      <c r="E99" s="167" t="s">
        <v>3947</v>
      </c>
      <c r="F99" s="90"/>
      <c r="G99" s="27" t="s">
        <v>5519</v>
      </c>
      <c r="H99" s="19"/>
      <c r="I99" s="20" t="s">
        <v>2426</v>
      </c>
      <c r="J99" s="19" t="s">
        <v>1780</v>
      </c>
      <c r="K99" s="20" t="s">
        <v>5531</v>
      </c>
      <c r="L99" s="19" t="s">
        <v>4546</v>
      </c>
      <c r="M99" s="12" t="s">
        <v>5526</v>
      </c>
      <c r="N99" s="60"/>
      <c r="O99" s="17">
        <f t="shared" si="4"/>
        <v>0</v>
      </c>
      <c r="P99" s="309" t="str">
        <f t="shared" si="2"/>
        <v xml:space="preserve"> LAM****AV0440003</v>
      </c>
      <c r="Q99" s="72">
        <v>3</v>
      </c>
      <c r="R99" s="289">
        <v>95</v>
      </c>
      <c r="S99" s="218"/>
    </row>
    <row r="100" spans="1:19" s="82" customFormat="1">
      <c r="A100" s="217"/>
      <c r="B100" s="172"/>
      <c r="C100" s="12" t="s">
        <v>5505</v>
      </c>
      <c r="D100" s="83"/>
      <c r="E100" s="167" t="s">
        <v>3947</v>
      </c>
      <c r="F100" s="90"/>
      <c r="G100" s="27" t="s">
        <v>5519</v>
      </c>
      <c r="H100" s="19"/>
      <c r="I100" s="20" t="s">
        <v>2426</v>
      </c>
      <c r="J100" s="19" t="s">
        <v>2136</v>
      </c>
      <c r="K100" s="20" t="s">
        <v>5532</v>
      </c>
      <c r="L100" s="19" t="s">
        <v>4546</v>
      </c>
      <c r="M100" s="12" t="s">
        <v>5526</v>
      </c>
      <c r="N100" s="60"/>
      <c r="O100" s="17">
        <f t="shared" si="4"/>
        <v>0</v>
      </c>
      <c r="P100" s="309" t="str">
        <f t="shared" si="2"/>
        <v xml:space="preserve"> LAM****AV0440004</v>
      </c>
      <c r="Q100" s="72">
        <v>4</v>
      </c>
      <c r="R100" s="289">
        <v>96</v>
      </c>
      <c r="S100" s="218"/>
    </row>
    <row r="101" spans="1:19" s="82" customFormat="1">
      <c r="A101" s="217"/>
      <c r="B101" s="172"/>
      <c r="C101" s="12" t="s">
        <v>5505</v>
      </c>
      <c r="D101" s="83"/>
      <c r="E101" s="167" t="s">
        <v>3947</v>
      </c>
      <c r="F101" s="90"/>
      <c r="G101" s="27" t="s">
        <v>5519</v>
      </c>
      <c r="H101" s="19"/>
      <c r="I101" s="20" t="s">
        <v>2426</v>
      </c>
      <c r="J101" s="19" t="s">
        <v>1792</v>
      </c>
      <c r="K101" s="20" t="s">
        <v>5533</v>
      </c>
      <c r="L101" s="19" t="s">
        <v>4546</v>
      </c>
      <c r="M101" s="12" t="s">
        <v>5526</v>
      </c>
      <c r="N101" s="60"/>
      <c r="O101" s="17">
        <f t="shared" si="4"/>
        <v>0</v>
      </c>
      <c r="P101" s="309" t="str">
        <f t="shared" si="2"/>
        <v xml:space="preserve"> LAM****AV0440005</v>
      </c>
      <c r="Q101" s="72">
        <v>5</v>
      </c>
      <c r="R101" s="289">
        <v>97</v>
      </c>
      <c r="S101" s="218"/>
    </row>
    <row r="102" spans="1:19" s="82" customFormat="1">
      <c r="A102" s="217"/>
      <c r="B102" s="172"/>
      <c r="C102" s="12" t="s">
        <v>5505</v>
      </c>
      <c r="D102" s="83"/>
      <c r="E102" s="167" t="s">
        <v>3947</v>
      </c>
      <c r="F102" s="90"/>
      <c r="G102" s="27" t="s">
        <v>5519</v>
      </c>
      <c r="H102" s="19"/>
      <c r="I102" s="20" t="s">
        <v>2426</v>
      </c>
      <c r="J102" s="19" t="s">
        <v>3030</v>
      </c>
      <c r="K102" s="20" t="s">
        <v>5534</v>
      </c>
      <c r="L102" s="19" t="s">
        <v>4546</v>
      </c>
      <c r="M102" s="12" t="s">
        <v>5526</v>
      </c>
      <c r="N102" s="60"/>
      <c r="O102" s="17">
        <f t="shared" si="4"/>
        <v>0</v>
      </c>
      <c r="P102" s="309" t="str">
        <f t="shared" si="2"/>
        <v xml:space="preserve"> LAM****AV0440006</v>
      </c>
      <c r="Q102" s="72">
        <v>6</v>
      </c>
      <c r="R102" s="289">
        <v>98</v>
      </c>
      <c r="S102" s="218"/>
    </row>
    <row r="103" spans="1:19" s="82" customFormat="1">
      <c r="A103" s="217"/>
      <c r="B103" s="172"/>
      <c r="C103" s="12" t="s">
        <v>5505</v>
      </c>
      <c r="D103" s="83"/>
      <c r="E103" s="167" t="s">
        <v>3947</v>
      </c>
      <c r="F103" s="90"/>
      <c r="G103" s="27" t="s">
        <v>5519</v>
      </c>
      <c r="H103" s="19"/>
      <c r="I103" s="20" t="s">
        <v>2426</v>
      </c>
      <c r="J103" s="19" t="s">
        <v>2137</v>
      </c>
      <c r="K103" s="20" t="s">
        <v>5535</v>
      </c>
      <c r="L103" s="19" t="s">
        <v>4546</v>
      </c>
      <c r="M103" s="12" t="s">
        <v>5526</v>
      </c>
      <c r="N103" s="60"/>
      <c r="O103" s="17">
        <f t="shared" si="4"/>
        <v>0</v>
      </c>
      <c r="P103" s="309" t="str">
        <f t="shared" si="2"/>
        <v xml:space="preserve"> LAM****AV0440007</v>
      </c>
      <c r="Q103" s="72">
        <v>7</v>
      </c>
      <c r="R103" s="289">
        <v>99</v>
      </c>
      <c r="S103" s="218"/>
    </row>
    <row r="104" spans="1:19" s="82" customFormat="1">
      <c r="A104" s="217"/>
      <c r="B104" s="172"/>
      <c r="C104" s="12" t="s">
        <v>5505</v>
      </c>
      <c r="D104" s="83"/>
      <c r="E104" s="167" t="s">
        <v>3947</v>
      </c>
      <c r="F104" s="90"/>
      <c r="G104" s="27" t="s">
        <v>5519</v>
      </c>
      <c r="H104" s="19"/>
      <c r="I104" s="20" t="s">
        <v>2426</v>
      </c>
      <c r="J104" s="19" t="s">
        <v>1806</v>
      </c>
      <c r="K104" s="20" t="s">
        <v>5536</v>
      </c>
      <c r="L104" s="19" t="s">
        <v>4546</v>
      </c>
      <c r="M104" s="12" t="s">
        <v>5526</v>
      </c>
      <c r="N104" s="60"/>
      <c r="O104" s="17">
        <f t="shared" si="4"/>
        <v>0</v>
      </c>
      <c r="P104" s="309" t="str">
        <f t="shared" si="2"/>
        <v xml:space="preserve"> LAM****AV0440008</v>
      </c>
      <c r="Q104" s="72">
        <v>8</v>
      </c>
      <c r="R104" s="289">
        <v>100</v>
      </c>
      <c r="S104" s="218"/>
    </row>
    <row r="105" spans="1:19" s="82" customFormat="1">
      <c r="A105" s="217"/>
      <c r="B105" s="172"/>
      <c r="C105" s="12" t="s">
        <v>5505</v>
      </c>
      <c r="D105" s="83"/>
      <c r="E105" s="167" t="s">
        <v>3947</v>
      </c>
      <c r="F105" s="90"/>
      <c r="G105" s="27" t="s">
        <v>5519</v>
      </c>
      <c r="H105" s="19"/>
      <c r="I105" s="20" t="s">
        <v>2426</v>
      </c>
      <c r="J105" s="19" t="s">
        <v>1808</v>
      </c>
      <c r="K105" s="20" t="s">
        <v>5537</v>
      </c>
      <c r="L105" s="19" t="s">
        <v>4546</v>
      </c>
      <c r="M105" s="12" t="s">
        <v>5526</v>
      </c>
      <c r="N105" s="60"/>
      <c r="O105" s="17">
        <f t="shared" si="4"/>
        <v>0</v>
      </c>
      <c r="P105" s="309" t="str">
        <f t="shared" si="2"/>
        <v xml:space="preserve"> LAM****AV0440009</v>
      </c>
      <c r="Q105" s="72">
        <v>9</v>
      </c>
      <c r="R105" s="289">
        <v>101</v>
      </c>
      <c r="S105" s="218"/>
    </row>
    <row r="106" spans="1:19" s="82" customFormat="1">
      <c r="A106" s="217"/>
      <c r="B106" s="172"/>
      <c r="C106" s="12" t="s">
        <v>5505</v>
      </c>
      <c r="D106" s="83"/>
      <c r="E106" s="167" t="s">
        <v>3947</v>
      </c>
      <c r="F106" s="90"/>
      <c r="G106" s="27" t="s">
        <v>5519</v>
      </c>
      <c r="H106" s="19"/>
      <c r="I106" s="20" t="s">
        <v>2426</v>
      </c>
      <c r="J106" s="19" t="s">
        <v>1813</v>
      </c>
      <c r="K106" s="20" t="s">
        <v>5538</v>
      </c>
      <c r="L106" s="19" t="s">
        <v>4546</v>
      </c>
      <c r="M106" s="12" t="s">
        <v>5526</v>
      </c>
      <c r="N106" s="60"/>
      <c r="O106" s="17">
        <f t="shared" si="4"/>
        <v>0</v>
      </c>
      <c r="P106" s="309" t="str">
        <f t="shared" si="2"/>
        <v xml:space="preserve"> LAM****AV0440010</v>
      </c>
      <c r="Q106" s="72">
        <v>10</v>
      </c>
      <c r="R106" s="289">
        <v>102</v>
      </c>
      <c r="S106" s="218"/>
    </row>
    <row r="107" spans="1:19" s="82" customFormat="1">
      <c r="A107" s="217"/>
      <c r="B107" s="172"/>
      <c r="C107" s="12" t="s">
        <v>5505</v>
      </c>
      <c r="D107" s="83"/>
      <c r="E107" s="167" t="s">
        <v>3947</v>
      </c>
      <c r="F107" s="90"/>
      <c r="G107" s="27" t="s">
        <v>5519</v>
      </c>
      <c r="H107" s="19"/>
      <c r="I107" s="20" t="s">
        <v>2426</v>
      </c>
      <c r="J107" s="19" t="s">
        <v>1822</v>
      </c>
      <c r="K107" s="20" t="s">
        <v>5539</v>
      </c>
      <c r="L107" s="19" t="s">
        <v>4546</v>
      </c>
      <c r="M107" s="12" t="s">
        <v>5526</v>
      </c>
      <c r="N107" s="60"/>
      <c r="O107" s="17">
        <f t="shared" si="4"/>
        <v>0</v>
      </c>
      <c r="P107" s="310" t="str">
        <f t="shared" si="2"/>
        <v xml:space="preserve"> LAM****AV0440011</v>
      </c>
      <c r="Q107" s="74">
        <v>11</v>
      </c>
      <c r="R107" s="289">
        <v>103</v>
      </c>
      <c r="S107" s="218"/>
    </row>
    <row r="108" spans="1:19" s="82" customFormat="1">
      <c r="A108" s="217"/>
      <c r="B108" s="172"/>
      <c r="C108" s="12" t="s">
        <v>5505</v>
      </c>
      <c r="D108" s="83"/>
      <c r="E108" s="167" t="s">
        <v>3947</v>
      </c>
      <c r="F108" s="91" t="s">
        <v>156</v>
      </c>
      <c r="G108" s="39" t="s">
        <v>5520</v>
      </c>
      <c r="H108" s="40" t="s">
        <v>5096</v>
      </c>
      <c r="I108" s="41" t="s">
        <v>2427</v>
      </c>
      <c r="J108" s="40" t="s">
        <v>5097</v>
      </c>
      <c r="K108" s="41" t="s">
        <v>5529</v>
      </c>
      <c r="L108" s="40" t="s">
        <v>4546</v>
      </c>
      <c r="M108" s="242" t="s">
        <v>5526</v>
      </c>
      <c r="N108" s="69"/>
      <c r="O108" s="17">
        <f t="shared" si="4"/>
        <v>0</v>
      </c>
      <c r="P108" s="309" t="str">
        <f t="shared" si="2"/>
        <v xml:space="preserve"> LAM****AV0550001</v>
      </c>
      <c r="Q108" s="72">
        <v>1</v>
      </c>
      <c r="R108" s="289">
        <v>104</v>
      </c>
      <c r="S108" s="218"/>
    </row>
    <row r="109" spans="1:19" s="82" customFormat="1">
      <c r="A109" s="217"/>
      <c r="B109" s="172"/>
      <c r="C109" s="12" t="s">
        <v>5505</v>
      </c>
      <c r="D109" s="83"/>
      <c r="E109" s="167" t="s">
        <v>3947</v>
      </c>
      <c r="F109" s="92"/>
      <c r="G109" s="39" t="s">
        <v>5520</v>
      </c>
      <c r="H109" s="40"/>
      <c r="I109" s="41" t="s">
        <v>2427</v>
      </c>
      <c r="J109" s="40" t="s">
        <v>5098</v>
      </c>
      <c r="K109" s="41" t="s">
        <v>5530</v>
      </c>
      <c r="L109" s="40" t="s">
        <v>4546</v>
      </c>
      <c r="M109" s="242" t="s">
        <v>5526</v>
      </c>
      <c r="N109" s="69"/>
      <c r="O109" s="17">
        <f t="shared" si="4"/>
        <v>0</v>
      </c>
      <c r="P109" s="310" t="str">
        <f t="shared" si="2"/>
        <v xml:space="preserve"> LAM****AV0550002</v>
      </c>
      <c r="Q109" s="74">
        <v>2</v>
      </c>
      <c r="R109" s="289">
        <v>105</v>
      </c>
      <c r="S109" s="218"/>
    </row>
    <row r="110" spans="1:19" s="82" customFormat="1">
      <c r="A110" s="217"/>
      <c r="B110" s="172"/>
      <c r="C110" s="12" t="s">
        <v>5505</v>
      </c>
      <c r="D110" s="83"/>
      <c r="E110" s="167" t="s">
        <v>3947</v>
      </c>
      <c r="F110" s="83" t="s">
        <v>157</v>
      </c>
      <c r="G110" s="14" t="s">
        <v>5521</v>
      </c>
      <c r="H110" s="42" t="s">
        <v>2122</v>
      </c>
      <c r="I110" s="43" t="s">
        <v>2428</v>
      </c>
      <c r="J110" s="42" t="s">
        <v>5102</v>
      </c>
      <c r="K110" s="43" t="s">
        <v>5529</v>
      </c>
      <c r="L110" s="42" t="s">
        <v>4546</v>
      </c>
      <c r="M110" s="243" t="s">
        <v>5526</v>
      </c>
      <c r="N110" s="70"/>
      <c r="O110" s="17">
        <f t="shared" si="4"/>
        <v>0</v>
      </c>
      <c r="P110" s="309" t="str">
        <f t="shared" si="2"/>
        <v xml:space="preserve"> LAM****AV0660001</v>
      </c>
      <c r="Q110" s="72">
        <v>1</v>
      </c>
      <c r="R110" s="289">
        <v>106</v>
      </c>
      <c r="S110" s="218"/>
    </row>
    <row r="111" spans="1:19" s="82" customFormat="1">
      <c r="A111" s="217"/>
      <c r="B111" s="172"/>
      <c r="C111" s="12" t="s">
        <v>5505</v>
      </c>
      <c r="D111" s="83"/>
      <c r="E111" s="167" t="s">
        <v>3947</v>
      </c>
      <c r="F111" s="84"/>
      <c r="G111" s="14" t="s">
        <v>5521</v>
      </c>
      <c r="H111" s="42"/>
      <c r="I111" s="43" t="s">
        <v>2428</v>
      </c>
      <c r="J111" s="42" t="s">
        <v>5101</v>
      </c>
      <c r="K111" s="43" t="s">
        <v>5530</v>
      </c>
      <c r="L111" s="42" t="s">
        <v>4546</v>
      </c>
      <c r="M111" s="243" t="s">
        <v>5526</v>
      </c>
      <c r="N111" s="70"/>
      <c r="O111" s="17">
        <f t="shared" si="4"/>
        <v>0</v>
      </c>
      <c r="P111" s="309" t="str">
        <f t="shared" si="2"/>
        <v xml:space="preserve"> LAM****AV0660002</v>
      </c>
      <c r="Q111" s="72">
        <v>2</v>
      </c>
      <c r="R111" s="289">
        <v>107</v>
      </c>
      <c r="S111" s="218"/>
    </row>
    <row r="112" spans="1:19" s="82" customFormat="1">
      <c r="A112" s="217"/>
      <c r="B112" s="172"/>
      <c r="C112" s="12" t="s">
        <v>5505</v>
      </c>
      <c r="D112" s="83"/>
      <c r="E112" s="167" t="s">
        <v>3947</v>
      </c>
      <c r="F112" s="84"/>
      <c r="G112" s="14" t="s">
        <v>5521</v>
      </c>
      <c r="H112" s="42"/>
      <c r="I112" s="43" t="s">
        <v>2428</v>
      </c>
      <c r="J112" s="42" t="s">
        <v>5100</v>
      </c>
      <c r="K112" s="43" t="s">
        <v>5531</v>
      </c>
      <c r="L112" s="42" t="s">
        <v>4546</v>
      </c>
      <c r="M112" s="243" t="s">
        <v>5526</v>
      </c>
      <c r="N112" s="70"/>
      <c r="O112" s="17">
        <f t="shared" si="4"/>
        <v>0</v>
      </c>
      <c r="P112" s="309" t="str">
        <f t="shared" si="2"/>
        <v xml:space="preserve"> LAM****AV0660003</v>
      </c>
      <c r="Q112" s="74">
        <v>3</v>
      </c>
      <c r="R112" s="289">
        <v>108</v>
      </c>
      <c r="S112" s="218"/>
    </row>
    <row r="113" spans="1:19" s="82" customFormat="1">
      <c r="A113" s="217"/>
      <c r="B113" s="172"/>
      <c r="C113" s="12" t="s">
        <v>5505</v>
      </c>
      <c r="D113" s="83"/>
      <c r="E113" s="167" t="s">
        <v>3947</v>
      </c>
      <c r="F113" s="93" t="s">
        <v>5500</v>
      </c>
      <c r="G113" s="44" t="s">
        <v>5522</v>
      </c>
      <c r="H113" s="45" t="s">
        <v>5499</v>
      </c>
      <c r="I113" s="46" t="s">
        <v>2429</v>
      </c>
      <c r="J113" s="45" t="s">
        <v>5501</v>
      </c>
      <c r="K113" s="46" t="s">
        <v>5529</v>
      </c>
      <c r="L113" s="45" t="s">
        <v>4546</v>
      </c>
      <c r="M113" s="244" t="s">
        <v>5526</v>
      </c>
      <c r="N113" s="71"/>
      <c r="O113" s="17">
        <f t="shared" si="4"/>
        <v>0</v>
      </c>
      <c r="P113" s="309" t="str">
        <f t="shared" si="2"/>
        <v xml:space="preserve"> LAM****AV0770001</v>
      </c>
      <c r="Q113" s="73">
        <v>1</v>
      </c>
      <c r="R113" s="289">
        <v>109</v>
      </c>
      <c r="S113" s="218"/>
    </row>
    <row r="114" spans="1:19" s="82" customFormat="1">
      <c r="A114" s="217"/>
      <c r="B114" s="172"/>
      <c r="C114" s="12" t="s">
        <v>5505</v>
      </c>
      <c r="D114" s="83"/>
      <c r="E114" s="167" t="s">
        <v>3947</v>
      </c>
      <c r="F114" s="93"/>
      <c r="G114" s="44" t="s">
        <v>5522</v>
      </c>
      <c r="H114" s="45"/>
      <c r="I114" s="46" t="s">
        <v>2429</v>
      </c>
      <c r="J114" s="45" t="s">
        <v>2851</v>
      </c>
      <c r="K114" s="46" t="s">
        <v>5530</v>
      </c>
      <c r="L114" s="45" t="s">
        <v>4546</v>
      </c>
      <c r="M114" s="244" t="s">
        <v>5526</v>
      </c>
      <c r="N114" s="71"/>
      <c r="O114" s="17">
        <f t="shared" si="4"/>
        <v>0</v>
      </c>
      <c r="P114" s="309" t="str">
        <f t="shared" si="2"/>
        <v xml:space="preserve"> LAM****AV0770002</v>
      </c>
      <c r="Q114" s="72">
        <v>2</v>
      </c>
      <c r="R114" s="289">
        <v>110</v>
      </c>
      <c r="S114" s="218"/>
    </row>
    <row r="115" spans="1:19" s="82" customFormat="1">
      <c r="A115" s="217"/>
      <c r="B115" s="172"/>
      <c r="C115" s="12" t="s">
        <v>5505</v>
      </c>
      <c r="D115" s="83"/>
      <c r="E115" s="167" t="s">
        <v>3947</v>
      </c>
      <c r="F115" s="94"/>
      <c r="G115" s="44" t="s">
        <v>5522</v>
      </c>
      <c r="H115" s="45"/>
      <c r="I115" s="46" t="s">
        <v>2429</v>
      </c>
      <c r="J115" s="45" t="s">
        <v>5502</v>
      </c>
      <c r="K115" s="46" t="s">
        <v>5531</v>
      </c>
      <c r="L115" s="45" t="s">
        <v>4545</v>
      </c>
      <c r="M115" s="244" t="s">
        <v>5527</v>
      </c>
      <c r="N115" s="71"/>
      <c r="O115" s="17">
        <f t="shared" si="4"/>
        <v>0</v>
      </c>
      <c r="P115" s="309" t="str">
        <f t="shared" si="2"/>
        <v xml:space="preserve"> LAM****AV0770003</v>
      </c>
      <c r="Q115" s="72">
        <v>3</v>
      </c>
      <c r="R115" s="289">
        <v>111</v>
      </c>
      <c r="S115" s="218"/>
    </row>
    <row r="116" spans="1:19" s="82" customFormat="1">
      <c r="A116" s="217"/>
      <c r="B116" s="172"/>
      <c r="C116" s="12" t="s">
        <v>5505</v>
      </c>
      <c r="D116" s="83"/>
      <c r="E116" s="167" t="s">
        <v>3947</v>
      </c>
      <c r="F116" s="94"/>
      <c r="G116" s="44" t="s">
        <v>5522</v>
      </c>
      <c r="H116" s="45"/>
      <c r="I116" s="46" t="s">
        <v>2429</v>
      </c>
      <c r="J116" s="45" t="s">
        <v>5503</v>
      </c>
      <c r="K116" s="46" t="s">
        <v>5532</v>
      </c>
      <c r="L116" s="45" t="s">
        <v>4547</v>
      </c>
      <c r="M116" s="244" t="s">
        <v>5528</v>
      </c>
      <c r="N116" s="71"/>
      <c r="O116" s="17">
        <f t="shared" si="4"/>
        <v>0</v>
      </c>
      <c r="P116" s="309" t="str">
        <f t="shared" si="2"/>
        <v xml:space="preserve"> LAM****AV0770004</v>
      </c>
      <c r="Q116" s="72">
        <v>4</v>
      </c>
      <c r="R116" s="289">
        <v>112</v>
      </c>
      <c r="S116" s="218"/>
    </row>
    <row r="117" spans="1:19" s="82" customFormat="1">
      <c r="A117" s="217"/>
      <c r="B117" s="172"/>
      <c r="C117" s="12" t="s">
        <v>5505</v>
      </c>
      <c r="D117" s="83"/>
      <c r="E117" s="167" t="s">
        <v>3947</v>
      </c>
      <c r="F117" s="94"/>
      <c r="G117" s="44" t="s">
        <v>5522</v>
      </c>
      <c r="H117" s="45"/>
      <c r="I117" s="46" t="s">
        <v>2429</v>
      </c>
      <c r="J117" s="45" t="s">
        <v>1878</v>
      </c>
      <c r="K117" s="46" t="s">
        <v>5533</v>
      </c>
      <c r="L117" s="45" t="s">
        <v>4546</v>
      </c>
      <c r="M117" s="244" t="s">
        <v>5526</v>
      </c>
      <c r="N117" s="71"/>
      <c r="O117" s="17"/>
      <c r="P117" s="309" t="str">
        <f t="shared" si="2"/>
        <v xml:space="preserve"> LAM****AV0770005</v>
      </c>
      <c r="Q117" s="72">
        <v>5</v>
      </c>
      <c r="R117" s="289">
        <v>113</v>
      </c>
      <c r="S117" s="218"/>
    </row>
    <row r="118" spans="1:19" s="82" customFormat="1">
      <c r="A118" s="217"/>
      <c r="B118" s="172"/>
      <c r="C118" s="12" t="s">
        <v>5505</v>
      </c>
      <c r="D118" s="83"/>
      <c r="E118" s="167" t="s">
        <v>3947</v>
      </c>
      <c r="F118" s="94"/>
      <c r="G118" s="44" t="s">
        <v>5522</v>
      </c>
      <c r="H118" s="45"/>
      <c r="I118" s="46" t="s">
        <v>2429</v>
      </c>
      <c r="J118" s="45" t="s">
        <v>1880</v>
      </c>
      <c r="K118" s="46" t="s">
        <v>5534</v>
      </c>
      <c r="L118" s="45" t="s">
        <v>4547</v>
      </c>
      <c r="M118" s="244" t="s">
        <v>5528</v>
      </c>
      <c r="N118" s="71"/>
      <c r="O118" s="17"/>
      <c r="P118" s="309" t="str">
        <f t="shared" si="2"/>
        <v xml:space="preserve"> LAM****AV0770006</v>
      </c>
      <c r="Q118" s="72">
        <v>6</v>
      </c>
      <c r="R118" s="289">
        <v>114</v>
      </c>
      <c r="S118" s="218"/>
    </row>
    <row r="119" spans="1:19" s="82" customFormat="1">
      <c r="A119" s="217"/>
      <c r="B119" s="172"/>
      <c r="C119" s="12" t="s">
        <v>5505</v>
      </c>
      <c r="D119" s="83"/>
      <c r="E119" s="167" t="s">
        <v>3947</v>
      </c>
      <c r="F119" s="94"/>
      <c r="G119" s="44" t="s">
        <v>5522</v>
      </c>
      <c r="H119" s="45"/>
      <c r="I119" s="46" t="s">
        <v>2429</v>
      </c>
      <c r="J119" s="45" t="s">
        <v>1879</v>
      </c>
      <c r="K119" s="46" t="s">
        <v>5535</v>
      </c>
      <c r="L119" s="45" t="s">
        <v>4545</v>
      </c>
      <c r="M119" s="244" t="s">
        <v>5527</v>
      </c>
      <c r="N119" s="71"/>
      <c r="O119" s="17"/>
      <c r="P119" s="309" t="str">
        <f t="shared" si="2"/>
        <v xml:space="preserve"> LAM****AV0770007</v>
      </c>
      <c r="Q119" s="72">
        <v>7</v>
      </c>
      <c r="R119" s="289">
        <v>115</v>
      </c>
      <c r="S119" s="218"/>
    </row>
    <row r="120" spans="1:19" s="82" customFormat="1">
      <c r="A120" s="217"/>
      <c r="B120" s="172"/>
      <c r="C120" s="12" t="s">
        <v>5505</v>
      </c>
      <c r="D120" s="83"/>
      <c r="E120" s="167" t="s">
        <v>3947</v>
      </c>
      <c r="F120" s="94"/>
      <c r="G120" s="44" t="s">
        <v>5522</v>
      </c>
      <c r="H120" s="45"/>
      <c r="I120" s="46" t="s">
        <v>2429</v>
      </c>
      <c r="J120" s="45" t="s">
        <v>4845</v>
      </c>
      <c r="K120" s="46" t="s">
        <v>5536</v>
      </c>
      <c r="L120" s="45" t="s">
        <v>4545</v>
      </c>
      <c r="M120" s="244" t="s">
        <v>5527</v>
      </c>
      <c r="N120" s="71"/>
      <c r="O120" s="17"/>
      <c r="P120" s="309" t="str">
        <f t="shared" si="2"/>
        <v xml:space="preserve"> LAM****AV0770008</v>
      </c>
      <c r="Q120" s="72">
        <v>8</v>
      </c>
      <c r="R120" s="289">
        <v>116</v>
      </c>
      <c r="S120" s="218"/>
    </row>
    <row r="121" spans="1:19" s="82" customFormat="1">
      <c r="A121" s="217"/>
      <c r="B121" s="172"/>
      <c r="C121" s="12" t="s">
        <v>5505</v>
      </c>
      <c r="D121" s="83"/>
      <c r="E121" s="167" t="s">
        <v>3947</v>
      </c>
      <c r="F121" s="94"/>
      <c r="G121" s="44" t="s">
        <v>5522</v>
      </c>
      <c r="H121" s="45"/>
      <c r="I121" s="46" t="s">
        <v>2429</v>
      </c>
      <c r="J121" s="45" t="s">
        <v>4846</v>
      </c>
      <c r="K121" s="46" t="s">
        <v>5537</v>
      </c>
      <c r="L121" s="45" t="s">
        <v>4546</v>
      </c>
      <c r="M121" s="244" t="s">
        <v>5526</v>
      </c>
      <c r="N121" s="71"/>
      <c r="O121" s="17"/>
      <c r="P121" s="309" t="str">
        <f t="shared" si="2"/>
        <v xml:space="preserve"> LAM****AV0770009</v>
      </c>
      <c r="Q121" s="72">
        <v>9</v>
      </c>
      <c r="R121" s="289">
        <v>117</v>
      </c>
      <c r="S121" s="218"/>
    </row>
    <row r="122" spans="1:19" s="82" customFormat="1">
      <c r="A122" s="217"/>
      <c r="B122" s="172"/>
      <c r="C122" s="12" t="s">
        <v>5505</v>
      </c>
      <c r="D122" s="83"/>
      <c r="E122" s="167" t="s">
        <v>3947</v>
      </c>
      <c r="F122" s="94"/>
      <c r="G122" s="44" t="s">
        <v>5522</v>
      </c>
      <c r="H122" s="45"/>
      <c r="I122" s="46" t="s">
        <v>2429</v>
      </c>
      <c r="J122" s="45" t="s">
        <v>4847</v>
      </c>
      <c r="K122" s="46" t="s">
        <v>5538</v>
      </c>
      <c r="L122" s="45" t="s">
        <v>4546</v>
      </c>
      <c r="M122" s="244" t="s">
        <v>5526</v>
      </c>
      <c r="N122" s="71"/>
      <c r="O122" s="17"/>
      <c r="P122" s="310" t="str">
        <f t="shared" si="2"/>
        <v xml:space="preserve"> LAM****AV0770010</v>
      </c>
      <c r="Q122" s="72">
        <v>10</v>
      </c>
      <c r="R122" s="289">
        <v>118</v>
      </c>
      <c r="S122" s="218"/>
    </row>
    <row r="123" spans="1:19" s="82" customFormat="1">
      <c r="A123" s="217"/>
      <c r="B123" s="172"/>
      <c r="C123" s="12" t="s">
        <v>5505</v>
      </c>
      <c r="D123" s="83"/>
      <c r="E123" s="167" t="s">
        <v>3947</v>
      </c>
      <c r="F123" s="95" t="s">
        <v>243</v>
      </c>
      <c r="G123" s="58" t="s">
        <v>5523</v>
      </c>
      <c r="H123" s="34" t="s">
        <v>1967</v>
      </c>
      <c r="I123" s="35" t="s">
        <v>2430</v>
      </c>
      <c r="J123" s="34" t="s">
        <v>1181</v>
      </c>
      <c r="K123" s="35" t="s">
        <v>5529</v>
      </c>
      <c r="L123" s="34" t="s">
        <v>4546</v>
      </c>
      <c r="M123" s="238" t="s">
        <v>5526</v>
      </c>
      <c r="N123" s="67"/>
      <c r="O123" s="17">
        <f t="shared" si="4"/>
        <v>0</v>
      </c>
      <c r="P123" s="309" t="str">
        <f t="shared" si="2"/>
        <v xml:space="preserve"> LAM****AV0880001</v>
      </c>
      <c r="Q123" s="73">
        <v>1</v>
      </c>
      <c r="R123" s="289">
        <v>119</v>
      </c>
      <c r="S123" s="218"/>
    </row>
    <row r="124" spans="1:19" s="82" customFormat="1">
      <c r="A124" s="217"/>
      <c r="B124" s="172"/>
      <c r="C124" s="12" t="s">
        <v>5505</v>
      </c>
      <c r="D124" s="83"/>
      <c r="E124" s="167" t="s">
        <v>3947</v>
      </c>
      <c r="F124" s="95"/>
      <c r="G124" s="58" t="s">
        <v>5523</v>
      </c>
      <c r="H124" s="34"/>
      <c r="I124" s="35" t="s">
        <v>2430</v>
      </c>
      <c r="J124" s="34" t="s">
        <v>4164</v>
      </c>
      <c r="K124" s="35" t="s">
        <v>5530</v>
      </c>
      <c r="L124" s="34" t="s">
        <v>4546</v>
      </c>
      <c r="M124" s="238" t="s">
        <v>5526</v>
      </c>
      <c r="N124" s="67"/>
      <c r="O124" s="17">
        <f t="shared" si="4"/>
        <v>0</v>
      </c>
      <c r="P124" s="310" t="str">
        <f t="shared" si="2"/>
        <v xml:space="preserve"> LAM****AV0880002</v>
      </c>
      <c r="Q124" s="301">
        <v>2</v>
      </c>
      <c r="R124" s="289">
        <v>120</v>
      </c>
      <c r="S124" s="218"/>
    </row>
    <row r="125" spans="1:19" ht="18.75" customHeight="1">
      <c r="A125" s="56"/>
      <c r="B125" s="172"/>
      <c r="C125" s="12" t="s">
        <v>5505</v>
      </c>
      <c r="D125" s="167"/>
      <c r="E125" s="167" t="s">
        <v>3947</v>
      </c>
      <c r="F125" s="162" t="s">
        <v>5797</v>
      </c>
      <c r="G125" s="163" t="s">
        <v>5524</v>
      </c>
      <c r="H125" s="47" t="s">
        <v>1309</v>
      </c>
      <c r="I125" s="48" t="s">
        <v>5516</v>
      </c>
      <c r="J125" s="47" t="s">
        <v>5798</v>
      </c>
      <c r="K125" s="48" t="s">
        <v>5529</v>
      </c>
      <c r="L125" s="47" t="s">
        <v>4546</v>
      </c>
      <c r="M125" s="221" t="s">
        <v>5526</v>
      </c>
      <c r="N125" s="68"/>
      <c r="O125" s="17">
        <f>N125</f>
        <v>0</v>
      </c>
      <c r="P125" s="311" t="str">
        <f t="shared" si="2"/>
        <v xml:space="preserve"> LAM****AV0901001</v>
      </c>
      <c r="Q125" s="74">
        <v>1</v>
      </c>
      <c r="R125" s="289">
        <v>121</v>
      </c>
      <c r="S125" s="56"/>
    </row>
    <row r="126" spans="1:19" ht="18.75" customHeight="1">
      <c r="A126" s="56"/>
      <c r="B126" s="172"/>
      <c r="C126" s="12" t="s">
        <v>5505</v>
      </c>
      <c r="D126" s="167"/>
      <c r="E126" s="167" t="s">
        <v>3947</v>
      </c>
      <c r="F126" s="161" t="s">
        <v>1310</v>
      </c>
      <c r="G126" s="159" t="s">
        <v>5525</v>
      </c>
      <c r="H126" s="19" t="s">
        <v>1311</v>
      </c>
      <c r="I126" s="20" t="s">
        <v>5516</v>
      </c>
      <c r="J126" s="19" t="s">
        <v>1312</v>
      </c>
      <c r="K126" s="20" t="s">
        <v>5529</v>
      </c>
      <c r="L126" s="19" t="s">
        <v>4546</v>
      </c>
      <c r="M126" s="12" t="s">
        <v>5526</v>
      </c>
      <c r="N126" s="60"/>
      <c r="O126" s="17"/>
      <c r="P126" s="309" t="str">
        <f t="shared" si="2"/>
        <v xml:space="preserve"> LAM****AV1001001</v>
      </c>
      <c r="Q126" s="72">
        <v>1</v>
      </c>
      <c r="R126" s="289">
        <v>122</v>
      </c>
      <c r="S126" s="56"/>
    </row>
    <row r="127" spans="1:19" ht="18.75" customHeight="1">
      <c r="A127" s="56"/>
      <c r="B127" s="172"/>
      <c r="C127" s="12" t="s">
        <v>5505</v>
      </c>
      <c r="D127" s="167"/>
      <c r="E127" s="167" t="s">
        <v>3947</v>
      </c>
      <c r="F127" s="161"/>
      <c r="G127" s="159" t="s">
        <v>5525</v>
      </c>
      <c r="H127" s="19"/>
      <c r="I127" s="20" t="s">
        <v>5516</v>
      </c>
      <c r="J127" s="19" t="s">
        <v>1313</v>
      </c>
      <c r="K127" s="20" t="s">
        <v>5530</v>
      </c>
      <c r="L127" s="19" t="s">
        <v>4545</v>
      </c>
      <c r="M127" s="12" t="s">
        <v>5527</v>
      </c>
      <c r="N127" s="60"/>
      <c r="O127" s="17">
        <f>N127</f>
        <v>0</v>
      </c>
      <c r="P127" s="310" t="str">
        <f t="shared" si="2"/>
        <v xml:space="preserve"> LAM****AV1001002</v>
      </c>
      <c r="Q127" s="74">
        <v>2</v>
      </c>
      <c r="R127" s="289">
        <v>123</v>
      </c>
      <c r="S127" s="56"/>
    </row>
    <row r="128" spans="1:19" s="82" customFormat="1">
      <c r="A128" s="217"/>
      <c r="B128" s="172"/>
      <c r="C128" s="12" t="s">
        <v>5505</v>
      </c>
      <c r="D128" s="146" t="s">
        <v>3948</v>
      </c>
      <c r="E128" s="168" t="s">
        <v>3949</v>
      </c>
      <c r="F128" s="146" t="s">
        <v>1072</v>
      </c>
      <c r="G128" s="187" t="s">
        <v>262</v>
      </c>
      <c r="H128" s="147" t="s">
        <v>3950</v>
      </c>
      <c r="I128" s="187" t="s">
        <v>252</v>
      </c>
      <c r="J128" s="147"/>
      <c r="K128" s="187" t="s">
        <v>5529</v>
      </c>
      <c r="L128" s="147" t="s">
        <v>3954</v>
      </c>
      <c r="M128" s="168" t="s">
        <v>3953</v>
      </c>
      <c r="N128" s="148"/>
      <c r="O128" s="17">
        <f t="shared" si="4"/>
        <v>0</v>
      </c>
      <c r="P128" s="309" t="str">
        <f t="shared" si="2"/>
        <v xml:space="preserve"> LAM****AR1190001</v>
      </c>
      <c r="Q128" s="73">
        <v>1</v>
      </c>
      <c r="R128" s="289">
        <v>124</v>
      </c>
      <c r="S128" s="218"/>
    </row>
    <row r="129" spans="1:19" s="82" customFormat="1">
      <c r="A129" s="217"/>
      <c r="B129" s="172"/>
      <c r="C129" s="12" t="s">
        <v>5505</v>
      </c>
      <c r="D129" s="146"/>
      <c r="E129" s="168" t="s">
        <v>3949</v>
      </c>
      <c r="F129" s="146" t="s">
        <v>1073</v>
      </c>
      <c r="G129" s="187" t="s">
        <v>262</v>
      </c>
      <c r="H129" s="147" t="s">
        <v>3951</v>
      </c>
      <c r="I129" s="187" t="s">
        <v>252</v>
      </c>
      <c r="J129" s="147"/>
      <c r="K129" s="187" t="s">
        <v>5530</v>
      </c>
      <c r="L129" s="147" t="s">
        <v>3954</v>
      </c>
      <c r="M129" s="168" t="s">
        <v>3953</v>
      </c>
      <c r="N129" s="148"/>
      <c r="O129" s="17">
        <f t="shared" si="4"/>
        <v>0</v>
      </c>
      <c r="P129" s="309" t="str">
        <f t="shared" si="2"/>
        <v xml:space="preserve"> LAM****AR1190002</v>
      </c>
      <c r="Q129" s="72">
        <v>2</v>
      </c>
      <c r="R129" s="289">
        <v>125</v>
      </c>
      <c r="S129" s="218"/>
    </row>
    <row r="130" spans="1:19" s="82" customFormat="1">
      <c r="A130" s="217"/>
      <c r="B130" s="172"/>
      <c r="C130" s="12" t="s">
        <v>5505</v>
      </c>
      <c r="D130" s="146"/>
      <c r="E130" s="168" t="s">
        <v>3949</v>
      </c>
      <c r="F130" s="146" t="s">
        <v>1074</v>
      </c>
      <c r="G130" s="187" t="s">
        <v>262</v>
      </c>
      <c r="H130" s="147" t="s">
        <v>3952</v>
      </c>
      <c r="I130" s="187" t="s">
        <v>252</v>
      </c>
      <c r="J130" s="147"/>
      <c r="K130" s="187" t="s">
        <v>5531</v>
      </c>
      <c r="L130" s="147" t="s">
        <v>3954</v>
      </c>
      <c r="M130" s="168" t="s">
        <v>3953</v>
      </c>
      <c r="N130" s="148"/>
      <c r="O130" s="17">
        <f t="shared" si="4"/>
        <v>0</v>
      </c>
      <c r="P130" s="310" t="str">
        <f t="shared" si="2"/>
        <v xml:space="preserve"> LAM****AR1190003</v>
      </c>
      <c r="Q130" s="74">
        <v>3</v>
      </c>
      <c r="R130" s="289">
        <v>126</v>
      </c>
      <c r="S130" s="218"/>
    </row>
    <row r="131" spans="1:19" s="82" customFormat="1">
      <c r="A131" s="217"/>
      <c r="B131" s="172"/>
      <c r="C131" s="12" t="s">
        <v>5505</v>
      </c>
      <c r="D131" s="146"/>
      <c r="E131" s="168" t="s">
        <v>3949</v>
      </c>
      <c r="F131" s="156" t="s">
        <v>1075</v>
      </c>
      <c r="G131" s="20" t="s">
        <v>5516</v>
      </c>
      <c r="H131" s="19" t="s">
        <v>4036</v>
      </c>
      <c r="I131" s="20" t="s">
        <v>5517</v>
      </c>
      <c r="J131" s="19"/>
      <c r="K131" s="20" t="s">
        <v>5541</v>
      </c>
      <c r="L131" s="19" t="s">
        <v>3954</v>
      </c>
      <c r="M131" s="12" t="s">
        <v>3953</v>
      </c>
      <c r="N131" s="60"/>
      <c r="O131" s="17">
        <f t="shared" si="4"/>
        <v>0</v>
      </c>
      <c r="P131" s="309" t="str">
        <f t="shared" si="2"/>
        <v xml:space="preserve"> LAM****AR0102013</v>
      </c>
      <c r="Q131" s="72">
        <v>1</v>
      </c>
      <c r="R131" s="289">
        <v>127</v>
      </c>
      <c r="S131" s="218"/>
    </row>
    <row r="132" spans="1:19" s="82" customFormat="1">
      <c r="A132" s="217"/>
      <c r="B132" s="172"/>
      <c r="C132" s="12" t="s">
        <v>5505</v>
      </c>
      <c r="D132" s="146"/>
      <c r="E132" s="168" t="s">
        <v>3949</v>
      </c>
      <c r="F132" s="156" t="s">
        <v>1076</v>
      </c>
      <c r="G132" s="20" t="s">
        <v>5516</v>
      </c>
      <c r="H132" s="19" t="s">
        <v>4037</v>
      </c>
      <c r="I132" s="20" t="s">
        <v>5517</v>
      </c>
      <c r="J132" s="19"/>
      <c r="K132" s="20" t="s">
        <v>5542</v>
      </c>
      <c r="L132" s="19" t="s">
        <v>3954</v>
      </c>
      <c r="M132" s="12" t="s">
        <v>3953</v>
      </c>
      <c r="N132" s="60"/>
      <c r="O132" s="17">
        <f t="shared" si="4"/>
        <v>0</v>
      </c>
      <c r="P132" s="309" t="str">
        <f t="shared" si="2"/>
        <v xml:space="preserve"> LAM****AR0102014</v>
      </c>
      <c r="Q132" s="72">
        <v>2</v>
      </c>
      <c r="R132" s="289">
        <v>128</v>
      </c>
      <c r="S132" s="218"/>
    </row>
    <row r="133" spans="1:19" s="82" customFormat="1">
      <c r="A133" s="217"/>
      <c r="B133" s="172"/>
      <c r="C133" s="12" t="s">
        <v>5505</v>
      </c>
      <c r="D133" s="146"/>
      <c r="E133" s="168" t="s">
        <v>3949</v>
      </c>
      <c r="F133" s="156" t="s">
        <v>1077</v>
      </c>
      <c r="G133" s="20" t="s">
        <v>5516</v>
      </c>
      <c r="H133" s="19" t="s">
        <v>151</v>
      </c>
      <c r="I133" s="20" t="s">
        <v>5517</v>
      </c>
      <c r="J133" s="19"/>
      <c r="K133" s="20" t="s">
        <v>3093</v>
      </c>
      <c r="L133" s="19" t="s">
        <v>3954</v>
      </c>
      <c r="M133" s="12" t="s">
        <v>3953</v>
      </c>
      <c r="N133" s="60"/>
      <c r="O133" s="17">
        <f t="shared" si="4"/>
        <v>0</v>
      </c>
      <c r="P133" s="310" t="str">
        <f t="shared" si="2"/>
        <v xml:space="preserve"> LAM****AR0102015</v>
      </c>
      <c r="Q133" s="74">
        <v>3</v>
      </c>
      <c r="R133" s="289">
        <v>129</v>
      </c>
      <c r="S133" s="218"/>
    </row>
    <row r="134" spans="1:19" s="82" customFormat="1">
      <c r="A134" s="217"/>
      <c r="B134" s="172"/>
      <c r="C134" s="12" t="s">
        <v>5505</v>
      </c>
      <c r="D134" s="146"/>
      <c r="E134" s="168" t="s">
        <v>3949</v>
      </c>
      <c r="F134" s="157" t="s">
        <v>1078</v>
      </c>
      <c r="G134" s="23" t="s">
        <v>5516</v>
      </c>
      <c r="H134" s="22" t="s">
        <v>3955</v>
      </c>
      <c r="I134" s="23" t="s">
        <v>5524</v>
      </c>
      <c r="J134" s="22"/>
      <c r="K134" s="23" t="s">
        <v>163</v>
      </c>
      <c r="L134" s="22" t="s">
        <v>3954</v>
      </c>
      <c r="M134" s="198" t="s">
        <v>3953</v>
      </c>
      <c r="N134" s="61"/>
      <c r="O134" s="17">
        <f t="shared" si="4"/>
        <v>0</v>
      </c>
      <c r="P134" s="309" t="str">
        <f t="shared" ref="P134:P173" si="5">CONCATENATE(" LAM****",C134,E134,G134,I134,K134)</f>
        <v xml:space="preserve"> LAM****AR0109060</v>
      </c>
      <c r="Q134" s="72">
        <v>1</v>
      </c>
      <c r="R134" s="289">
        <v>130</v>
      </c>
      <c r="S134" s="218"/>
    </row>
    <row r="135" spans="1:19" s="82" customFormat="1">
      <c r="A135" s="217"/>
      <c r="B135" s="172"/>
      <c r="C135" s="12" t="s">
        <v>5505</v>
      </c>
      <c r="D135" s="146"/>
      <c r="E135" s="168" t="s">
        <v>3949</v>
      </c>
      <c r="F135" s="157" t="s">
        <v>1079</v>
      </c>
      <c r="G135" s="23" t="s">
        <v>5516</v>
      </c>
      <c r="H135" s="22" t="s">
        <v>3956</v>
      </c>
      <c r="I135" s="23" t="s">
        <v>5524</v>
      </c>
      <c r="J135" s="22"/>
      <c r="K135" s="23" t="s">
        <v>5584</v>
      </c>
      <c r="L135" s="22" t="s">
        <v>3954</v>
      </c>
      <c r="M135" s="198" t="s">
        <v>3953</v>
      </c>
      <c r="N135" s="61"/>
      <c r="O135" s="17">
        <f t="shared" si="4"/>
        <v>0</v>
      </c>
      <c r="P135" s="310" t="str">
        <f t="shared" si="5"/>
        <v xml:space="preserve"> LAM****AR0109061</v>
      </c>
      <c r="Q135" s="74">
        <v>2</v>
      </c>
      <c r="R135" s="289">
        <v>131</v>
      </c>
      <c r="S135" s="218"/>
    </row>
    <row r="136" spans="1:19" s="82" customFormat="1">
      <c r="A136" s="217"/>
      <c r="B136" s="172"/>
      <c r="C136" s="12" t="s">
        <v>5505</v>
      </c>
      <c r="D136" s="146"/>
      <c r="E136" s="168" t="s">
        <v>3949</v>
      </c>
      <c r="F136" s="83" t="s">
        <v>1080</v>
      </c>
      <c r="G136" s="14" t="s">
        <v>5516</v>
      </c>
      <c r="H136" s="13" t="s">
        <v>3979</v>
      </c>
      <c r="I136" s="14" t="s">
        <v>5523</v>
      </c>
      <c r="J136" s="13"/>
      <c r="K136" s="14" t="s">
        <v>180</v>
      </c>
      <c r="L136" s="13" t="s">
        <v>3954</v>
      </c>
      <c r="M136" s="167" t="s">
        <v>3953</v>
      </c>
      <c r="N136" s="63"/>
      <c r="O136" s="17">
        <f t="shared" si="4"/>
        <v>0</v>
      </c>
      <c r="P136" s="309" t="str">
        <f t="shared" si="5"/>
        <v xml:space="preserve"> LAM****AR0108062</v>
      </c>
      <c r="Q136" s="73">
        <v>1</v>
      </c>
      <c r="R136" s="289">
        <v>132</v>
      </c>
      <c r="S136" s="218"/>
    </row>
    <row r="137" spans="1:19" s="82" customFormat="1">
      <c r="A137" s="217"/>
      <c r="B137" s="172"/>
      <c r="C137" s="12" t="s">
        <v>5505</v>
      </c>
      <c r="D137" s="146"/>
      <c r="E137" s="168" t="s">
        <v>3949</v>
      </c>
      <c r="F137" s="83" t="s">
        <v>1081</v>
      </c>
      <c r="G137" s="14" t="s">
        <v>5516</v>
      </c>
      <c r="H137" s="13" t="s">
        <v>3980</v>
      </c>
      <c r="I137" s="14" t="s">
        <v>5523</v>
      </c>
      <c r="J137" s="13"/>
      <c r="K137" s="14" t="s">
        <v>181</v>
      </c>
      <c r="L137" s="13" t="s">
        <v>3954</v>
      </c>
      <c r="M137" s="167" t="s">
        <v>3953</v>
      </c>
      <c r="N137" s="63"/>
      <c r="O137" s="17">
        <f t="shared" si="4"/>
        <v>0</v>
      </c>
      <c r="P137" s="309" t="str">
        <f t="shared" si="5"/>
        <v xml:space="preserve"> LAM****AR0108063</v>
      </c>
      <c r="Q137" s="72">
        <v>2</v>
      </c>
      <c r="R137" s="289">
        <v>133</v>
      </c>
      <c r="S137" s="218"/>
    </row>
    <row r="138" spans="1:19" s="82" customFormat="1">
      <c r="A138" s="217"/>
      <c r="B138" s="172"/>
      <c r="C138" s="12" t="s">
        <v>5505</v>
      </c>
      <c r="D138" s="146"/>
      <c r="E138" s="168" t="s">
        <v>3949</v>
      </c>
      <c r="F138" s="83" t="s">
        <v>1082</v>
      </c>
      <c r="G138" s="14" t="s">
        <v>5516</v>
      </c>
      <c r="H138" s="13" t="s">
        <v>3981</v>
      </c>
      <c r="I138" s="14" t="s">
        <v>5523</v>
      </c>
      <c r="J138" s="13"/>
      <c r="K138" s="14" t="s">
        <v>182</v>
      </c>
      <c r="L138" s="13" t="s">
        <v>3954</v>
      </c>
      <c r="M138" s="167" t="s">
        <v>3953</v>
      </c>
      <c r="N138" s="63"/>
      <c r="O138" s="17">
        <f t="shared" si="4"/>
        <v>0</v>
      </c>
      <c r="P138" s="309" t="str">
        <f t="shared" si="5"/>
        <v xml:space="preserve"> LAM****AR0108064</v>
      </c>
      <c r="Q138" s="72">
        <v>3</v>
      </c>
      <c r="R138" s="289">
        <v>134</v>
      </c>
      <c r="S138" s="218"/>
    </row>
    <row r="139" spans="1:19" s="82" customFormat="1">
      <c r="A139" s="217"/>
      <c r="B139" s="172"/>
      <c r="C139" s="12" t="s">
        <v>5505</v>
      </c>
      <c r="D139" s="146"/>
      <c r="E139" s="168" t="s">
        <v>3949</v>
      </c>
      <c r="F139" s="83" t="s">
        <v>1083</v>
      </c>
      <c r="G139" s="14" t="s">
        <v>5516</v>
      </c>
      <c r="H139" s="13" t="s">
        <v>3982</v>
      </c>
      <c r="I139" s="14" t="s">
        <v>5523</v>
      </c>
      <c r="J139" s="13"/>
      <c r="K139" s="14" t="s">
        <v>183</v>
      </c>
      <c r="L139" s="13" t="s">
        <v>3954</v>
      </c>
      <c r="M139" s="167" t="s">
        <v>3953</v>
      </c>
      <c r="N139" s="63"/>
      <c r="O139" s="17">
        <f t="shared" si="4"/>
        <v>0</v>
      </c>
      <c r="P139" s="309" t="str">
        <f t="shared" si="5"/>
        <v xml:space="preserve"> LAM****AR0108065</v>
      </c>
      <c r="Q139" s="72">
        <v>4</v>
      </c>
      <c r="R139" s="289">
        <v>135</v>
      </c>
      <c r="S139" s="218"/>
    </row>
    <row r="140" spans="1:19" s="82" customFormat="1">
      <c r="A140" s="217"/>
      <c r="B140" s="172"/>
      <c r="C140" s="12" t="s">
        <v>5505</v>
      </c>
      <c r="D140" s="146"/>
      <c r="E140" s="168" t="s">
        <v>3949</v>
      </c>
      <c r="F140" s="83" t="s">
        <v>1084</v>
      </c>
      <c r="G140" s="14" t="s">
        <v>5516</v>
      </c>
      <c r="H140" s="13" t="s">
        <v>3983</v>
      </c>
      <c r="I140" s="14" t="s">
        <v>5523</v>
      </c>
      <c r="J140" s="13"/>
      <c r="K140" s="14" t="s">
        <v>184</v>
      </c>
      <c r="L140" s="13" t="s">
        <v>3954</v>
      </c>
      <c r="M140" s="167" t="s">
        <v>3953</v>
      </c>
      <c r="N140" s="63"/>
      <c r="O140" s="17">
        <f t="shared" si="4"/>
        <v>0</v>
      </c>
      <c r="P140" s="309" t="str">
        <f t="shared" si="5"/>
        <v xml:space="preserve"> LAM****AR0108066</v>
      </c>
      <c r="Q140" s="72">
        <v>5</v>
      </c>
      <c r="R140" s="289">
        <v>136</v>
      </c>
      <c r="S140" s="218"/>
    </row>
    <row r="141" spans="1:19" s="82" customFormat="1">
      <c r="A141" s="217"/>
      <c r="B141" s="172"/>
      <c r="C141" s="12" t="s">
        <v>5505</v>
      </c>
      <c r="D141" s="146"/>
      <c r="E141" s="168" t="s">
        <v>3949</v>
      </c>
      <c r="F141" s="83" t="s">
        <v>1085</v>
      </c>
      <c r="G141" s="14" t="s">
        <v>5516</v>
      </c>
      <c r="H141" s="13" t="s">
        <v>3984</v>
      </c>
      <c r="I141" s="14" t="s">
        <v>5523</v>
      </c>
      <c r="J141" s="13"/>
      <c r="K141" s="14" t="s">
        <v>186</v>
      </c>
      <c r="L141" s="13" t="s">
        <v>3954</v>
      </c>
      <c r="M141" s="167" t="s">
        <v>3953</v>
      </c>
      <c r="N141" s="63"/>
      <c r="O141" s="17">
        <f t="shared" si="4"/>
        <v>0</v>
      </c>
      <c r="P141" s="309" t="str">
        <f t="shared" si="5"/>
        <v xml:space="preserve"> LAM****AR0108067</v>
      </c>
      <c r="Q141" s="72">
        <v>6</v>
      </c>
      <c r="R141" s="289">
        <v>137</v>
      </c>
      <c r="S141" s="218"/>
    </row>
    <row r="142" spans="1:19" s="82" customFormat="1">
      <c r="A142" s="217"/>
      <c r="B142" s="172"/>
      <c r="C142" s="12" t="s">
        <v>5505</v>
      </c>
      <c r="D142" s="146"/>
      <c r="E142" s="168" t="s">
        <v>3949</v>
      </c>
      <c r="F142" s="83" t="s">
        <v>1086</v>
      </c>
      <c r="G142" s="14" t="s">
        <v>5516</v>
      </c>
      <c r="H142" s="13" t="s">
        <v>3985</v>
      </c>
      <c r="I142" s="14" t="s">
        <v>5523</v>
      </c>
      <c r="J142" s="13"/>
      <c r="K142" s="14" t="s">
        <v>190</v>
      </c>
      <c r="L142" s="13" t="s">
        <v>3954</v>
      </c>
      <c r="M142" s="167" t="s">
        <v>3953</v>
      </c>
      <c r="N142" s="63"/>
      <c r="O142" s="17">
        <f t="shared" si="4"/>
        <v>0</v>
      </c>
      <c r="P142" s="309" t="str">
        <f t="shared" si="5"/>
        <v xml:space="preserve"> LAM****AR0108068</v>
      </c>
      <c r="Q142" s="72">
        <v>7</v>
      </c>
      <c r="R142" s="289">
        <v>138</v>
      </c>
      <c r="S142" s="218"/>
    </row>
    <row r="143" spans="1:19" s="82" customFormat="1">
      <c r="A143" s="217"/>
      <c r="B143" s="172"/>
      <c r="C143" s="12" t="s">
        <v>5505</v>
      </c>
      <c r="D143" s="146"/>
      <c r="E143" s="168" t="s">
        <v>3949</v>
      </c>
      <c r="F143" s="83" t="s">
        <v>1087</v>
      </c>
      <c r="G143" s="14" t="s">
        <v>5516</v>
      </c>
      <c r="H143" s="13" t="s">
        <v>3986</v>
      </c>
      <c r="I143" s="14" t="s">
        <v>5523</v>
      </c>
      <c r="J143" s="13"/>
      <c r="K143" s="14" t="s">
        <v>1890</v>
      </c>
      <c r="L143" s="13" t="s">
        <v>3954</v>
      </c>
      <c r="M143" s="167" t="s">
        <v>3953</v>
      </c>
      <c r="N143" s="63"/>
      <c r="O143" s="17">
        <f t="shared" si="4"/>
        <v>0</v>
      </c>
      <c r="P143" s="309" t="str">
        <f t="shared" si="5"/>
        <v xml:space="preserve"> LAM****AR0108069</v>
      </c>
      <c r="Q143" s="72">
        <v>8</v>
      </c>
      <c r="R143" s="289">
        <v>139</v>
      </c>
      <c r="S143" s="218"/>
    </row>
    <row r="144" spans="1:19" s="82" customFormat="1">
      <c r="A144" s="217"/>
      <c r="B144" s="172"/>
      <c r="C144" s="12" t="s">
        <v>5505</v>
      </c>
      <c r="D144" s="146"/>
      <c r="E144" s="168" t="s">
        <v>3949</v>
      </c>
      <c r="F144" s="83" t="s">
        <v>1088</v>
      </c>
      <c r="G144" s="14" t="s">
        <v>5516</v>
      </c>
      <c r="H144" s="13" t="s">
        <v>3987</v>
      </c>
      <c r="I144" s="14" t="s">
        <v>5523</v>
      </c>
      <c r="J144" s="13"/>
      <c r="K144" s="14" t="s">
        <v>1891</v>
      </c>
      <c r="L144" s="13" t="s">
        <v>3954</v>
      </c>
      <c r="M144" s="167" t="s">
        <v>3953</v>
      </c>
      <c r="N144" s="63"/>
      <c r="O144" s="17">
        <f t="shared" si="4"/>
        <v>0</v>
      </c>
      <c r="P144" s="309" t="str">
        <f t="shared" si="5"/>
        <v xml:space="preserve"> LAM****AR0108070</v>
      </c>
      <c r="Q144" s="72">
        <v>9</v>
      </c>
      <c r="R144" s="289">
        <v>140</v>
      </c>
      <c r="S144" s="218"/>
    </row>
    <row r="145" spans="1:19" s="82" customFormat="1">
      <c r="A145" s="217"/>
      <c r="B145" s="172"/>
      <c r="C145" s="12" t="s">
        <v>5505</v>
      </c>
      <c r="D145" s="146"/>
      <c r="E145" s="168" t="s">
        <v>3949</v>
      </c>
      <c r="F145" s="83" t="s">
        <v>1089</v>
      </c>
      <c r="G145" s="14" t="s">
        <v>5516</v>
      </c>
      <c r="H145" s="13" t="s">
        <v>3988</v>
      </c>
      <c r="I145" s="14" t="s">
        <v>5523</v>
      </c>
      <c r="J145" s="13"/>
      <c r="K145" s="14" t="s">
        <v>253</v>
      </c>
      <c r="L145" s="13" t="s">
        <v>3954</v>
      </c>
      <c r="M145" s="167" t="s">
        <v>3953</v>
      </c>
      <c r="N145" s="63"/>
      <c r="O145" s="17">
        <f t="shared" si="4"/>
        <v>0</v>
      </c>
      <c r="P145" s="309" t="str">
        <f t="shared" si="5"/>
        <v xml:space="preserve"> LAM****AR0108071</v>
      </c>
      <c r="Q145" s="72">
        <v>10</v>
      </c>
      <c r="R145" s="289">
        <v>141</v>
      </c>
      <c r="S145" s="218"/>
    </row>
    <row r="146" spans="1:19" s="82" customFormat="1">
      <c r="A146" s="217"/>
      <c r="B146" s="172"/>
      <c r="C146" s="12" t="s">
        <v>5505</v>
      </c>
      <c r="D146" s="146"/>
      <c r="E146" s="168" t="s">
        <v>3949</v>
      </c>
      <c r="F146" s="83" t="s">
        <v>1090</v>
      </c>
      <c r="G146" s="14" t="s">
        <v>5516</v>
      </c>
      <c r="H146" s="13" t="s">
        <v>3989</v>
      </c>
      <c r="I146" s="14" t="s">
        <v>5523</v>
      </c>
      <c r="J146" s="13"/>
      <c r="K146" s="14" t="s">
        <v>254</v>
      </c>
      <c r="L146" s="13" t="s">
        <v>3954</v>
      </c>
      <c r="M146" s="167" t="s">
        <v>3953</v>
      </c>
      <c r="N146" s="63"/>
      <c r="O146" s="17">
        <f t="shared" si="4"/>
        <v>0</v>
      </c>
      <c r="P146" s="309" t="str">
        <f t="shared" si="5"/>
        <v xml:space="preserve"> LAM****AR0108072</v>
      </c>
      <c r="Q146" s="72">
        <v>11</v>
      </c>
      <c r="R146" s="289">
        <v>142</v>
      </c>
      <c r="S146" s="218"/>
    </row>
    <row r="147" spans="1:19" s="82" customFormat="1">
      <c r="A147" s="217"/>
      <c r="B147" s="172"/>
      <c r="C147" s="12" t="s">
        <v>5505</v>
      </c>
      <c r="D147" s="146"/>
      <c r="E147" s="168" t="s">
        <v>3949</v>
      </c>
      <c r="F147" s="83" t="s">
        <v>1091</v>
      </c>
      <c r="G147" s="14" t="s">
        <v>5516</v>
      </c>
      <c r="H147" s="13" t="s">
        <v>3990</v>
      </c>
      <c r="I147" s="14" t="s">
        <v>5523</v>
      </c>
      <c r="J147" s="13"/>
      <c r="K147" s="14" t="s">
        <v>255</v>
      </c>
      <c r="L147" s="13" t="s">
        <v>3954</v>
      </c>
      <c r="M147" s="167" t="s">
        <v>3953</v>
      </c>
      <c r="N147" s="63"/>
      <c r="O147" s="17">
        <f t="shared" si="4"/>
        <v>0</v>
      </c>
      <c r="P147" s="309" t="str">
        <f t="shared" si="5"/>
        <v xml:space="preserve"> LAM****AR0108073</v>
      </c>
      <c r="Q147" s="72">
        <v>12</v>
      </c>
      <c r="R147" s="289">
        <v>143</v>
      </c>
      <c r="S147" s="218"/>
    </row>
    <row r="148" spans="1:19" s="82" customFormat="1">
      <c r="A148" s="217"/>
      <c r="B148" s="172"/>
      <c r="C148" s="12" t="s">
        <v>5505</v>
      </c>
      <c r="D148" s="146"/>
      <c r="E148" s="168" t="s">
        <v>3949</v>
      </c>
      <c r="F148" s="83" t="s">
        <v>1092</v>
      </c>
      <c r="G148" s="14" t="s">
        <v>5516</v>
      </c>
      <c r="H148" s="13" t="s">
        <v>3991</v>
      </c>
      <c r="I148" s="14" t="s">
        <v>5523</v>
      </c>
      <c r="J148" s="13"/>
      <c r="K148" s="14" t="s">
        <v>256</v>
      </c>
      <c r="L148" s="13" t="s">
        <v>3954</v>
      </c>
      <c r="M148" s="167" t="s">
        <v>3953</v>
      </c>
      <c r="N148" s="63"/>
      <c r="O148" s="17">
        <f t="shared" si="4"/>
        <v>0</v>
      </c>
      <c r="P148" s="309" t="str">
        <f t="shared" si="5"/>
        <v xml:space="preserve"> LAM****AR0108074</v>
      </c>
      <c r="Q148" s="72">
        <v>13</v>
      </c>
      <c r="R148" s="289">
        <v>144</v>
      </c>
      <c r="S148" s="218"/>
    </row>
    <row r="149" spans="1:19" s="82" customFormat="1">
      <c r="A149" s="217"/>
      <c r="B149" s="172"/>
      <c r="C149" s="12" t="s">
        <v>5505</v>
      </c>
      <c r="D149" s="146"/>
      <c r="E149" s="168" t="s">
        <v>3949</v>
      </c>
      <c r="F149" s="83" t="s">
        <v>1093</v>
      </c>
      <c r="G149" s="14" t="s">
        <v>5516</v>
      </c>
      <c r="H149" s="13" t="s">
        <v>4035</v>
      </c>
      <c r="I149" s="14" t="s">
        <v>5523</v>
      </c>
      <c r="J149" s="13"/>
      <c r="K149" s="14" t="s">
        <v>257</v>
      </c>
      <c r="L149" s="13" t="s">
        <v>3954</v>
      </c>
      <c r="M149" s="167" t="s">
        <v>3953</v>
      </c>
      <c r="N149" s="63"/>
      <c r="O149" s="17">
        <f t="shared" si="4"/>
        <v>0</v>
      </c>
      <c r="P149" s="309" t="str">
        <f t="shared" si="5"/>
        <v xml:space="preserve"> LAM****AR0108075</v>
      </c>
      <c r="Q149" s="72">
        <v>14</v>
      </c>
      <c r="R149" s="289">
        <v>145</v>
      </c>
      <c r="S149" s="218"/>
    </row>
    <row r="150" spans="1:19" s="82" customFormat="1">
      <c r="A150" s="217"/>
      <c r="B150" s="172"/>
      <c r="C150" s="12" t="s">
        <v>5505</v>
      </c>
      <c r="D150" s="146"/>
      <c r="E150" s="168" t="s">
        <v>3949</v>
      </c>
      <c r="F150" s="83" t="s">
        <v>1094</v>
      </c>
      <c r="G150" s="14" t="s">
        <v>5516</v>
      </c>
      <c r="H150" s="13" t="s">
        <v>3992</v>
      </c>
      <c r="I150" s="14" t="s">
        <v>5523</v>
      </c>
      <c r="J150" s="13"/>
      <c r="K150" s="14" t="s">
        <v>258</v>
      </c>
      <c r="L150" s="13" t="s">
        <v>3954</v>
      </c>
      <c r="M150" s="167" t="s">
        <v>3953</v>
      </c>
      <c r="N150" s="63"/>
      <c r="O150" s="17">
        <f t="shared" si="4"/>
        <v>0</v>
      </c>
      <c r="P150" s="309" t="str">
        <f t="shared" si="5"/>
        <v xml:space="preserve"> LAM****AR0108076</v>
      </c>
      <c r="Q150" s="72">
        <v>15</v>
      </c>
      <c r="R150" s="289">
        <v>146</v>
      </c>
      <c r="S150" s="218"/>
    </row>
    <row r="151" spans="1:19" s="82" customFormat="1">
      <c r="A151" s="217"/>
      <c r="B151" s="172"/>
      <c r="C151" s="12" t="s">
        <v>5505</v>
      </c>
      <c r="D151" s="146"/>
      <c r="E151" s="168" t="s">
        <v>3949</v>
      </c>
      <c r="F151" s="83" t="s">
        <v>1095</v>
      </c>
      <c r="G151" s="14" t="s">
        <v>5516</v>
      </c>
      <c r="H151" s="13" t="s">
        <v>3993</v>
      </c>
      <c r="I151" s="14" t="s">
        <v>5523</v>
      </c>
      <c r="J151" s="13"/>
      <c r="K151" s="14" t="s">
        <v>259</v>
      </c>
      <c r="L151" s="13" t="s">
        <v>3954</v>
      </c>
      <c r="M151" s="167" t="s">
        <v>3953</v>
      </c>
      <c r="N151" s="63"/>
      <c r="O151" s="17">
        <f>N151</f>
        <v>0</v>
      </c>
      <c r="P151" s="309" t="str">
        <f t="shared" si="5"/>
        <v xml:space="preserve"> LAM****AR0108077</v>
      </c>
      <c r="Q151" s="72">
        <v>16</v>
      </c>
      <c r="R151" s="289">
        <v>147</v>
      </c>
      <c r="S151" s="218"/>
    </row>
    <row r="152" spans="1:19" s="82" customFormat="1">
      <c r="A152" s="217"/>
      <c r="B152" s="172"/>
      <c r="C152" s="12" t="s">
        <v>5505</v>
      </c>
      <c r="D152" s="146"/>
      <c r="E152" s="168" t="s">
        <v>3949</v>
      </c>
      <c r="F152" s="83" t="s">
        <v>62</v>
      </c>
      <c r="G152" s="14" t="s">
        <v>5516</v>
      </c>
      <c r="H152" s="13" t="s">
        <v>65</v>
      </c>
      <c r="I152" s="14" t="s">
        <v>5523</v>
      </c>
      <c r="J152" s="13"/>
      <c r="K152" s="14" t="s">
        <v>260</v>
      </c>
      <c r="L152" s="13" t="s">
        <v>3954</v>
      </c>
      <c r="M152" s="167" t="s">
        <v>3953</v>
      </c>
      <c r="N152" s="63"/>
      <c r="O152" s="17"/>
      <c r="P152" s="309" t="str">
        <f t="shared" si="5"/>
        <v xml:space="preserve"> LAM****AR0108078</v>
      </c>
      <c r="Q152" s="72">
        <v>17</v>
      </c>
      <c r="R152" s="289">
        <v>148</v>
      </c>
      <c r="S152" s="218"/>
    </row>
    <row r="153" spans="1:19" s="82" customFormat="1">
      <c r="A153" s="217"/>
      <c r="B153" s="172"/>
      <c r="C153" s="12" t="s">
        <v>5505</v>
      </c>
      <c r="D153" s="146"/>
      <c r="E153" s="168" t="s">
        <v>3949</v>
      </c>
      <c r="F153" s="83" t="s">
        <v>64</v>
      </c>
      <c r="G153" s="14" t="s">
        <v>5516</v>
      </c>
      <c r="H153" s="13" t="s">
        <v>66</v>
      </c>
      <c r="I153" s="14" t="s">
        <v>5523</v>
      </c>
      <c r="J153" s="13"/>
      <c r="K153" s="14" t="s">
        <v>261</v>
      </c>
      <c r="L153" s="13" t="s">
        <v>3954</v>
      </c>
      <c r="M153" s="167" t="s">
        <v>3953</v>
      </c>
      <c r="N153" s="63"/>
      <c r="O153" s="17"/>
      <c r="P153" s="310" t="str">
        <f t="shared" si="5"/>
        <v xml:space="preserve"> LAM****AR0108079</v>
      </c>
      <c r="Q153" s="74">
        <v>18</v>
      </c>
      <c r="R153" s="289">
        <v>149</v>
      </c>
      <c r="S153" s="218"/>
    </row>
    <row r="154" spans="1:19" s="82" customFormat="1">
      <c r="A154" s="217"/>
      <c r="B154" s="170"/>
      <c r="C154" s="12" t="s">
        <v>5505</v>
      </c>
      <c r="D154" s="156" t="s">
        <v>4039</v>
      </c>
      <c r="E154" s="12" t="s">
        <v>4040</v>
      </c>
      <c r="F154" s="156" t="s">
        <v>1225</v>
      </c>
      <c r="G154" s="20" t="s">
        <v>5516</v>
      </c>
      <c r="H154" s="19" t="s">
        <v>1224</v>
      </c>
      <c r="I154" s="20" t="s">
        <v>5523</v>
      </c>
      <c r="J154" s="19"/>
      <c r="K154" s="20" t="s">
        <v>5583</v>
      </c>
      <c r="L154" s="19" t="s">
        <v>4039</v>
      </c>
      <c r="M154" s="12" t="s">
        <v>4042</v>
      </c>
      <c r="N154" s="60"/>
      <c r="O154" s="17">
        <f>N154</f>
        <v>0</v>
      </c>
      <c r="P154" s="309" t="str">
        <f t="shared" si="5"/>
        <v xml:space="preserve"> LAM****AT0108057</v>
      </c>
      <c r="Q154" s="72">
        <v>1</v>
      </c>
      <c r="R154" s="289">
        <v>150</v>
      </c>
      <c r="S154" s="218"/>
    </row>
    <row r="155" spans="1:19" s="82" customFormat="1">
      <c r="A155" s="217"/>
      <c r="B155" s="170"/>
      <c r="C155" s="12" t="s">
        <v>5505</v>
      </c>
      <c r="D155" s="156"/>
      <c r="E155" s="12" t="s">
        <v>4040</v>
      </c>
      <c r="F155" s="156" t="s">
        <v>1227</v>
      </c>
      <c r="G155" s="20" t="s">
        <v>5516</v>
      </c>
      <c r="H155" s="19" t="s">
        <v>1226</v>
      </c>
      <c r="I155" s="20" t="s">
        <v>5523</v>
      </c>
      <c r="J155" s="19"/>
      <c r="K155" s="20" t="s">
        <v>161</v>
      </c>
      <c r="L155" s="19" t="s">
        <v>4039</v>
      </c>
      <c r="M155" s="12" t="s">
        <v>4042</v>
      </c>
      <c r="N155" s="60"/>
      <c r="O155" s="17">
        <f>N155</f>
        <v>0</v>
      </c>
      <c r="P155" s="309" t="str">
        <f t="shared" si="5"/>
        <v xml:space="preserve"> LAM****AT0108058</v>
      </c>
      <c r="Q155" s="72">
        <v>2</v>
      </c>
      <c r="R155" s="289">
        <v>151</v>
      </c>
      <c r="S155" s="218"/>
    </row>
    <row r="156" spans="1:19" s="82" customFormat="1">
      <c r="A156" s="217"/>
      <c r="B156" s="170"/>
      <c r="C156" s="12" t="s">
        <v>5505</v>
      </c>
      <c r="D156" s="156"/>
      <c r="E156" s="12" t="s">
        <v>4040</v>
      </c>
      <c r="F156" s="156" t="s">
        <v>1829</v>
      </c>
      <c r="G156" s="20" t="s">
        <v>5516</v>
      </c>
      <c r="H156" s="19" t="s">
        <v>1830</v>
      </c>
      <c r="I156" s="20" t="s">
        <v>5523</v>
      </c>
      <c r="J156" s="19"/>
      <c r="K156" s="20" t="s">
        <v>162</v>
      </c>
      <c r="L156" s="19" t="s">
        <v>4039</v>
      </c>
      <c r="M156" s="12" t="s">
        <v>4042</v>
      </c>
      <c r="N156" s="60"/>
      <c r="O156" s="17">
        <f>N156</f>
        <v>0</v>
      </c>
      <c r="P156" s="309" t="str">
        <f t="shared" si="5"/>
        <v xml:space="preserve"> LAM****AT0108059</v>
      </c>
      <c r="Q156" s="72">
        <v>3</v>
      </c>
      <c r="R156" s="289">
        <v>152</v>
      </c>
      <c r="S156" s="218"/>
    </row>
    <row r="157" spans="1:19" s="82" customFormat="1">
      <c r="A157" s="217"/>
      <c r="B157" s="170"/>
      <c r="C157" s="12" t="s">
        <v>5505</v>
      </c>
      <c r="D157" s="156"/>
      <c r="E157" s="12" t="s">
        <v>4040</v>
      </c>
      <c r="F157" s="156" t="s">
        <v>1171</v>
      </c>
      <c r="G157" s="20" t="s">
        <v>5516</v>
      </c>
      <c r="H157" s="19" t="s">
        <v>451</v>
      </c>
      <c r="I157" s="20" t="s">
        <v>5523</v>
      </c>
      <c r="J157" s="19"/>
      <c r="K157" s="20" t="s">
        <v>163</v>
      </c>
      <c r="L157" s="19" t="s">
        <v>4039</v>
      </c>
      <c r="M157" s="12" t="s">
        <v>4042</v>
      </c>
      <c r="N157" s="60"/>
      <c r="O157" s="17"/>
      <c r="P157" s="309" t="str">
        <f t="shared" si="5"/>
        <v xml:space="preserve"> LAM****AT0108060</v>
      </c>
      <c r="Q157" s="72">
        <v>4</v>
      </c>
      <c r="R157" s="289">
        <v>153</v>
      </c>
      <c r="S157" s="218"/>
    </row>
    <row r="158" spans="1:19" s="82" customFormat="1">
      <c r="A158" s="217"/>
      <c r="B158" s="170"/>
      <c r="C158" s="12" t="s">
        <v>5505</v>
      </c>
      <c r="D158" s="156"/>
      <c r="E158" s="12" t="s">
        <v>4040</v>
      </c>
      <c r="F158" s="156" t="s">
        <v>450</v>
      </c>
      <c r="G158" s="20" t="s">
        <v>5516</v>
      </c>
      <c r="H158" s="19" t="s">
        <v>449</v>
      </c>
      <c r="I158" s="20" t="s">
        <v>5523</v>
      </c>
      <c r="J158" s="19"/>
      <c r="K158" s="20" t="s">
        <v>5584</v>
      </c>
      <c r="L158" s="19" t="s">
        <v>4039</v>
      </c>
      <c r="M158" s="12" t="s">
        <v>4042</v>
      </c>
      <c r="N158" s="60"/>
      <c r="O158" s="17"/>
      <c r="P158" s="309" t="str">
        <f t="shared" si="5"/>
        <v xml:space="preserve"> LAM****AT0108061</v>
      </c>
      <c r="Q158" s="72">
        <v>5</v>
      </c>
      <c r="R158" s="289">
        <v>154</v>
      </c>
      <c r="S158" s="218"/>
    </row>
    <row r="159" spans="1:19" s="82" customFormat="1">
      <c r="A159" s="217"/>
      <c r="B159" s="170"/>
      <c r="C159" s="12" t="s">
        <v>5505</v>
      </c>
      <c r="D159" s="156"/>
      <c r="E159" s="12" t="s">
        <v>4040</v>
      </c>
      <c r="F159" s="156" t="s">
        <v>176</v>
      </c>
      <c r="G159" s="20" t="s">
        <v>5516</v>
      </c>
      <c r="H159" s="19" t="s">
        <v>178</v>
      </c>
      <c r="I159" s="20" t="s">
        <v>5523</v>
      </c>
      <c r="J159" s="19"/>
      <c r="K159" s="20" t="s">
        <v>180</v>
      </c>
      <c r="L159" s="19" t="s">
        <v>4039</v>
      </c>
      <c r="M159" s="12" t="s">
        <v>4042</v>
      </c>
      <c r="N159" s="60"/>
      <c r="O159" s="17"/>
      <c r="P159" s="309" t="str">
        <f t="shared" si="5"/>
        <v xml:space="preserve"> LAM****AT0108062</v>
      </c>
      <c r="Q159" s="72">
        <v>6</v>
      </c>
      <c r="R159" s="289">
        <v>155</v>
      </c>
      <c r="S159" s="218"/>
    </row>
    <row r="160" spans="1:19" s="82" customFormat="1">
      <c r="A160" s="217"/>
      <c r="B160" s="170"/>
      <c r="C160" s="12" t="s">
        <v>5505</v>
      </c>
      <c r="D160" s="156"/>
      <c r="E160" s="12" t="s">
        <v>4040</v>
      </c>
      <c r="F160" s="156" t="s">
        <v>177</v>
      </c>
      <c r="G160" s="20" t="s">
        <v>5516</v>
      </c>
      <c r="H160" s="19" t="s">
        <v>179</v>
      </c>
      <c r="I160" s="20" t="s">
        <v>5523</v>
      </c>
      <c r="J160" s="19"/>
      <c r="K160" s="20" t="s">
        <v>181</v>
      </c>
      <c r="L160" s="19" t="s">
        <v>4039</v>
      </c>
      <c r="M160" s="12" t="s">
        <v>4042</v>
      </c>
      <c r="N160" s="60"/>
      <c r="O160" s="17"/>
      <c r="P160" s="309" t="str">
        <f t="shared" si="5"/>
        <v xml:space="preserve"> LAM****AT0108063</v>
      </c>
      <c r="Q160" s="72">
        <v>7</v>
      </c>
      <c r="R160" s="289">
        <v>156</v>
      </c>
      <c r="S160" s="218"/>
    </row>
    <row r="161" spans="1:19" s="82" customFormat="1">
      <c r="A161" s="217"/>
      <c r="B161" s="170"/>
      <c r="C161" s="12" t="s">
        <v>5505</v>
      </c>
      <c r="D161" s="156"/>
      <c r="E161" s="12" t="s">
        <v>4040</v>
      </c>
      <c r="F161" s="156" t="s">
        <v>1161</v>
      </c>
      <c r="G161" s="20" t="s">
        <v>5516</v>
      </c>
      <c r="H161" s="19" t="s">
        <v>185</v>
      </c>
      <c r="I161" s="20" t="s">
        <v>5523</v>
      </c>
      <c r="J161" s="19"/>
      <c r="K161" s="20" t="s">
        <v>182</v>
      </c>
      <c r="L161" s="19" t="s">
        <v>4039</v>
      </c>
      <c r="M161" s="12" t="s">
        <v>4042</v>
      </c>
      <c r="N161" s="60"/>
      <c r="O161" s="17"/>
      <c r="P161" s="309" t="str">
        <f t="shared" si="5"/>
        <v xml:space="preserve"> LAM****AT0108064</v>
      </c>
      <c r="Q161" s="72">
        <v>8</v>
      </c>
      <c r="R161" s="289">
        <v>157</v>
      </c>
      <c r="S161" s="218"/>
    </row>
    <row r="162" spans="1:19" s="82" customFormat="1">
      <c r="A162" s="217"/>
      <c r="B162" s="170"/>
      <c r="C162" s="12" t="s">
        <v>5505</v>
      </c>
      <c r="D162" s="156"/>
      <c r="E162" s="12" t="s">
        <v>4040</v>
      </c>
      <c r="F162" s="156" t="s">
        <v>1162</v>
      </c>
      <c r="G162" s="20" t="s">
        <v>5516</v>
      </c>
      <c r="H162" s="19" t="s">
        <v>187</v>
      </c>
      <c r="I162" s="20" t="s">
        <v>5523</v>
      </c>
      <c r="J162" s="19"/>
      <c r="K162" s="20" t="s">
        <v>183</v>
      </c>
      <c r="L162" s="19" t="s">
        <v>4039</v>
      </c>
      <c r="M162" s="12" t="s">
        <v>4042</v>
      </c>
      <c r="N162" s="60"/>
      <c r="O162" s="17"/>
      <c r="P162" s="309" t="str">
        <f t="shared" si="5"/>
        <v xml:space="preserve"> LAM****AT0108065</v>
      </c>
      <c r="Q162" s="72">
        <v>9</v>
      </c>
      <c r="R162" s="289">
        <v>158</v>
      </c>
      <c r="S162" s="218"/>
    </row>
    <row r="163" spans="1:19" s="82" customFormat="1">
      <c r="A163" s="217"/>
      <c r="B163" s="170"/>
      <c r="C163" s="12" t="s">
        <v>5505</v>
      </c>
      <c r="D163" s="156"/>
      <c r="E163" s="12" t="s">
        <v>4040</v>
      </c>
      <c r="F163" s="156" t="s">
        <v>1174</v>
      </c>
      <c r="G163" s="20" t="s">
        <v>5516</v>
      </c>
      <c r="H163" s="19" t="s">
        <v>1175</v>
      </c>
      <c r="I163" s="20" t="s">
        <v>5523</v>
      </c>
      <c r="J163" s="19"/>
      <c r="K163" s="20" t="s">
        <v>184</v>
      </c>
      <c r="L163" s="19" t="s">
        <v>4039</v>
      </c>
      <c r="M163" s="12" t="s">
        <v>4042</v>
      </c>
      <c r="N163" s="60"/>
      <c r="O163" s="17"/>
      <c r="P163" s="309" t="str">
        <f t="shared" si="5"/>
        <v xml:space="preserve"> LAM****AT0108066</v>
      </c>
      <c r="Q163" s="72">
        <v>10</v>
      </c>
      <c r="R163" s="289">
        <v>159</v>
      </c>
      <c r="S163" s="218"/>
    </row>
    <row r="164" spans="1:19" s="82" customFormat="1">
      <c r="A164" s="217"/>
      <c r="B164" s="170"/>
      <c r="C164" s="12" t="s">
        <v>5505</v>
      </c>
      <c r="D164" s="156"/>
      <c r="E164" s="12" t="s">
        <v>4040</v>
      </c>
      <c r="F164" s="156" t="s">
        <v>1163</v>
      </c>
      <c r="G164" s="20" t="s">
        <v>5516</v>
      </c>
      <c r="H164" s="19" t="s">
        <v>188</v>
      </c>
      <c r="I164" s="20" t="s">
        <v>5523</v>
      </c>
      <c r="J164" s="19"/>
      <c r="K164" s="20" t="s">
        <v>186</v>
      </c>
      <c r="L164" s="19" t="s">
        <v>4039</v>
      </c>
      <c r="M164" s="12" t="s">
        <v>4042</v>
      </c>
      <c r="N164" s="60"/>
      <c r="O164" s="17"/>
      <c r="P164" s="309" t="str">
        <f t="shared" si="5"/>
        <v xml:space="preserve"> LAM****AT0108067</v>
      </c>
      <c r="Q164" s="72">
        <v>11</v>
      </c>
      <c r="R164" s="289">
        <v>160</v>
      </c>
      <c r="S164" s="218"/>
    </row>
    <row r="165" spans="1:19" s="82" customFormat="1">
      <c r="A165" s="217"/>
      <c r="B165" s="170"/>
      <c r="C165" s="12" t="s">
        <v>5505</v>
      </c>
      <c r="D165" s="156"/>
      <c r="E165" s="12" t="s">
        <v>4040</v>
      </c>
      <c r="F165" s="156" t="s">
        <v>1164</v>
      </c>
      <c r="G165" s="20" t="s">
        <v>5516</v>
      </c>
      <c r="H165" s="19" t="s">
        <v>189</v>
      </c>
      <c r="I165" s="20" t="s">
        <v>5523</v>
      </c>
      <c r="J165" s="19"/>
      <c r="K165" s="20" t="s">
        <v>190</v>
      </c>
      <c r="L165" s="19" t="s">
        <v>4039</v>
      </c>
      <c r="M165" s="12" t="s">
        <v>4042</v>
      </c>
      <c r="N165" s="60"/>
      <c r="O165" s="17"/>
      <c r="P165" s="309" t="str">
        <f t="shared" si="5"/>
        <v xml:space="preserve"> LAM****AT0108068</v>
      </c>
      <c r="Q165" s="72">
        <v>12</v>
      </c>
      <c r="R165" s="289">
        <v>161</v>
      </c>
      <c r="S165" s="218"/>
    </row>
    <row r="166" spans="1:19" s="82" customFormat="1">
      <c r="A166" s="217"/>
      <c r="B166" s="170"/>
      <c r="C166" s="12" t="s">
        <v>5505</v>
      </c>
      <c r="D166" s="156"/>
      <c r="E166" s="12" t="s">
        <v>4040</v>
      </c>
      <c r="F166" s="156" t="s">
        <v>1159</v>
      </c>
      <c r="G166" s="20" t="s">
        <v>5516</v>
      </c>
      <c r="H166" s="19" t="s">
        <v>1160</v>
      </c>
      <c r="I166" s="20" t="s">
        <v>5523</v>
      </c>
      <c r="J166" s="19"/>
      <c r="K166" s="20" t="s">
        <v>1890</v>
      </c>
      <c r="L166" s="19" t="s">
        <v>4039</v>
      </c>
      <c r="M166" s="12" t="s">
        <v>4042</v>
      </c>
      <c r="N166" s="60"/>
      <c r="O166" s="17"/>
      <c r="P166" s="310" t="str">
        <f t="shared" si="5"/>
        <v xml:space="preserve"> LAM****AT0108069</v>
      </c>
      <c r="Q166" s="72">
        <v>13</v>
      </c>
      <c r="R166" s="289">
        <v>162</v>
      </c>
      <c r="S166" s="218"/>
    </row>
    <row r="167" spans="1:19" s="82" customFormat="1">
      <c r="A167" s="217"/>
      <c r="B167" s="172"/>
      <c r="C167" s="12" t="s">
        <v>5505</v>
      </c>
      <c r="D167" s="156"/>
      <c r="E167" s="12" t="s">
        <v>4040</v>
      </c>
      <c r="F167" s="158" t="s">
        <v>1002</v>
      </c>
      <c r="G167" s="159" t="s">
        <v>5517</v>
      </c>
      <c r="H167" s="158" t="s">
        <v>159</v>
      </c>
      <c r="I167" s="159" t="s">
        <v>2423</v>
      </c>
      <c r="J167" s="158"/>
      <c r="K167" s="188" t="s">
        <v>5540</v>
      </c>
      <c r="L167" s="158" t="s">
        <v>4039</v>
      </c>
      <c r="M167" s="188" t="s">
        <v>4042</v>
      </c>
      <c r="N167" s="160"/>
      <c r="O167" s="17">
        <f t="shared" ref="O167:O173" si="6">N167</f>
        <v>0</v>
      </c>
      <c r="P167" s="309" t="str">
        <f t="shared" si="5"/>
        <v xml:space="preserve"> LAM****AT0220012</v>
      </c>
      <c r="Q167" s="73">
        <v>1</v>
      </c>
      <c r="R167" s="289">
        <v>163</v>
      </c>
      <c r="S167" s="218"/>
    </row>
    <row r="168" spans="1:19" s="82" customFormat="1">
      <c r="A168" s="217"/>
      <c r="B168" s="172"/>
      <c r="C168" s="12" t="s">
        <v>5505</v>
      </c>
      <c r="D168" s="156"/>
      <c r="E168" s="12" t="s">
        <v>4040</v>
      </c>
      <c r="F168" s="158" t="s">
        <v>1003</v>
      </c>
      <c r="G168" s="159" t="s">
        <v>5517</v>
      </c>
      <c r="H168" s="158" t="s">
        <v>160</v>
      </c>
      <c r="I168" s="159" t="s">
        <v>2423</v>
      </c>
      <c r="J168" s="158"/>
      <c r="K168" s="188" t="s">
        <v>5541</v>
      </c>
      <c r="L168" s="158" t="s">
        <v>4039</v>
      </c>
      <c r="M168" s="188" t="s">
        <v>4042</v>
      </c>
      <c r="N168" s="160"/>
      <c r="O168" s="17">
        <f t="shared" si="6"/>
        <v>0</v>
      </c>
      <c r="P168" s="309" t="str">
        <f t="shared" si="5"/>
        <v xml:space="preserve"> LAM****AT0220013</v>
      </c>
      <c r="Q168" s="72">
        <v>2</v>
      </c>
      <c r="R168" s="289">
        <v>164</v>
      </c>
      <c r="S168" s="218"/>
    </row>
    <row r="169" spans="1:19" s="82" customFormat="1">
      <c r="A169" s="217"/>
      <c r="B169" s="172"/>
      <c r="C169" s="12" t="s">
        <v>5505</v>
      </c>
      <c r="D169" s="156"/>
      <c r="E169" s="12" t="s">
        <v>4040</v>
      </c>
      <c r="F169" s="161" t="s">
        <v>3580</v>
      </c>
      <c r="G169" s="159" t="s">
        <v>5517</v>
      </c>
      <c r="H169" s="158" t="s">
        <v>3581</v>
      </c>
      <c r="I169" s="159" t="s">
        <v>2360</v>
      </c>
      <c r="J169" s="158"/>
      <c r="K169" s="188" t="s">
        <v>5542</v>
      </c>
      <c r="L169" s="158" t="s">
        <v>4039</v>
      </c>
      <c r="M169" s="188" t="s">
        <v>4042</v>
      </c>
      <c r="N169" s="160"/>
      <c r="O169" s="17">
        <f t="shared" si="6"/>
        <v>0</v>
      </c>
      <c r="P169" s="309" t="str">
        <f t="shared" si="5"/>
        <v xml:space="preserve"> LAM****AT0221014</v>
      </c>
      <c r="Q169" s="72">
        <v>3</v>
      </c>
      <c r="R169" s="289">
        <v>165</v>
      </c>
      <c r="S169" s="218"/>
    </row>
    <row r="170" spans="1:19" s="82" customFormat="1">
      <c r="A170" s="217"/>
      <c r="B170" s="172"/>
      <c r="C170" s="12" t="s">
        <v>5505</v>
      </c>
      <c r="D170" s="156"/>
      <c r="E170" s="12" t="s">
        <v>4040</v>
      </c>
      <c r="F170" s="161" t="s">
        <v>3582</v>
      </c>
      <c r="G170" s="159" t="s">
        <v>5517</v>
      </c>
      <c r="H170" s="158" t="s">
        <v>3583</v>
      </c>
      <c r="I170" s="159" t="s">
        <v>2360</v>
      </c>
      <c r="J170" s="158"/>
      <c r="K170" s="188" t="s">
        <v>3093</v>
      </c>
      <c r="L170" s="158" t="s">
        <v>4039</v>
      </c>
      <c r="M170" s="188" t="s">
        <v>4042</v>
      </c>
      <c r="N170" s="160"/>
      <c r="O170" s="17">
        <f t="shared" si="6"/>
        <v>0</v>
      </c>
      <c r="P170" s="310" t="str">
        <f t="shared" si="5"/>
        <v xml:space="preserve"> LAM****AT0221015</v>
      </c>
      <c r="Q170" s="74">
        <v>4</v>
      </c>
      <c r="R170" s="289">
        <v>166</v>
      </c>
      <c r="S170" s="218"/>
    </row>
    <row r="171" spans="1:19" s="82" customFormat="1">
      <c r="A171" s="217"/>
      <c r="B171" s="172"/>
      <c r="C171" s="12" t="s">
        <v>5505</v>
      </c>
      <c r="D171" s="156"/>
      <c r="E171" s="12" t="s">
        <v>4040</v>
      </c>
      <c r="F171" s="162" t="s">
        <v>4041</v>
      </c>
      <c r="G171" s="163" t="s">
        <v>5518</v>
      </c>
      <c r="H171" s="164" t="s">
        <v>4043</v>
      </c>
      <c r="I171" s="163" t="s">
        <v>2424</v>
      </c>
      <c r="J171" s="164"/>
      <c r="K171" s="219" t="s">
        <v>5548</v>
      </c>
      <c r="L171" s="164" t="s">
        <v>4039</v>
      </c>
      <c r="M171" s="219" t="s">
        <v>4042</v>
      </c>
      <c r="N171" s="165"/>
      <c r="O171" s="17">
        <f t="shared" si="6"/>
        <v>0</v>
      </c>
      <c r="P171" s="311" t="str">
        <f t="shared" si="5"/>
        <v xml:space="preserve"> LAM****AT0330022</v>
      </c>
      <c r="Q171" s="75">
        <v>1</v>
      </c>
      <c r="R171" s="289">
        <v>167</v>
      </c>
      <c r="S171" s="218"/>
    </row>
    <row r="172" spans="1:19" s="82" customFormat="1">
      <c r="A172" s="217"/>
      <c r="B172" s="172"/>
      <c r="C172" s="12" t="s">
        <v>5505</v>
      </c>
      <c r="D172" s="156"/>
      <c r="E172" s="12" t="s">
        <v>4040</v>
      </c>
      <c r="F172" s="166" t="s">
        <v>4051</v>
      </c>
      <c r="G172" s="32" t="s">
        <v>5522</v>
      </c>
      <c r="H172" s="31" t="s">
        <v>4050</v>
      </c>
      <c r="I172" s="32" t="s">
        <v>2429</v>
      </c>
      <c r="J172" s="31"/>
      <c r="K172" s="32" t="s">
        <v>5536</v>
      </c>
      <c r="L172" s="31" t="s">
        <v>4039</v>
      </c>
      <c r="M172" s="220" t="s">
        <v>4042</v>
      </c>
      <c r="N172" s="66"/>
      <c r="O172" s="17">
        <f t="shared" si="6"/>
        <v>0</v>
      </c>
      <c r="P172" s="309" t="str">
        <f t="shared" si="5"/>
        <v xml:space="preserve"> LAM****AT0770008</v>
      </c>
      <c r="Q172" s="72">
        <v>1</v>
      </c>
      <c r="R172" s="289">
        <v>168</v>
      </c>
      <c r="S172" s="218"/>
    </row>
    <row r="173" spans="1:19" s="82" customFormat="1" ht="19.5" thickBot="1">
      <c r="A173" s="217"/>
      <c r="B173" s="245"/>
      <c r="C173" s="197" t="s">
        <v>5505</v>
      </c>
      <c r="D173" s="196"/>
      <c r="E173" s="197" t="s">
        <v>4040</v>
      </c>
      <c r="F173" s="191" t="s">
        <v>2798</v>
      </c>
      <c r="G173" s="192" t="s">
        <v>5522</v>
      </c>
      <c r="H173" s="223" t="s">
        <v>2799</v>
      </c>
      <c r="I173" s="192" t="s">
        <v>2429</v>
      </c>
      <c r="J173" s="223"/>
      <c r="K173" s="192" t="s">
        <v>5537</v>
      </c>
      <c r="L173" s="223" t="s">
        <v>4039</v>
      </c>
      <c r="M173" s="199" t="s">
        <v>4042</v>
      </c>
      <c r="N173" s="193"/>
      <c r="O173" s="194">
        <f t="shared" si="6"/>
        <v>0</v>
      </c>
      <c r="P173" s="312" t="str">
        <f t="shared" si="5"/>
        <v xml:space="preserve"> LAM****AT0770009</v>
      </c>
      <c r="Q173" s="195">
        <v>2</v>
      </c>
      <c r="R173" s="290">
        <v>169</v>
      </c>
      <c r="S173" s="218"/>
    </row>
    <row r="174" spans="1:19" ht="19.5" thickBot="1">
      <c r="A174" s="56"/>
      <c r="C174" s="6"/>
      <c r="D174" s="4"/>
      <c r="E174" s="8"/>
      <c r="F174" s="4"/>
      <c r="G174" s="4"/>
      <c r="H174" s="4"/>
      <c r="I174" s="4"/>
      <c r="J174" s="3"/>
      <c r="K174" s="10"/>
      <c r="M174" s="2"/>
      <c r="N174" s="11"/>
      <c r="O174" s="1"/>
      <c r="P174" s="1"/>
      <c r="Q174" s="1"/>
      <c r="R174"/>
      <c r="S174" s="56"/>
    </row>
    <row r="175" spans="1:19">
      <c r="A175" s="56"/>
      <c r="B175" s="335" t="s">
        <v>878</v>
      </c>
      <c r="C175" s="336"/>
      <c r="D175" s="336"/>
      <c r="E175" s="336"/>
      <c r="F175" s="336"/>
      <c r="G175" s="336"/>
      <c r="H175" s="336"/>
      <c r="I175" s="336"/>
      <c r="J175" s="336"/>
      <c r="K175" s="336"/>
      <c r="L175" s="336"/>
      <c r="M175" s="336"/>
      <c r="N175" s="336"/>
      <c r="O175" s="336"/>
      <c r="P175" s="336"/>
      <c r="Q175" s="336"/>
      <c r="R175" s="337"/>
      <c r="S175" s="56"/>
    </row>
    <row r="176" spans="1:19" ht="19.5" thickBot="1">
      <c r="A176" s="56"/>
      <c r="B176" s="343" t="s">
        <v>5428</v>
      </c>
      <c r="C176" s="344"/>
      <c r="D176" s="344"/>
      <c r="E176" s="344"/>
      <c r="F176" s="344"/>
      <c r="G176" s="344"/>
      <c r="H176" s="344"/>
      <c r="I176" s="344"/>
      <c r="J176" s="344"/>
      <c r="K176" s="344"/>
      <c r="L176" s="344"/>
      <c r="M176" s="344"/>
      <c r="N176" s="344"/>
      <c r="O176" s="344"/>
      <c r="P176" s="344"/>
      <c r="Q176" s="344"/>
      <c r="R176" s="345"/>
      <c r="S176" s="56"/>
    </row>
    <row r="177" spans="1:19" ht="19.5" thickBot="1">
      <c r="A177" s="56"/>
      <c r="D177" s="2"/>
      <c r="E177" s="9"/>
      <c r="G177" s="5"/>
      <c r="H177" s="4"/>
      <c r="I177" s="4"/>
      <c r="J177" s="3"/>
      <c r="K177" s="10"/>
      <c r="M177" s="2"/>
      <c r="N177" s="11"/>
      <c r="O177" s="1"/>
      <c r="P177" s="1"/>
      <c r="Q177" s="1"/>
      <c r="R177"/>
      <c r="S177" s="56"/>
    </row>
    <row r="178" spans="1:19" ht="19.5" customHeight="1">
      <c r="A178" s="56"/>
      <c r="B178" s="352" t="s">
        <v>5392</v>
      </c>
      <c r="C178" s="353"/>
      <c r="D178" s="353"/>
      <c r="E178" s="353"/>
      <c r="F178" s="353"/>
      <c r="G178" s="353"/>
      <c r="H178" s="353"/>
      <c r="I178" s="353"/>
      <c r="J178" s="353"/>
      <c r="K178" s="353"/>
      <c r="L178" s="353"/>
      <c r="M178" s="353"/>
      <c r="N178" s="353"/>
      <c r="O178" s="353"/>
      <c r="P178" s="353"/>
      <c r="Q178" s="353"/>
      <c r="R178" s="354"/>
      <c r="S178" s="56"/>
    </row>
    <row r="179" spans="1:19" ht="18.75" customHeight="1" thickBot="1">
      <c r="A179" s="56"/>
      <c r="B179" s="355"/>
      <c r="C179" s="356"/>
      <c r="D179" s="356"/>
      <c r="E179" s="356"/>
      <c r="F179" s="356"/>
      <c r="G179" s="356"/>
      <c r="H179" s="356"/>
      <c r="I179" s="356"/>
      <c r="J179" s="356"/>
      <c r="K179" s="356"/>
      <c r="L179" s="356"/>
      <c r="M179" s="356"/>
      <c r="N179" s="356"/>
      <c r="O179" s="356"/>
      <c r="P179" s="356"/>
      <c r="Q179" s="356"/>
      <c r="R179" s="357"/>
      <c r="S179" s="56"/>
    </row>
    <row r="180" spans="1:19">
      <c r="A180" s="56"/>
      <c r="D180" s="2"/>
      <c r="E180" s="9"/>
      <c r="G180" s="5"/>
      <c r="H180" s="4"/>
      <c r="I180" s="4"/>
      <c r="J180" s="3"/>
      <c r="K180" s="10"/>
      <c r="M180" s="2"/>
      <c r="N180" s="11"/>
      <c r="O180" s="1"/>
      <c r="P180" s="1"/>
      <c r="Q180" s="1"/>
      <c r="R180"/>
      <c r="S180" s="56"/>
    </row>
    <row r="181" spans="1:19">
      <c r="A181" s="56"/>
      <c r="B181" s="152" t="s">
        <v>3976</v>
      </c>
      <c r="D181" s="2"/>
      <c r="E181" s="9"/>
      <c r="G181" s="5"/>
      <c r="I181" s="2"/>
      <c r="K181" s="7"/>
      <c r="M181" s="2"/>
      <c r="N181" s="11"/>
      <c r="O181" s="1"/>
      <c r="P181" s="1"/>
      <c r="Q181" s="1"/>
      <c r="R181"/>
      <c r="S181" s="56"/>
    </row>
    <row r="182" spans="1:19">
      <c r="A182" s="56"/>
      <c r="B182" s="4" t="s">
        <v>5367</v>
      </c>
      <c r="D182" s="2"/>
      <c r="E182" s="9"/>
      <c r="G182" s="5"/>
      <c r="I182" s="2"/>
      <c r="K182" s="7"/>
      <c r="M182" s="2"/>
      <c r="N182" s="11"/>
      <c r="O182" s="1"/>
      <c r="P182" s="1"/>
      <c r="Q182" s="1"/>
      <c r="R182"/>
      <c r="S182" s="56"/>
    </row>
    <row r="183" spans="1:19">
      <c r="A183" s="56"/>
      <c r="B183" s="4" t="s">
        <v>5368</v>
      </c>
      <c r="D183" s="2"/>
      <c r="E183" s="9"/>
      <c r="G183" s="5"/>
      <c r="I183" s="2"/>
      <c r="K183" s="7"/>
      <c r="M183" s="2"/>
      <c r="N183" s="11"/>
      <c r="O183" s="1"/>
      <c r="P183" s="1"/>
      <c r="Q183" s="1"/>
      <c r="R183"/>
      <c r="S183" s="56"/>
    </row>
    <row r="184" spans="1:19">
      <c r="A184" s="56"/>
      <c r="B184" s="4" t="s">
        <v>5369</v>
      </c>
      <c r="D184" s="2"/>
      <c r="E184" s="9"/>
      <c r="G184" s="5"/>
      <c r="I184" s="2"/>
      <c r="K184" s="7"/>
      <c r="M184" s="2"/>
      <c r="N184" s="11"/>
      <c r="O184" s="1"/>
      <c r="P184" s="1"/>
      <c r="Q184" s="1"/>
      <c r="R184"/>
      <c r="S184" s="56"/>
    </row>
    <row r="185" spans="1:19">
      <c r="A185" s="56"/>
      <c r="B185" s="4" t="s">
        <v>5370</v>
      </c>
      <c r="D185" s="2"/>
      <c r="E185" s="9"/>
      <c r="G185" s="5"/>
      <c r="I185" s="2"/>
      <c r="K185" s="7"/>
      <c r="M185" s="2"/>
      <c r="N185" s="11"/>
      <c r="O185" s="1"/>
      <c r="P185" s="1"/>
      <c r="Q185" s="1"/>
      <c r="R185"/>
      <c r="S185" s="56"/>
    </row>
    <row r="186" spans="1:19">
      <c r="A186" s="56"/>
      <c r="B186" s="4" t="s">
        <v>5371</v>
      </c>
      <c r="D186" s="2"/>
      <c r="E186" s="9"/>
      <c r="G186" s="5"/>
      <c r="I186" s="2"/>
      <c r="K186" s="7"/>
      <c r="M186" s="2"/>
      <c r="N186" s="11"/>
      <c r="O186" s="1"/>
      <c r="P186" s="1"/>
      <c r="Q186" s="1"/>
      <c r="R186"/>
      <c r="S186" s="56"/>
    </row>
    <row r="187" spans="1:19">
      <c r="A187" s="56"/>
      <c r="D187" s="2"/>
      <c r="E187" s="9"/>
      <c r="G187" s="5"/>
      <c r="I187" s="2"/>
      <c r="K187" s="7"/>
      <c r="M187" s="2"/>
      <c r="N187" s="11"/>
      <c r="O187" s="1"/>
      <c r="P187" s="1"/>
      <c r="Q187" s="1"/>
      <c r="R187"/>
      <c r="S187" s="56"/>
    </row>
    <row r="188" spans="1:19">
      <c r="A188" s="56"/>
      <c r="D188" s="2"/>
      <c r="E188" s="9"/>
      <c r="G188" s="5"/>
      <c r="I188" s="2"/>
      <c r="K188" s="7"/>
      <c r="M188" s="2"/>
      <c r="N188" s="11"/>
      <c r="O188" s="1"/>
      <c r="P188" s="1"/>
      <c r="Q188" s="1"/>
      <c r="R188"/>
      <c r="S188" s="56"/>
    </row>
    <row r="189" spans="1:19">
      <c r="A189" s="56"/>
      <c r="B189" s="152" t="s">
        <v>3959</v>
      </c>
      <c r="D189" s="2"/>
      <c r="E189" s="9"/>
      <c r="G189" s="5"/>
      <c r="I189" s="2"/>
      <c r="K189" s="7"/>
      <c r="M189" s="2"/>
      <c r="N189" s="11"/>
      <c r="O189" s="1"/>
      <c r="P189" s="1"/>
      <c r="Q189" s="1"/>
      <c r="R189"/>
      <c r="S189" s="56"/>
    </row>
    <row r="190" spans="1:19">
      <c r="A190" s="56"/>
      <c r="B190" s="4" t="s">
        <v>3960</v>
      </c>
      <c r="D190" s="2"/>
      <c r="E190" s="9"/>
      <c r="G190" s="5"/>
      <c r="I190" s="2"/>
      <c r="K190" s="7"/>
      <c r="M190" s="2"/>
      <c r="N190" s="11"/>
      <c r="O190" s="1"/>
      <c r="P190" s="1"/>
      <c r="Q190" s="1"/>
      <c r="R190"/>
      <c r="S190" s="56"/>
    </row>
    <row r="191" spans="1:19">
      <c r="A191" s="56"/>
      <c r="B191" s="4" t="s">
        <v>3961</v>
      </c>
      <c r="D191" s="2"/>
      <c r="E191" s="9"/>
      <c r="G191" s="5"/>
      <c r="I191" s="2"/>
      <c r="K191" s="7"/>
      <c r="M191" s="2"/>
      <c r="N191" s="11"/>
      <c r="O191" s="1"/>
      <c r="P191" s="1"/>
      <c r="Q191" s="1"/>
      <c r="R191"/>
      <c r="S191" s="56"/>
    </row>
    <row r="192" spans="1:19">
      <c r="A192" s="56"/>
      <c r="B192" s="4" t="s">
        <v>3962</v>
      </c>
      <c r="D192" s="2"/>
      <c r="E192" s="9"/>
      <c r="G192" s="5"/>
      <c r="I192" s="2"/>
      <c r="K192" s="7"/>
      <c r="M192" s="2"/>
      <c r="N192" s="11"/>
      <c r="O192" s="1"/>
      <c r="P192" s="1"/>
      <c r="Q192" s="1"/>
      <c r="R192"/>
      <c r="S192" s="56"/>
    </row>
    <row r="193" spans="1:19">
      <c r="A193" s="56"/>
      <c r="B193" s="4" t="s">
        <v>3963</v>
      </c>
      <c r="D193" s="2"/>
      <c r="E193" s="9"/>
      <c r="G193" s="5"/>
      <c r="I193" s="2"/>
      <c r="K193" s="7"/>
      <c r="M193" s="2"/>
      <c r="N193" s="11"/>
      <c r="O193" s="1"/>
      <c r="P193" s="1"/>
      <c r="Q193" s="1"/>
      <c r="R193"/>
      <c r="S193" s="56"/>
    </row>
    <row r="194" spans="1:19">
      <c r="A194" s="56"/>
      <c r="B194" s="4" t="s">
        <v>3964</v>
      </c>
      <c r="D194" s="2"/>
      <c r="E194" s="9"/>
      <c r="G194" s="5"/>
      <c r="I194" s="2"/>
      <c r="K194" s="7"/>
      <c r="M194" s="2"/>
      <c r="N194" s="11"/>
      <c r="O194" s="1"/>
      <c r="P194" s="1"/>
      <c r="Q194" s="1"/>
      <c r="R194"/>
      <c r="S194" s="56"/>
    </row>
    <row r="195" spans="1:19">
      <c r="A195" s="56"/>
      <c r="B195" s="4" t="s">
        <v>3965</v>
      </c>
      <c r="D195" s="2"/>
      <c r="E195" s="9"/>
      <c r="G195" s="5"/>
      <c r="I195" s="2"/>
      <c r="K195" s="7"/>
      <c r="M195" s="2"/>
      <c r="N195" s="11"/>
      <c r="O195" s="1"/>
      <c r="P195" s="1"/>
      <c r="Q195" s="1"/>
      <c r="R195"/>
      <c r="S195" s="56"/>
    </row>
    <row r="196" spans="1:19">
      <c r="A196" s="56"/>
      <c r="B196" s="4" t="s">
        <v>3966</v>
      </c>
      <c r="D196" s="2"/>
      <c r="E196" s="9"/>
      <c r="G196" s="5"/>
      <c r="I196" s="2"/>
      <c r="K196" s="7"/>
      <c r="M196" s="2"/>
      <c r="N196" s="11"/>
      <c r="O196" s="1"/>
      <c r="P196" s="1"/>
      <c r="Q196" s="1"/>
      <c r="R196"/>
      <c r="S196" s="56"/>
    </row>
    <row r="197" spans="1:19">
      <c r="A197" s="56"/>
      <c r="B197" s="4" t="s">
        <v>3967</v>
      </c>
      <c r="D197" s="2"/>
      <c r="E197" s="9"/>
      <c r="G197" s="5"/>
      <c r="I197" s="2"/>
      <c r="K197" s="7"/>
      <c r="M197" s="2"/>
      <c r="N197" s="11"/>
      <c r="O197" s="1"/>
      <c r="P197" s="1"/>
      <c r="Q197" s="1"/>
      <c r="R197"/>
      <c r="S197" s="56"/>
    </row>
    <row r="198" spans="1:19">
      <c r="A198" s="56"/>
      <c r="B198" s="4" t="s">
        <v>3968</v>
      </c>
      <c r="D198" s="2"/>
      <c r="E198" s="9"/>
      <c r="G198" s="5"/>
      <c r="I198" s="2"/>
      <c r="K198" s="7"/>
      <c r="M198" s="2"/>
      <c r="N198" s="11"/>
      <c r="O198" s="1"/>
      <c r="P198" s="1"/>
      <c r="Q198" s="1"/>
      <c r="R198"/>
      <c r="S198" s="56"/>
    </row>
    <row r="199" spans="1:19">
      <c r="A199" s="56"/>
      <c r="B199" s="4" t="s">
        <v>3969</v>
      </c>
      <c r="G199" s="8"/>
      <c r="H199" s="4"/>
      <c r="I199" s="4"/>
      <c r="J199" s="4"/>
      <c r="K199" s="4"/>
      <c r="L199" s="3"/>
      <c r="M199" s="10"/>
    </row>
    <row r="200" spans="1:19">
      <c r="A200" s="56"/>
      <c r="B200" s="4" t="s">
        <v>3970</v>
      </c>
      <c r="G200" s="8"/>
      <c r="H200" s="4"/>
      <c r="I200" s="4"/>
      <c r="J200" s="4"/>
      <c r="K200" s="4"/>
      <c r="L200" s="3"/>
      <c r="M200" s="10"/>
    </row>
    <row r="201" spans="1:19">
      <c r="A201" s="56"/>
      <c r="B201" s="4" t="s">
        <v>3971</v>
      </c>
      <c r="G201" s="8"/>
      <c r="H201" s="4"/>
      <c r="I201" s="4"/>
      <c r="J201" s="4"/>
      <c r="K201" s="4"/>
      <c r="L201" s="3"/>
      <c r="M201" s="10"/>
    </row>
    <row r="202" spans="1:19">
      <c r="A202" s="56"/>
      <c r="B202" s="4" t="s">
        <v>3972</v>
      </c>
      <c r="C202" s="6"/>
      <c r="D202" s="6"/>
      <c r="E202" s="6"/>
      <c r="F202" s="4"/>
      <c r="G202" s="8"/>
      <c r="H202" s="4"/>
      <c r="I202" s="4"/>
      <c r="J202" s="4"/>
      <c r="K202" s="4"/>
      <c r="L202" s="3"/>
      <c r="M202" s="10"/>
    </row>
    <row r="203" spans="1:19">
      <c r="A203" s="56"/>
      <c r="B203" s="4" t="s">
        <v>3973</v>
      </c>
      <c r="C203" s="6"/>
      <c r="D203" s="6"/>
      <c r="E203" s="6"/>
      <c r="F203" s="4"/>
      <c r="G203" s="8"/>
      <c r="H203" s="4"/>
      <c r="I203" s="4"/>
      <c r="J203" s="4"/>
      <c r="K203" s="4"/>
      <c r="L203" s="3"/>
      <c r="M203" s="10"/>
    </row>
    <row r="204" spans="1:19">
      <c r="A204" s="56"/>
      <c r="B204" s="4" t="s">
        <v>3974</v>
      </c>
      <c r="C204" s="6"/>
      <c r="D204" s="6"/>
      <c r="E204" s="6"/>
      <c r="F204" s="4"/>
      <c r="G204" s="8"/>
      <c r="H204" s="4"/>
      <c r="I204" s="4"/>
      <c r="J204" s="4"/>
      <c r="K204" s="4"/>
      <c r="L204" s="3"/>
      <c r="M204" s="10"/>
    </row>
    <row r="205" spans="1:19">
      <c r="A205" s="56"/>
      <c r="B205" s="4" t="s">
        <v>3975</v>
      </c>
      <c r="C205" s="6"/>
      <c r="D205" s="6"/>
      <c r="E205" s="6"/>
      <c r="F205" s="4"/>
      <c r="G205" s="8"/>
      <c r="H205" s="4"/>
      <c r="I205" s="4"/>
      <c r="J205" s="4"/>
      <c r="K205" s="4"/>
      <c r="L205" s="3"/>
      <c r="M205" s="10"/>
    </row>
    <row r="206" spans="1:19" ht="19.5" thickBot="1">
      <c r="A206" s="56"/>
      <c r="B206" s="4"/>
      <c r="C206" s="6"/>
      <c r="D206" s="6"/>
      <c r="E206" s="6"/>
      <c r="F206" s="4"/>
      <c r="G206" s="8"/>
      <c r="H206" s="4"/>
      <c r="I206" s="4"/>
      <c r="J206" s="4"/>
      <c r="K206" s="4"/>
      <c r="L206" s="3"/>
      <c r="M206" s="10"/>
    </row>
    <row r="207" spans="1:19" ht="19.5" thickBot="1">
      <c r="A207" s="56"/>
      <c r="B207" s="248" t="s">
        <v>2753</v>
      </c>
      <c r="C207" s="358" t="s">
        <v>3251</v>
      </c>
      <c r="D207" s="358"/>
      <c r="E207" s="358"/>
      <c r="F207" s="358"/>
      <c r="G207" s="316" t="s">
        <v>1201</v>
      </c>
      <c r="H207" s="317"/>
      <c r="I207" s="317"/>
      <c r="J207" s="318"/>
      <c r="K207" s="4"/>
      <c r="L207" s="3"/>
      <c r="M207" s="10"/>
    </row>
    <row r="208" spans="1:19">
      <c r="A208" s="56"/>
      <c r="B208" s="268" t="s">
        <v>2754</v>
      </c>
      <c r="C208" s="319"/>
      <c r="D208" s="319"/>
      <c r="E208" s="319"/>
      <c r="F208" s="319"/>
      <c r="G208" s="320"/>
      <c r="H208" s="321"/>
      <c r="I208" s="321"/>
      <c r="J208" s="322"/>
      <c r="K208" s="4"/>
      <c r="L208" s="3"/>
      <c r="M208" s="10"/>
    </row>
    <row r="209" spans="1:19" ht="18.75" customHeight="1">
      <c r="A209" s="56"/>
      <c r="B209" s="351" t="s">
        <v>1303</v>
      </c>
      <c r="C209" s="323" t="s">
        <v>1302</v>
      </c>
      <c r="D209" s="324"/>
      <c r="E209" s="324"/>
      <c r="F209" s="325"/>
      <c r="G209" s="323" t="s">
        <v>1913</v>
      </c>
      <c r="H209" s="324"/>
      <c r="I209" s="324"/>
      <c r="J209" s="325"/>
      <c r="K209" s="4"/>
      <c r="L209" s="3"/>
      <c r="M209" s="10"/>
    </row>
    <row r="210" spans="1:19">
      <c r="A210" s="56"/>
      <c r="B210" s="351"/>
      <c r="C210" s="326"/>
      <c r="D210" s="327"/>
      <c r="E210" s="327"/>
      <c r="F210" s="328"/>
      <c r="G210" s="326"/>
      <c r="H210" s="327"/>
      <c r="I210" s="327"/>
      <c r="J210" s="328"/>
      <c r="K210" s="4"/>
      <c r="L210" s="3"/>
      <c r="M210" s="10"/>
    </row>
    <row r="211" spans="1:19" ht="18.75" customHeight="1">
      <c r="A211" s="56"/>
      <c r="B211" s="351"/>
      <c r="C211" s="326"/>
      <c r="D211" s="327"/>
      <c r="E211" s="327"/>
      <c r="F211" s="328"/>
      <c r="G211" s="326"/>
      <c r="H211" s="327"/>
      <c r="I211" s="327"/>
      <c r="J211" s="328"/>
      <c r="K211" s="4"/>
      <c r="L211" s="3"/>
      <c r="M211" s="10"/>
      <c r="N211"/>
      <c r="O211"/>
      <c r="P211"/>
      <c r="Q211"/>
      <c r="R211"/>
      <c r="S211" s="56"/>
    </row>
    <row r="212" spans="1:19" ht="18.75" customHeight="1">
      <c r="A212" s="56"/>
      <c r="B212" s="351"/>
      <c r="C212" s="329"/>
      <c r="D212" s="330"/>
      <c r="E212" s="330"/>
      <c r="F212" s="331"/>
      <c r="G212" s="329"/>
      <c r="H212" s="330"/>
      <c r="I212" s="330"/>
      <c r="J212" s="331"/>
      <c r="K212" s="4"/>
      <c r="L212" s="3"/>
      <c r="M212" s="10"/>
      <c r="N212"/>
      <c r="O212"/>
      <c r="P212"/>
      <c r="Q212"/>
      <c r="R212"/>
      <c r="S212" s="56"/>
    </row>
    <row r="213" spans="1:19" ht="18.75" customHeight="1">
      <c r="A213" s="56"/>
      <c r="B213" s="351" t="s">
        <v>1242</v>
      </c>
      <c r="C213" s="323" t="s">
        <v>1308</v>
      </c>
      <c r="D213" s="324"/>
      <c r="E213" s="324"/>
      <c r="F213" s="325"/>
      <c r="G213" s="323" t="s">
        <v>1914</v>
      </c>
      <c r="H213" s="324"/>
      <c r="I213" s="324"/>
      <c r="J213" s="325"/>
      <c r="K213" s="4"/>
      <c r="L213" s="3"/>
      <c r="M213" s="10"/>
      <c r="N213"/>
      <c r="O213"/>
      <c r="P213"/>
      <c r="Q213"/>
      <c r="R213"/>
      <c r="S213" s="56"/>
    </row>
    <row r="214" spans="1:19" ht="15" customHeight="1">
      <c r="A214" s="56"/>
      <c r="B214" s="351"/>
      <c r="C214" s="326"/>
      <c r="D214" s="327"/>
      <c r="E214" s="327"/>
      <c r="F214" s="328"/>
      <c r="G214" s="326"/>
      <c r="H214" s="327"/>
      <c r="I214" s="327"/>
      <c r="J214" s="328"/>
      <c r="K214" s="4"/>
      <c r="L214" s="3"/>
      <c r="M214" s="10"/>
      <c r="N214"/>
      <c r="O214"/>
      <c r="P214"/>
      <c r="Q214"/>
      <c r="R214"/>
      <c r="S214" s="56"/>
    </row>
    <row r="215" spans="1:19" ht="15" customHeight="1">
      <c r="A215" s="56"/>
      <c r="B215" s="351"/>
      <c r="C215" s="326"/>
      <c r="D215" s="327"/>
      <c r="E215" s="327"/>
      <c r="F215" s="328"/>
      <c r="G215" s="326"/>
      <c r="H215" s="327"/>
      <c r="I215" s="327"/>
      <c r="J215" s="328"/>
      <c r="K215" s="4"/>
      <c r="L215" s="3"/>
      <c r="M215" s="10"/>
      <c r="N215"/>
      <c r="O215"/>
      <c r="P215"/>
      <c r="Q215"/>
      <c r="R215"/>
      <c r="S215" s="56"/>
    </row>
    <row r="216" spans="1:19">
      <c r="B216" s="351"/>
      <c r="C216" s="329"/>
      <c r="D216" s="330"/>
      <c r="E216" s="330"/>
      <c r="F216" s="331"/>
      <c r="G216" s="329"/>
      <c r="H216" s="330"/>
      <c r="I216" s="330"/>
      <c r="J216" s="331"/>
    </row>
    <row r="217" spans="1:19">
      <c r="B217" s="253" t="s">
        <v>2755</v>
      </c>
      <c r="C217" s="366"/>
      <c r="D217" s="366"/>
      <c r="E217" s="366"/>
      <c r="F217" s="366"/>
      <c r="G217" s="367"/>
      <c r="H217" s="368"/>
      <c r="I217" s="368"/>
      <c r="J217" s="369"/>
    </row>
    <row r="218" spans="1:19" ht="18.75" customHeight="1">
      <c r="B218" s="338" t="s">
        <v>2756</v>
      </c>
      <c r="C218" s="323" t="s">
        <v>2757</v>
      </c>
      <c r="D218" s="324"/>
      <c r="E218" s="324"/>
      <c r="F218" s="325"/>
      <c r="G218" s="323" t="s">
        <v>1915</v>
      </c>
      <c r="H218" s="324"/>
      <c r="I218" s="324"/>
      <c r="J218" s="325"/>
    </row>
    <row r="219" spans="1:19">
      <c r="B219" s="338"/>
      <c r="C219" s="326"/>
      <c r="D219" s="327"/>
      <c r="E219" s="327"/>
      <c r="F219" s="328"/>
      <c r="G219" s="326"/>
      <c r="H219" s="327"/>
      <c r="I219" s="327"/>
      <c r="J219" s="328"/>
    </row>
    <row r="220" spans="1:19">
      <c r="B220" s="338"/>
      <c r="C220" s="326"/>
      <c r="D220" s="327"/>
      <c r="E220" s="327"/>
      <c r="F220" s="328"/>
      <c r="G220" s="326"/>
      <c r="H220" s="327"/>
      <c r="I220" s="327"/>
      <c r="J220" s="328"/>
    </row>
    <row r="221" spans="1:19">
      <c r="B221" s="338"/>
      <c r="C221" s="329"/>
      <c r="D221" s="330"/>
      <c r="E221" s="330"/>
      <c r="F221" s="331"/>
      <c r="G221" s="329"/>
      <c r="H221" s="330"/>
      <c r="I221" s="330"/>
      <c r="J221" s="331"/>
    </row>
    <row r="222" spans="1:19">
      <c r="B222" s="253" t="s">
        <v>2758</v>
      </c>
      <c r="C222" s="332"/>
      <c r="D222" s="333"/>
      <c r="E222" s="333"/>
      <c r="F222" s="334"/>
      <c r="G222" s="367"/>
      <c r="H222" s="368"/>
      <c r="I222" s="368"/>
      <c r="J222" s="369"/>
    </row>
    <row r="223" spans="1:19" ht="18.75" customHeight="1">
      <c r="B223" s="338" t="s">
        <v>2759</v>
      </c>
      <c r="C223" s="323" t="s">
        <v>2760</v>
      </c>
      <c r="D223" s="324"/>
      <c r="E223" s="324"/>
      <c r="F223" s="325"/>
      <c r="G223" s="323" t="s">
        <v>1916</v>
      </c>
      <c r="H223" s="324"/>
      <c r="I223" s="324"/>
      <c r="J223" s="325"/>
    </row>
    <row r="224" spans="1:19">
      <c r="B224" s="338"/>
      <c r="C224" s="326"/>
      <c r="D224" s="327"/>
      <c r="E224" s="327"/>
      <c r="F224" s="328"/>
      <c r="G224" s="326"/>
      <c r="H224" s="327"/>
      <c r="I224" s="327"/>
      <c r="J224" s="328"/>
    </row>
    <row r="225" spans="1:19">
      <c r="B225" s="338"/>
      <c r="C225" s="326"/>
      <c r="D225" s="327"/>
      <c r="E225" s="327"/>
      <c r="F225" s="328"/>
      <c r="G225" s="326"/>
      <c r="H225" s="327"/>
      <c r="I225" s="327"/>
      <c r="J225" s="328"/>
    </row>
    <row r="226" spans="1:19">
      <c r="B226" s="338"/>
      <c r="C226" s="329"/>
      <c r="D226" s="330"/>
      <c r="E226" s="330"/>
      <c r="F226" s="331"/>
      <c r="G226" s="329"/>
      <c r="H226" s="330"/>
      <c r="I226" s="330"/>
      <c r="J226" s="331"/>
    </row>
    <row r="227" spans="1:19">
      <c r="B227" s="313" t="s">
        <v>874</v>
      </c>
      <c r="C227" s="359"/>
      <c r="D227" s="360"/>
      <c r="E227" s="360"/>
      <c r="F227" s="361"/>
      <c r="G227" s="362"/>
      <c r="H227" s="363"/>
      <c r="I227" s="363"/>
      <c r="J227" s="364"/>
    </row>
    <row r="228" spans="1:19" ht="18.75" customHeight="1">
      <c r="B228" s="338" t="s">
        <v>875</v>
      </c>
      <c r="C228" s="323" t="s">
        <v>876</v>
      </c>
      <c r="D228" s="324"/>
      <c r="E228" s="324"/>
      <c r="F228" s="325"/>
      <c r="G228" s="370" t="s">
        <v>877</v>
      </c>
      <c r="H228" s="324"/>
      <c r="I228" s="324"/>
      <c r="J228" s="325"/>
    </row>
    <row r="229" spans="1:19">
      <c r="B229" s="338"/>
      <c r="C229" s="326"/>
      <c r="D229" s="327"/>
      <c r="E229" s="327"/>
      <c r="F229" s="328"/>
      <c r="G229" s="371"/>
      <c r="H229" s="327"/>
      <c r="I229" s="327"/>
      <c r="J229" s="328"/>
    </row>
    <row r="230" spans="1:19">
      <c r="B230" s="338"/>
      <c r="C230" s="326"/>
      <c r="D230" s="327"/>
      <c r="E230" s="327"/>
      <c r="F230" s="328"/>
      <c r="G230" s="371"/>
      <c r="H230" s="327"/>
      <c r="I230" s="327"/>
      <c r="J230" s="328"/>
    </row>
    <row r="231" spans="1:19" ht="19.5" thickBot="1">
      <c r="B231" s="339"/>
      <c r="C231" s="340"/>
      <c r="D231" s="341"/>
      <c r="E231" s="341"/>
      <c r="F231" s="342"/>
      <c r="G231" s="372"/>
      <c r="H231" s="341"/>
      <c r="I231" s="341"/>
      <c r="J231" s="342"/>
    </row>
    <row r="232" spans="1:19">
      <c r="B232" s="273"/>
      <c r="C232" s="180"/>
      <c r="D232" s="180"/>
      <c r="E232" s="180"/>
      <c r="F232" s="180"/>
      <c r="G232" s="180"/>
      <c r="H232" s="180"/>
      <c r="I232" s="180"/>
      <c r="J232" s="180"/>
    </row>
    <row r="233" spans="1:19" ht="19.5" thickBot="1"/>
    <row r="234" spans="1:19" ht="174.75" customHeight="1" thickBot="1">
      <c r="B234" s="346" t="s">
        <v>5783</v>
      </c>
      <c r="C234" s="347"/>
      <c r="D234" s="347"/>
      <c r="E234" s="347"/>
      <c r="F234" s="347"/>
      <c r="G234" s="347"/>
      <c r="H234" s="347"/>
      <c r="I234" s="347"/>
      <c r="J234" s="347"/>
      <c r="K234" s="347"/>
      <c r="L234" s="347"/>
      <c r="M234" s="347"/>
      <c r="N234" s="347"/>
      <c r="O234" s="347"/>
      <c r="P234" s="347"/>
      <c r="Q234" s="347"/>
      <c r="R234" s="348"/>
    </row>
    <row r="235" spans="1:19" ht="29.25" customHeight="1" thickBot="1">
      <c r="B235" s="269" t="s">
        <v>4534</v>
      </c>
      <c r="C235" s="270" t="s">
        <v>5104</v>
      </c>
      <c r="D235" s="225" t="s">
        <v>1005</v>
      </c>
      <c r="E235" s="79" t="s">
        <v>1007</v>
      </c>
      <c r="F235" s="225" t="s">
        <v>1917</v>
      </c>
      <c r="G235" s="79" t="s">
        <v>5105</v>
      </c>
      <c r="H235" s="226" t="s">
        <v>4544</v>
      </c>
      <c r="I235" s="80" t="s">
        <v>5099</v>
      </c>
      <c r="J235" s="226" t="s">
        <v>4535</v>
      </c>
      <c r="K235" s="80" t="s">
        <v>5498</v>
      </c>
      <c r="L235" s="227" t="s">
        <v>1006</v>
      </c>
      <c r="M235" s="81" t="s">
        <v>5504</v>
      </c>
      <c r="N235" s="77"/>
      <c r="O235" s="51" t="s">
        <v>2976</v>
      </c>
      <c r="P235" s="308" t="s">
        <v>855</v>
      </c>
      <c r="Q235" s="349" t="s">
        <v>4167</v>
      </c>
      <c r="R235" s="365"/>
    </row>
    <row r="236" spans="1:19" s="82" customFormat="1">
      <c r="A236" s="217"/>
      <c r="B236" s="255" t="s">
        <v>907</v>
      </c>
      <c r="C236" s="256" t="s">
        <v>5515</v>
      </c>
      <c r="D236" s="257" t="s">
        <v>3946</v>
      </c>
      <c r="E236" s="258" t="s">
        <v>3947</v>
      </c>
      <c r="F236" s="259" t="s">
        <v>153</v>
      </c>
      <c r="G236" s="260" t="s">
        <v>5516</v>
      </c>
      <c r="H236" s="261" t="s">
        <v>4536</v>
      </c>
      <c r="I236" s="262" t="s">
        <v>5516</v>
      </c>
      <c r="J236" s="261" t="s">
        <v>4548</v>
      </c>
      <c r="K236" s="262" t="s">
        <v>5529</v>
      </c>
      <c r="L236" s="261" t="s">
        <v>4546</v>
      </c>
      <c r="M236" s="263" t="s">
        <v>5526</v>
      </c>
      <c r="N236" s="264"/>
      <c r="O236" s="265">
        <f t="shared" ref="O236:O263" si="7">N236</f>
        <v>0</v>
      </c>
      <c r="P236" s="309" t="str">
        <f>CONCATENATE(" LAM****",C236,E236,G236,I236,K236)</f>
        <v xml:space="preserve"> LAM****BV0101001</v>
      </c>
      <c r="Q236" s="266">
        <v>1</v>
      </c>
      <c r="R236" s="288">
        <v>1</v>
      </c>
      <c r="S236" s="218"/>
    </row>
    <row r="237" spans="1:19" s="82" customFormat="1">
      <c r="A237" s="217"/>
      <c r="B237" s="189"/>
      <c r="C237" s="188" t="s">
        <v>5515</v>
      </c>
      <c r="D237" s="83"/>
      <c r="E237" s="167" t="s">
        <v>3947</v>
      </c>
      <c r="F237" s="83"/>
      <c r="G237" s="14" t="s">
        <v>5516</v>
      </c>
      <c r="H237" s="15"/>
      <c r="I237" s="16" t="s">
        <v>5516</v>
      </c>
      <c r="J237" s="15" t="s">
        <v>4814</v>
      </c>
      <c r="K237" s="16" t="s">
        <v>5530</v>
      </c>
      <c r="L237" s="15" t="s">
        <v>4547</v>
      </c>
      <c r="M237" s="235" t="s">
        <v>5528</v>
      </c>
      <c r="N237" s="59"/>
      <c r="O237" s="17">
        <f t="shared" si="7"/>
        <v>0</v>
      </c>
      <c r="P237" s="309" t="str">
        <f t="shared" ref="P237:P300" si="8">CONCATENATE(" LAM****",C237,E237,G237,I237,K237)</f>
        <v xml:space="preserve"> LAM****BV0101002</v>
      </c>
      <c r="Q237" s="72">
        <v>2</v>
      </c>
      <c r="R237" s="289">
        <v>2</v>
      </c>
      <c r="S237" s="218"/>
    </row>
    <row r="238" spans="1:19" s="82" customFormat="1">
      <c r="A238" s="217"/>
      <c r="B238" s="189"/>
      <c r="C238" s="188" t="s">
        <v>5515</v>
      </c>
      <c r="D238" s="83"/>
      <c r="E238" s="167" t="s">
        <v>3947</v>
      </c>
      <c r="F238" s="84"/>
      <c r="G238" s="14" t="s">
        <v>5516</v>
      </c>
      <c r="H238" s="18"/>
      <c r="I238" s="16" t="s">
        <v>5516</v>
      </c>
      <c r="J238" s="15" t="s">
        <v>4502</v>
      </c>
      <c r="K238" s="16" t="s">
        <v>5531</v>
      </c>
      <c r="L238" s="15" t="s">
        <v>4547</v>
      </c>
      <c r="M238" s="235" t="s">
        <v>5528</v>
      </c>
      <c r="N238" s="59"/>
      <c r="O238" s="17">
        <f t="shared" si="7"/>
        <v>0</v>
      </c>
      <c r="P238" s="309" t="str">
        <f t="shared" si="8"/>
        <v xml:space="preserve"> LAM****BV0101003</v>
      </c>
      <c r="Q238" s="72">
        <v>3</v>
      </c>
      <c r="R238" s="289">
        <v>3</v>
      </c>
      <c r="S238" s="218"/>
    </row>
    <row r="239" spans="1:19" s="82" customFormat="1">
      <c r="A239" s="217"/>
      <c r="B239" s="189"/>
      <c r="C239" s="188" t="s">
        <v>5515</v>
      </c>
      <c r="D239" s="83"/>
      <c r="E239" s="167" t="s">
        <v>3947</v>
      </c>
      <c r="F239" s="84"/>
      <c r="G239" s="14" t="s">
        <v>5516</v>
      </c>
      <c r="H239" s="18"/>
      <c r="I239" s="16" t="s">
        <v>5516</v>
      </c>
      <c r="J239" s="15" t="s">
        <v>4500</v>
      </c>
      <c r="K239" s="16" t="s">
        <v>5532</v>
      </c>
      <c r="L239" s="15" t="s">
        <v>4547</v>
      </c>
      <c r="M239" s="235" t="s">
        <v>5528</v>
      </c>
      <c r="N239" s="59"/>
      <c r="O239" s="17">
        <f t="shared" si="7"/>
        <v>0</v>
      </c>
      <c r="P239" s="309" t="str">
        <f t="shared" si="8"/>
        <v xml:space="preserve"> LAM****BV0101004</v>
      </c>
      <c r="Q239" s="72">
        <v>4</v>
      </c>
      <c r="R239" s="289">
        <v>4</v>
      </c>
      <c r="S239" s="218"/>
    </row>
    <row r="240" spans="1:19" s="82" customFormat="1">
      <c r="A240" s="217"/>
      <c r="B240" s="189"/>
      <c r="C240" s="188" t="s">
        <v>5515</v>
      </c>
      <c r="D240" s="83"/>
      <c r="E240" s="167" t="s">
        <v>3947</v>
      </c>
      <c r="F240" s="84"/>
      <c r="G240" s="14" t="s">
        <v>5516</v>
      </c>
      <c r="H240" s="18"/>
      <c r="I240" s="16" t="s">
        <v>5516</v>
      </c>
      <c r="J240" s="15" t="s">
        <v>4501</v>
      </c>
      <c r="K240" s="16" t="s">
        <v>5533</v>
      </c>
      <c r="L240" s="15" t="s">
        <v>4545</v>
      </c>
      <c r="M240" s="235" t="s">
        <v>5527</v>
      </c>
      <c r="N240" s="59"/>
      <c r="O240" s="17">
        <f t="shared" si="7"/>
        <v>0</v>
      </c>
      <c r="P240" s="309" t="str">
        <f t="shared" si="8"/>
        <v xml:space="preserve"> LAM****BV0101005</v>
      </c>
      <c r="Q240" s="72">
        <v>5</v>
      </c>
      <c r="R240" s="289">
        <v>5</v>
      </c>
      <c r="S240" s="218"/>
    </row>
    <row r="241" spans="1:19" s="82" customFormat="1">
      <c r="A241" s="217"/>
      <c r="B241" s="189"/>
      <c r="C241" s="188" t="s">
        <v>5515</v>
      </c>
      <c r="D241" s="83"/>
      <c r="E241" s="167" t="s">
        <v>3947</v>
      </c>
      <c r="F241" s="84"/>
      <c r="G241" s="14" t="s">
        <v>5516</v>
      </c>
      <c r="H241" s="18"/>
      <c r="I241" s="16" t="s">
        <v>5516</v>
      </c>
      <c r="J241" s="15" t="s">
        <v>4549</v>
      </c>
      <c r="K241" s="16" t="s">
        <v>5534</v>
      </c>
      <c r="L241" s="15" t="s">
        <v>4545</v>
      </c>
      <c r="M241" s="235" t="s">
        <v>5527</v>
      </c>
      <c r="N241" s="59"/>
      <c r="O241" s="17">
        <f t="shared" si="7"/>
        <v>0</v>
      </c>
      <c r="P241" s="309" t="str">
        <f t="shared" si="8"/>
        <v xml:space="preserve"> LAM****BV0101006</v>
      </c>
      <c r="Q241" s="72">
        <v>6</v>
      </c>
      <c r="R241" s="289">
        <v>6</v>
      </c>
      <c r="S241" s="218"/>
    </row>
    <row r="242" spans="1:19" s="82" customFormat="1">
      <c r="A242" s="217"/>
      <c r="B242" s="189"/>
      <c r="C242" s="188" t="s">
        <v>5515</v>
      </c>
      <c r="D242" s="83"/>
      <c r="E242" s="167" t="s">
        <v>3947</v>
      </c>
      <c r="F242" s="84"/>
      <c r="G242" s="14" t="s">
        <v>5516</v>
      </c>
      <c r="H242" s="18"/>
      <c r="I242" s="16" t="s">
        <v>5516</v>
      </c>
      <c r="J242" s="15" t="s">
        <v>3872</v>
      </c>
      <c r="K242" s="16" t="s">
        <v>5535</v>
      </c>
      <c r="L242" s="15" t="s">
        <v>4545</v>
      </c>
      <c r="M242" s="235" t="s">
        <v>5527</v>
      </c>
      <c r="N242" s="59"/>
      <c r="O242" s="17">
        <f t="shared" si="7"/>
        <v>0</v>
      </c>
      <c r="P242" s="310" t="str">
        <f t="shared" si="8"/>
        <v xml:space="preserve"> LAM****BV0101007</v>
      </c>
      <c r="Q242" s="72">
        <v>7</v>
      </c>
      <c r="R242" s="289">
        <v>7</v>
      </c>
      <c r="S242" s="218"/>
    </row>
    <row r="243" spans="1:19" s="82" customFormat="1">
      <c r="A243" s="217"/>
      <c r="B243" s="189"/>
      <c r="C243" s="188" t="s">
        <v>5515</v>
      </c>
      <c r="D243" s="83"/>
      <c r="E243" s="167" t="s">
        <v>3947</v>
      </c>
      <c r="F243" s="84"/>
      <c r="G243" s="14" t="s">
        <v>5516</v>
      </c>
      <c r="H243" s="19" t="s">
        <v>4537</v>
      </c>
      <c r="I243" s="20" t="s">
        <v>5517</v>
      </c>
      <c r="J243" s="19" t="s">
        <v>4550</v>
      </c>
      <c r="K243" s="20" t="s">
        <v>5536</v>
      </c>
      <c r="L243" s="19" t="s">
        <v>4546</v>
      </c>
      <c r="M243" s="12" t="s">
        <v>5526</v>
      </c>
      <c r="N243" s="60"/>
      <c r="O243" s="17">
        <f t="shared" si="7"/>
        <v>0</v>
      </c>
      <c r="P243" s="309" t="str">
        <f t="shared" si="8"/>
        <v xml:space="preserve"> LAM****BV0102008</v>
      </c>
      <c r="Q243" s="73">
        <v>1</v>
      </c>
      <c r="R243" s="289">
        <v>8</v>
      </c>
      <c r="S243" s="218"/>
    </row>
    <row r="244" spans="1:19" s="82" customFormat="1">
      <c r="A244" s="217"/>
      <c r="B244" s="189"/>
      <c r="C244" s="188" t="s">
        <v>5515</v>
      </c>
      <c r="D244" s="83"/>
      <c r="E244" s="167" t="s">
        <v>3947</v>
      </c>
      <c r="F244" s="84"/>
      <c r="G244" s="14" t="s">
        <v>5516</v>
      </c>
      <c r="H244" s="21"/>
      <c r="I244" s="20" t="s">
        <v>5517</v>
      </c>
      <c r="J244" s="19" t="s">
        <v>5117</v>
      </c>
      <c r="K244" s="20" t="s">
        <v>5537</v>
      </c>
      <c r="L244" s="19" t="s">
        <v>4546</v>
      </c>
      <c r="M244" s="12" t="s">
        <v>5526</v>
      </c>
      <c r="N244" s="60"/>
      <c r="O244" s="17">
        <f t="shared" si="7"/>
        <v>0</v>
      </c>
      <c r="P244" s="309" t="str">
        <f t="shared" si="8"/>
        <v xml:space="preserve"> LAM****BV0102009</v>
      </c>
      <c r="Q244" s="72">
        <v>2</v>
      </c>
      <c r="R244" s="289">
        <v>9</v>
      </c>
      <c r="S244" s="218"/>
    </row>
    <row r="245" spans="1:19" s="82" customFormat="1">
      <c r="A245" s="217"/>
      <c r="B245" s="189"/>
      <c r="C245" s="188" t="s">
        <v>5515</v>
      </c>
      <c r="D245" s="83"/>
      <c r="E245" s="167" t="s">
        <v>3947</v>
      </c>
      <c r="F245" s="84"/>
      <c r="G245" s="14" t="s">
        <v>5516</v>
      </c>
      <c r="H245" s="21"/>
      <c r="I245" s="20" t="s">
        <v>5517</v>
      </c>
      <c r="J245" s="19" t="s">
        <v>5115</v>
      </c>
      <c r="K245" s="20" t="s">
        <v>5538</v>
      </c>
      <c r="L245" s="19" t="s">
        <v>4547</v>
      </c>
      <c r="M245" s="12" t="s">
        <v>5528</v>
      </c>
      <c r="N245" s="60"/>
      <c r="O245" s="17">
        <f t="shared" si="7"/>
        <v>0</v>
      </c>
      <c r="P245" s="309" t="str">
        <f t="shared" si="8"/>
        <v xml:space="preserve"> LAM****BV0102010</v>
      </c>
      <c r="Q245" s="72">
        <v>3</v>
      </c>
      <c r="R245" s="289">
        <v>10</v>
      </c>
      <c r="S245" s="218"/>
    </row>
    <row r="246" spans="1:19" s="82" customFormat="1">
      <c r="A246" s="217"/>
      <c r="B246" s="189"/>
      <c r="C246" s="188" t="s">
        <v>5515</v>
      </c>
      <c r="D246" s="83"/>
      <c r="E246" s="167" t="s">
        <v>3947</v>
      </c>
      <c r="F246" s="84"/>
      <c r="G246" s="14" t="s">
        <v>5516</v>
      </c>
      <c r="H246" s="21"/>
      <c r="I246" s="20" t="s">
        <v>5517</v>
      </c>
      <c r="J246" s="19" t="s">
        <v>5116</v>
      </c>
      <c r="K246" s="20" t="s">
        <v>5539</v>
      </c>
      <c r="L246" s="19" t="s">
        <v>4545</v>
      </c>
      <c r="M246" s="12" t="s">
        <v>5527</v>
      </c>
      <c r="N246" s="60"/>
      <c r="O246" s="17">
        <f t="shared" si="7"/>
        <v>0</v>
      </c>
      <c r="P246" s="309" t="str">
        <f t="shared" si="8"/>
        <v xml:space="preserve"> LAM****BV0102011</v>
      </c>
      <c r="Q246" s="72">
        <v>4</v>
      </c>
      <c r="R246" s="289">
        <v>11</v>
      </c>
      <c r="S246" s="218"/>
    </row>
    <row r="247" spans="1:19" s="82" customFormat="1">
      <c r="A247" s="217"/>
      <c r="B247" s="189"/>
      <c r="C247" s="188" t="s">
        <v>5515</v>
      </c>
      <c r="D247" s="83"/>
      <c r="E247" s="167" t="s">
        <v>3947</v>
      </c>
      <c r="F247" s="84"/>
      <c r="G247" s="14" t="s">
        <v>5516</v>
      </c>
      <c r="H247" s="21"/>
      <c r="I247" s="20" t="s">
        <v>5517</v>
      </c>
      <c r="J247" s="19" t="s">
        <v>5103</v>
      </c>
      <c r="K247" s="20" t="s">
        <v>5540</v>
      </c>
      <c r="L247" s="19" t="s">
        <v>4546</v>
      </c>
      <c r="M247" s="12" t="s">
        <v>5526</v>
      </c>
      <c r="N247" s="60"/>
      <c r="O247" s="17">
        <f t="shared" si="7"/>
        <v>0</v>
      </c>
      <c r="P247" s="310" t="str">
        <f t="shared" si="8"/>
        <v xml:space="preserve"> LAM****BV0102012</v>
      </c>
      <c r="Q247" s="74">
        <v>5</v>
      </c>
      <c r="R247" s="289">
        <v>12</v>
      </c>
      <c r="S247" s="218"/>
    </row>
    <row r="248" spans="1:19" s="82" customFormat="1">
      <c r="A248" s="217"/>
      <c r="B248" s="189"/>
      <c r="C248" s="188" t="s">
        <v>5515</v>
      </c>
      <c r="D248" s="83"/>
      <c r="E248" s="167" t="s">
        <v>3947</v>
      </c>
      <c r="F248" s="84"/>
      <c r="G248" s="14" t="s">
        <v>5516</v>
      </c>
      <c r="H248" s="22" t="s">
        <v>4538</v>
      </c>
      <c r="I248" s="23" t="s">
        <v>5518</v>
      </c>
      <c r="J248" s="22" t="s">
        <v>2123</v>
      </c>
      <c r="K248" s="23" t="s">
        <v>5541</v>
      </c>
      <c r="L248" s="22" t="s">
        <v>4546</v>
      </c>
      <c r="M248" s="198" t="s">
        <v>5526</v>
      </c>
      <c r="N248" s="61"/>
      <c r="O248" s="17">
        <f t="shared" si="7"/>
        <v>0</v>
      </c>
      <c r="P248" s="309" t="str">
        <f t="shared" si="8"/>
        <v xml:space="preserve"> LAM****BV0103013</v>
      </c>
      <c r="Q248" s="72">
        <v>1</v>
      </c>
      <c r="R248" s="289">
        <v>13</v>
      </c>
      <c r="S248" s="218"/>
    </row>
    <row r="249" spans="1:19" s="82" customFormat="1">
      <c r="A249" s="217"/>
      <c r="B249" s="189"/>
      <c r="C249" s="188" t="s">
        <v>5515</v>
      </c>
      <c r="D249" s="83"/>
      <c r="E249" s="167" t="s">
        <v>3947</v>
      </c>
      <c r="F249" s="84"/>
      <c r="G249" s="14" t="s">
        <v>5516</v>
      </c>
      <c r="H249" s="22"/>
      <c r="I249" s="23" t="s">
        <v>5518</v>
      </c>
      <c r="J249" s="22" t="s">
        <v>2846</v>
      </c>
      <c r="K249" s="23" t="s">
        <v>5542</v>
      </c>
      <c r="L249" s="22" t="s">
        <v>4545</v>
      </c>
      <c r="M249" s="198" t="s">
        <v>5527</v>
      </c>
      <c r="N249" s="61"/>
      <c r="O249" s="17">
        <f t="shared" si="7"/>
        <v>0</v>
      </c>
      <c r="P249" s="309" t="str">
        <f t="shared" si="8"/>
        <v xml:space="preserve"> LAM****BV0103014</v>
      </c>
      <c r="Q249" s="72">
        <v>2</v>
      </c>
      <c r="R249" s="289">
        <v>14</v>
      </c>
      <c r="S249" s="218"/>
    </row>
    <row r="250" spans="1:19" s="82" customFormat="1">
      <c r="A250" s="217"/>
      <c r="B250" s="189"/>
      <c r="C250" s="188" t="s">
        <v>5515</v>
      </c>
      <c r="D250" s="83"/>
      <c r="E250" s="167" t="s">
        <v>3947</v>
      </c>
      <c r="F250" s="84"/>
      <c r="G250" s="14" t="s">
        <v>5516</v>
      </c>
      <c r="H250" s="24"/>
      <c r="I250" s="23" t="s">
        <v>5518</v>
      </c>
      <c r="J250" s="22" t="s">
        <v>3931</v>
      </c>
      <c r="K250" s="23" t="s">
        <v>3093</v>
      </c>
      <c r="L250" s="22" t="s">
        <v>4546</v>
      </c>
      <c r="M250" s="198" t="s">
        <v>5526</v>
      </c>
      <c r="N250" s="61"/>
      <c r="O250" s="17">
        <f t="shared" si="7"/>
        <v>0</v>
      </c>
      <c r="P250" s="309" t="str">
        <f t="shared" si="8"/>
        <v xml:space="preserve"> LAM****BV0103015</v>
      </c>
      <c r="Q250" s="72">
        <v>3</v>
      </c>
      <c r="R250" s="289">
        <v>15</v>
      </c>
      <c r="S250" s="218"/>
    </row>
    <row r="251" spans="1:19" s="82" customFormat="1">
      <c r="A251" s="217"/>
      <c r="B251" s="189"/>
      <c r="C251" s="188" t="s">
        <v>5515</v>
      </c>
      <c r="D251" s="83"/>
      <c r="E251" s="167" t="s">
        <v>3947</v>
      </c>
      <c r="F251" s="84"/>
      <c r="G251" s="14" t="s">
        <v>5516</v>
      </c>
      <c r="H251" s="24"/>
      <c r="I251" s="23" t="s">
        <v>5518</v>
      </c>
      <c r="J251" s="22" t="s">
        <v>4551</v>
      </c>
      <c r="K251" s="23" t="s">
        <v>1696</v>
      </c>
      <c r="L251" s="22" t="s">
        <v>4546</v>
      </c>
      <c r="M251" s="198" t="s">
        <v>5526</v>
      </c>
      <c r="N251" s="61"/>
      <c r="O251" s="17">
        <f t="shared" si="7"/>
        <v>0</v>
      </c>
      <c r="P251" s="309" t="str">
        <f t="shared" si="8"/>
        <v xml:space="preserve"> LAM****BV0103016</v>
      </c>
      <c r="Q251" s="72">
        <v>4</v>
      </c>
      <c r="R251" s="289">
        <v>16</v>
      </c>
      <c r="S251" s="218"/>
    </row>
    <row r="252" spans="1:19" s="82" customFormat="1">
      <c r="A252" s="217"/>
      <c r="B252" s="189"/>
      <c r="C252" s="188" t="s">
        <v>5515</v>
      </c>
      <c r="D252" s="83"/>
      <c r="E252" s="167" t="s">
        <v>3947</v>
      </c>
      <c r="F252" s="84"/>
      <c r="G252" s="14" t="s">
        <v>5516</v>
      </c>
      <c r="H252" s="24"/>
      <c r="I252" s="23" t="s">
        <v>5518</v>
      </c>
      <c r="J252" s="22" t="s">
        <v>5585</v>
      </c>
      <c r="K252" s="23" t="s">
        <v>5543</v>
      </c>
      <c r="L252" s="22" t="s">
        <v>4546</v>
      </c>
      <c r="M252" s="198" t="s">
        <v>5526</v>
      </c>
      <c r="N252" s="61"/>
      <c r="O252" s="17">
        <f t="shared" si="7"/>
        <v>0</v>
      </c>
      <c r="P252" s="310" t="str">
        <f t="shared" si="8"/>
        <v xml:space="preserve"> LAM****BV0103017</v>
      </c>
      <c r="Q252" s="74">
        <v>5</v>
      </c>
      <c r="R252" s="289">
        <v>17</v>
      </c>
      <c r="S252" s="218"/>
    </row>
    <row r="253" spans="1:19" s="82" customFormat="1">
      <c r="A253" s="217"/>
      <c r="B253" s="189"/>
      <c r="C253" s="188" t="s">
        <v>5515</v>
      </c>
      <c r="D253" s="83"/>
      <c r="E253" s="167" t="s">
        <v>3947</v>
      </c>
      <c r="F253" s="83"/>
      <c r="G253" s="14" t="s">
        <v>5516</v>
      </c>
      <c r="H253" s="13" t="s">
        <v>4539</v>
      </c>
      <c r="I253" s="14" t="s">
        <v>5519</v>
      </c>
      <c r="J253" s="13" t="s">
        <v>4552</v>
      </c>
      <c r="K253" s="14" t="s">
        <v>5544</v>
      </c>
      <c r="L253" s="13" t="s">
        <v>4546</v>
      </c>
      <c r="M253" s="167" t="s">
        <v>5526</v>
      </c>
      <c r="N253" s="63"/>
      <c r="O253" s="17">
        <f t="shared" si="7"/>
        <v>0</v>
      </c>
      <c r="P253" s="309" t="str">
        <f t="shared" si="8"/>
        <v xml:space="preserve"> LAM****BV0104018</v>
      </c>
      <c r="Q253" s="72">
        <v>1</v>
      </c>
      <c r="R253" s="289">
        <v>18</v>
      </c>
      <c r="S253" s="218"/>
    </row>
    <row r="254" spans="1:19" s="82" customFormat="1">
      <c r="A254" s="217"/>
      <c r="B254" s="189"/>
      <c r="C254" s="188" t="s">
        <v>5515</v>
      </c>
      <c r="D254" s="83"/>
      <c r="E254" s="167" t="s">
        <v>3947</v>
      </c>
      <c r="F254" s="83"/>
      <c r="G254" s="14" t="s">
        <v>5516</v>
      </c>
      <c r="H254" s="25"/>
      <c r="I254" s="14" t="s">
        <v>5519</v>
      </c>
      <c r="J254" s="13" t="s">
        <v>3031</v>
      </c>
      <c r="K254" s="14" t="s">
        <v>5545</v>
      </c>
      <c r="L254" s="13" t="s">
        <v>4545</v>
      </c>
      <c r="M254" s="167" t="s">
        <v>5527</v>
      </c>
      <c r="N254" s="63"/>
      <c r="O254" s="17">
        <f t="shared" si="7"/>
        <v>0</v>
      </c>
      <c r="P254" s="309" t="str">
        <f t="shared" si="8"/>
        <v xml:space="preserve"> LAM****BV0104019</v>
      </c>
      <c r="Q254" s="72">
        <v>2</v>
      </c>
      <c r="R254" s="289">
        <v>19</v>
      </c>
      <c r="S254" s="218"/>
    </row>
    <row r="255" spans="1:19" s="82" customFormat="1">
      <c r="A255" s="217"/>
      <c r="B255" s="189"/>
      <c r="C255" s="188" t="s">
        <v>5515</v>
      </c>
      <c r="D255" s="83"/>
      <c r="E255" s="167" t="s">
        <v>3947</v>
      </c>
      <c r="F255" s="83"/>
      <c r="G255" s="14" t="s">
        <v>5516</v>
      </c>
      <c r="H255" s="25"/>
      <c r="I255" s="14" t="s">
        <v>5519</v>
      </c>
      <c r="J255" s="13" t="s">
        <v>3602</v>
      </c>
      <c r="K255" s="14" t="s">
        <v>5546</v>
      </c>
      <c r="L255" s="13" t="s">
        <v>4545</v>
      </c>
      <c r="M255" s="167" t="s">
        <v>5527</v>
      </c>
      <c r="N255" s="63"/>
      <c r="O255" s="17">
        <f t="shared" si="7"/>
        <v>0</v>
      </c>
      <c r="P255" s="309" t="str">
        <f t="shared" si="8"/>
        <v xml:space="preserve"> LAM****BV0104020</v>
      </c>
      <c r="Q255" s="72">
        <v>3</v>
      </c>
      <c r="R255" s="289">
        <v>20</v>
      </c>
      <c r="S255" s="218"/>
    </row>
    <row r="256" spans="1:19" s="82" customFormat="1">
      <c r="A256" s="217"/>
      <c r="B256" s="189"/>
      <c r="C256" s="188" t="s">
        <v>5515</v>
      </c>
      <c r="D256" s="83"/>
      <c r="E256" s="167" t="s">
        <v>3947</v>
      </c>
      <c r="F256" s="83"/>
      <c r="G256" s="14" t="s">
        <v>5516</v>
      </c>
      <c r="H256" s="25"/>
      <c r="I256" s="14" t="s">
        <v>5519</v>
      </c>
      <c r="J256" s="13" t="s">
        <v>3603</v>
      </c>
      <c r="K256" s="14" t="s">
        <v>5547</v>
      </c>
      <c r="L256" s="13" t="s">
        <v>4547</v>
      </c>
      <c r="M256" s="167" t="s">
        <v>5528</v>
      </c>
      <c r="N256" s="63"/>
      <c r="O256" s="17">
        <f t="shared" si="7"/>
        <v>0</v>
      </c>
      <c r="P256" s="309" t="str">
        <f t="shared" si="8"/>
        <v xml:space="preserve"> LAM****BV0104021</v>
      </c>
      <c r="Q256" s="72">
        <v>4</v>
      </c>
      <c r="R256" s="289">
        <v>21</v>
      </c>
      <c r="S256" s="218"/>
    </row>
    <row r="257" spans="1:19" s="82" customFormat="1">
      <c r="A257" s="217"/>
      <c r="B257" s="189"/>
      <c r="C257" s="188" t="s">
        <v>5515</v>
      </c>
      <c r="D257" s="83"/>
      <c r="E257" s="167" t="s">
        <v>3947</v>
      </c>
      <c r="F257" s="83"/>
      <c r="G257" s="14" t="s">
        <v>5516</v>
      </c>
      <c r="H257" s="25"/>
      <c r="I257" s="14" t="s">
        <v>5519</v>
      </c>
      <c r="J257" s="13" t="s">
        <v>3605</v>
      </c>
      <c r="K257" s="14" t="s">
        <v>5548</v>
      </c>
      <c r="L257" s="13" t="s">
        <v>4545</v>
      </c>
      <c r="M257" s="167" t="s">
        <v>5527</v>
      </c>
      <c r="N257" s="63"/>
      <c r="O257" s="17">
        <f t="shared" si="7"/>
        <v>0</v>
      </c>
      <c r="P257" s="309" t="str">
        <f t="shared" si="8"/>
        <v xml:space="preserve"> LAM****BV0104022</v>
      </c>
      <c r="Q257" s="72">
        <v>5</v>
      </c>
      <c r="R257" s="289">
        <v>22</v>
      </c>
      <c r="S257" s="218"/>
    </row>
    <row r="258" spans="1:19" s="82" customFormat="1">
      <c r="A258" s="217"/>
      <c r="B258" s="189"/>
      <c r="C258" s="188" t="s">
        <v>5515</v>
      </c>
      <c r="D258" s="83"/>
      <c r="E258" s="167" t="s">
        <v>3947</v>
      </c>
      <c r="F258" s="83"/>
      <c r="G258" s="14" t="s">
        <v>5516</v>
      </c>
      <c r="H258" s="25"/>
      <c r="I258" s="14" t="s">
        <v>5519</v>
      </c>
      <c r="J258" s="13" t="s">
        <v>3604</v>
      </c>
      <c r="K258" s="14" t="s">
        <v>5549</v>
      </c>
      <c r="L258" s="13" t="s">
        <v>4547</v>
      </c>
      <c r="M258" s="167" t="s">
        <v>5528</v>
      </c>
      <c r="N258" s="63"/>
      <c r="O258" s="17">
        <f t="shared" si="7"/>
        <v>0</v>
      </c>
      <c r="P258" s="309" t="str">
        <f t="shared" si="8"/>
        <v xml:space="preserve"> LAM****BV0104023</v>
      </c>
      <c r="Q258" s="72">
        <v>6</v>
      </c>
      <c r="R258" s="289">
        <v>23</v>
      </c>
      <c r="S258" s="218"/>
    </row>
    <row r="259" spans="1:19" s="82" customFormat="1">
      <c r="A259" s="217"/>
      <c r="B259" s="189"/>
      <c r="C259" s="188" t="s">
        <v>5515</v>
      </c>
      <c r="D259" s="83"/>
      <c r="E259" s="167" t="s">
        <v>3947</v>
      </c>
      <c r="F259" s="83"/>
      <c r="G259" s="14" t="s">
        <v>5516</v>
      </c>
      <c r="H259" s="25"/>
      <c r="I259" s="14" t="s">
        <v>5519</v>
      </c>
      <c r="J259" s="13" t="s">
        <v>3163</v>
      </c>
      <c r="K259" s="14" t="s">
        <v>5550</v>
      </c>
      <c r="L259" s="13" t="s">
        <v>4546</v>
      </c>
      <c r="M259" s="167" t="s">
        <v>5526</v>
      </c>
      <c r="N259" s="63"/>
      <c r="O259" s="17">
        <f t="shared" si="7"/>
        <v>0</v>
      </c>
      <c r="P259" s="310" t="str">
        <f t="shared" si="8"/>
        <v xml:space="preserve"> LAM****BV0104024</v>
      </c>
      <c r="Q259" s="72">
        <v>7</v>
      </c>
      <c r="R259" s="289">
        <v>24</v>
      </c>
      <c r="S259" s="218"/>
    </row>
    <row r="260" spans="1:19" s="82" customFormat="1">
      <c r="A260" s="217"/>
      <c r="B260" s="189"/>
      <c r="C260" s="188" t="s">
        <v>5515</v>
      </c>
      <c r="D260" s="83"/>
      <c r="E260" s="167" t="s">
        <v>3947</v>
      </c>
      <c r="F260" s="84"/>
      <c r="G260" s="14" t="s">
        <v>5516</v>
      </c>
      <c r="H260" s="26" t="s">
        <v>4543</v>
      </c>
      <c r="I260" s="27" t="s">
        <v>5520</v>
      </c>
      <c r="J260" s="26" t="s">
        <v>4553</v>
      </c>
      <c r="K260" s="27" t="s">
        <v>5551</v>
      </c>
      <c r="L260" s="26" t="s">
        <v>4545</v>
      </c>
      <c r="M260" s="236" t="s">
        <v>5527</v>
      </c>
      <c r="N260" s="64"/>
      <c r="O260" s="17">
        <f t="shared" si="7"/>
        <v>0</v>
      </c>
      <c r="P260" s="311" t="str">
        <f t="shared" si="8"/>
        <v xml:space="preserve"> LAM****BV0105025</v>
      </c>
      <c r="Q260" s="75">
        <v>1</v>
      </c>
      <c r="R260" s="289">
        <v>25</v>
      </c>
      <c r="S260" s="218"/>
    </row>
    <row r="261" spans="1:19" s="82" customFormat="1">
      <c r="A261" s="217"/>
      <c r="B261" s="189"/>
      <c r="C261" s="188" t="s">
        <v>5515</v>
      </c>
      <c r="D261" s="83"/>
      <c r="E261" s="167" t="s">
        <v>3947</v>
      </c>
      <c r="F261" s="84"/>
      <c r="G261" s="14" t="s">
        <v>5516</v>
      </c>
      <c r="H261" s="28" t="s">
        <v>4540</v>
      </c>
      <c r="I261" s="29" t="s">
        <v>5521</v>
      </c>
      <c r="J261" s="28" t="s">
        <v>4554</v>
      </c>
      <c r="K261" s="29" t="s">
        <v>5552</v>
      </c>
      <c r="L261" s="28" t="s">
        <v>4546</v>
      </c>
      <c r="M261" s="237" t="s">
        <v>5526</v>
      </c>
      <c r="N261" s="65"/>
      <c r="O261" s="17">
        <f t="shared" si="7"/>
        <v>0</v>
      </c>
      <c r="P261" s="309" t="str">
        <f t="shared" si="8"/>
        <v xml:space="preserve"> LAM****BV0106026</v>
      </c>
      <c r="Q261" s="72">
        <v>1</v>
      </c>
      <c r="R261" s="289">
        <v>26</v>
      </c>
      <c r="S261" s="218"/>
    </row>
    <row r="262" spans="1:19" s="82" customFormat="1">
      <c r="A262" s="217"/>
      <c r="B262" s="189"/>
      <c r="C262" s="188" t="s">
        <v>5515</v>
      </c>
      <c r="D262" s="83"/>
      <c r="E262" s="167" t="s">
        <v>3947</v>
      </c>
      <c r="F262" s="84"/>
      <c r="G262" s="14" t="s">
        <v>5516</v>
      </c>
      <c r="H262" s="28"/>
      <c r="I262" s="29" t="s">
        <v>5521</v>
      </c>
      <c r="J262" s="28" t="s">
        <v>5130</v>
      </c>
      <c r="K262" s="29" t="s">
        <v>5553</v>
      </c>
      <c r="L262" s="28" t="s">
        <v>4546</v>
      </c>
      <c r="M262" s="237" t="s">
        <v>5526</v>
      </c>
      <c r="N262" s="65"/>
      <c r="O262" s="17">
        <f t="shared" si="7"/>
        <v>0</v>
      </c>
      <c r="P262" s="309" t="str">
        <f t="shared" si="8"/>
        <v xml:space="preserve"> LAM****BV0106027</v>
      </c>
      <c r="Q262" s="72">
        <v>2</v>
      </c>
      <c r="R262" s="289">
        <v>27</v>
      </c>
      <c r="S262" s="218"/>
    </row>
    <row r="263" spans="1:19" s="82" customFormat="1">
      <c r="A263" s="217"/>
      <c r="B263" s="189"/>
      <c r="C263" s="188" t="s">
        <v>5515</v>
      </c>
      <c r="D263" s="83"/>
      <c r="E263" s="167" t="s">
        <v>3947</v>
      </c>
      <c r="F263" s="84"/>
      <c r="G263" s="14" t="s">
        <v>5516</v>
      </c>
      <c r="H263" s="30"/>
      <c r="I263" s="29" t="s">
        <v>5521</v>
      </c>
      <c r="J263" s="28" t="s">
        <v>4555</v>
      </c>
      <c r="K263" s="29" t="s">
        <v>5554</v>
      </c>
      <c r="L263" s="28" t="s">
        <v>4545</v>
      </c>
      <c r="M263" s="237" t="s">
        <v>5527</v>
      </c>
      <c r="N263" s="65"/>
      <c r="O263" s="17">
        <f t="shared" si="7"/>
        <v>0</v>
      </c>
      <c r="P263" s="309" t="str">
        <f t="shared" si="8"/>
        <v xml:space="preserve"> LAM****BV0106028</v>
      </c>
      <c r="Q263" s="72">
        <v>3</v>
      </c>
      <c r="R263" s="289">
        <v>28</v>
      </c>
      <c r="S263" s="218"/>
    </row>
    <row r="264" spans="1:19" s="82" customFormat="1">
      <c r="A264" s="217"/>
      <c r="B264" s="189"/>
      <c r="C264" s="188" t="s">
        <v>5515</v>
      </c>
      <c r="D264" s="83"/>
      <c r="E264" s="167" t="s">
        <v>3947</v>
      </c>
      <c r="F264" s="84"/>
      <c r="G264" s="14" t="s">
        <v>5516</v>
      </c>
      <c r="H264" s="30"/>
      <c r="I264" s="29" t="s">
        <v>5521</v>
      </c>
      <c r="J264" s="28" t="s">
        <v>2734</v>
      </c>
      <c r="K264" s="29" t="s">
        <v>5555</v>
      </c>
      <c r="L264" s="28" t="s">
        <v>4546</v>
      </c>
      <c r="M264" s="237" t="s">
        <v>5526</v>
      </c>
      <c r="N264" s="65"/>
      <c r="O264" s="17"/>
      <c r="P264" s="309" t="str">
        <f t="shared" si="8"/>
        <v xml:space="preserve"> LAM****BV0106029</v>
      </c>
      <c r="Q264" s="72">
        <v>4</v>
      </c>
      <c r="R264" s="289">
        <v>29</v>
      </c>
      <c r="S264" s="218"/>
    </row>
    <row r="265" spans="1:19" s="82" customFormat="1">
      <c r="A265" s="217"/>
      <c r="B265" s="189"/>
      <c r="C265" s="188" t="s">
        <v>5515</v>
      </c>
      <c r="D265" s="83"/>
      <c r="E265" s="167" t="s">
        <v>3947</v>
      </c>
      <c r="F265" s="84"/>
      <c r="G265" s="14" t="s">
        <v>5516</v>
      </c>
      <c r="H265" s="30"/>
      <c r="I265" s="29" t="s">
        <v>5521</v>
      </c>
      <c r="J265" s="28" t="s">
        <v>2735</v>
      </c>
      <c r="K265" s="29" t="s">
        <v>5556</v>
      </c>
      <c r="L265" s="28" t="s">
        <v>4547</v>
      </c>
      <c r="M265" s="237" t="s">
        <v>5528</v>
      </c>
      <c r="N265" s="65"/>
      <c r="O265" s="17"/>
      <c r="P265" s="309" t="str">
        <f t="shared" si="8"/>
        <v xml:space="preserve"> LAM****BV0106030</v>
      </c>
      <c r="Q265" s="72">
        <v>5</v>
      </c>
      <c r="R265" s="289">
        <v>30</v>
      </c>
      <c r="S265" s="218"/>
    </row>
    <row r="266" spans="1:19" s="82" customFormat="1">
      <c r="A266" s="217"/>
      <c r="B266" s="189"/>
      <c r="C266" s="188" t="s">
        <v>5515</v>
      </c>
      <c r="D266" s="83"/>
      <c r="E266" s="167" t="s">
        <v>3947</v>
      </c>
      <c r="F266" s="84"/>
      <c r="G266" s="14" t="s">
        <v>5516</v>
      </c>
      <c r="H266" s="30"/>
      <c r="I266" s="29" t="s">
        <v>5521</v>
      </c>
      <c r="J266" s="28" t="s">
        <v>2736</v>
      </c>
      <c r="K266" s="29" t="s">
        <v>5557</v>
      </c>
      <c r="L266" s="28" t="s">
        <v>4545</v>
      </c>
      <c r="M266" s="237" t="s">
        <v>5527</v>
      </c>
      <c r="N266" s="65"/>
      <c r="O266" s="17"/>
      <c r="P266" s="309" t="str">
        <f t="shared" si="8"/>
        <v xml:space="preserve"> LAM****BV0106031</v>
      </c>
      <c r="Q266" s="72">
        <v>6</v>
      </c>
      <c r="R266" s="289">
        <v>31</v>
      </c>
      <c r="S266" s="218"/>
    </row>
    <row r="267" spans="1:19" s="82" customFormat="1">
      <c r="A267" s="217"/>
      <c r="B267" s="189"/>
      <c r="C267" s="188" t="s">
        <v>5515</v>
      </c>
      <c r="D267" s="83"/>
      <c r="E267" s="167" t="s">
        <v>3947</v>
      </c>
      <c r="F267" s="84"/>
      <c r="G267" s="14" t="s">
        <v>5516</v>
      </c>
      <c r="H267" s="30"/>
      <c r="I267" s="29" t="s">
        <v>5521</v>
      </c>
      <c r="J267" s="28" t="s">
        <v>5101</v>
      </c>
      <c r="K267" s="29" t="s">
        <v>5558</v>
      </c>
      <c r="L267" s="28" t="s">
        <v>4546</v>
      </c>
      <c r="M267" s="237" t="s">
        <v>5526</v>
      </c>
      <c r="N267" s="65"/>
      <c r="O267" s="17"/>
      <c r="P267" s="310" t="str">
        <f t="shared" si="8"/>
        <v xml:space="preserve"> LAM****BV0106032</v>
      </c>
      <c r="Q267" s="72">
        <v>7</v>
      </c>
      <c r="R267" s="289">
        <v>32</v>
      </c>
      <c r="S267" s="218"/>
    </row>
    <row r="268" spans="1:19" s="82" customFormat="1">
      <c r="A268" s="217"/>
      <c r="B268" s="189"/>
      <c r="C268" s="188" t="s">
        <v>5515</v>
      </c>
      <c r="D268" s="83"/>
      <c r="E268" s="167" t="s">
        <v>3947</v>
      </c>
      <c r="F268" s="84"/>
      <c r="G268" s="14" t="s">
        <v>5516</v>
      </c>
      <c r="H268" s="31" t="s">
        <v>4541</v>
      </c>
      <c r="I268" s="32" t="s">
        <v>5522</v>
      </c>
      <c r="J268" s="31" t="s">
        <v>1661</v>
      </c>
      <c r="K268" s="32" t="s">
        <v>5559</v>
      </c>
      <c r="L268" s="31" t="s">
        <v>4546</v>
      </c>
      <c r="M268" s="220" t="s">
        <v>5526</v>
      </c>
      <c r="N268" s="66"/>
      <c r="O268" s="17">
        <f t="shared" ref="O268:O279" si="9">N268</f>
        <v>0</v>
      </c>
      <c r="P268" s="309" t="str">
        <f t="shared" si="8"/>
        <v xml:space="preserve"> LAM****BV0107033</v>
      </c>
      <c r="Q268" s="73">
        <v>1</v>
      </c>
      <c r="R268" s="289">
        <v>33</v>
      </c>
      <c r="S268" s="218"/>
    </row>
    <row r="269" spans="1:19" s="82" customFormat="1">
      <c r="A269" s="217"/>
      <c r="B269" s="189"/>
      <c r="C269" s="188" t="s">
        <v>5515</v>
      </c>
      <c r="D269" s="83"/>
      <c r="E269" s="167" t="s">
        <v>3947</v>
      </c>
      <c r="F269" s="84"/>
      <c r="G269" s="14" t="s">
        <v>5516</v>
      </c>
      <c r="H269" s="33"/>
      <c r="I269" s="32" t="s">
        <v>5522</v>
      </c>
      <c r="J269" s="31" t="s">
        <v>1685</v>
      </c>
      <c r="K269" s="32" t="s">
        <v>5560</v>
      </c>
      <c r="L269" s="31" t="s">
        <v>4545</v>
      </c>
      <c r="M269" s="220" t="s">
        <v>5527</v>
      </c>
      <c r="N269" s="66"/>
      <c r="O269" s="17">
        <f t="shared" si="9"/>
        <v>0</v>
      </c>
      <c r="P269" s="310" t="str">
        <f t="shared" si="8"/>
        <v xml:space="preserve"> LAM****BV0107034</v>
      </c>
      <c r="Q269" s="74">
        <v>2</v>
      </c>
      <c r="R269" s="289">
        <v>34</v>
      </c>
      <c r="S269" s="218"/>
    </row>
    <row r="270" spans="1:19" s="82" customFormat="1">
      <c r="A270" s="217"/>
      <c r="B270" s="189"/>
      <c r="C270" s="188" t="s">
        <v>5515</v>
      </c>
      <c r="D270" s="83"/>
      <c r="E270" s="167" t="s">
        <v>3947</v>
      </c>
      <c r="F270" s="84"/>
      <c r="G270" s="14" t="s">
        <v>5516</v>
      </c>
      <c r="H270" s="34" t="s">
        <v>4556</v>
      </c>
      <c r="I270" s="35" t="s">
        <v>5523</v>
      </c>
      <c r="J270" s="34" t="s">
        <v>2124</v>
      </c>
      <c r="K270" s="35" t="s">
        <v>5561</v>
      </c>
      <c r="L270" s="34" t="s">
        <v>4545</v>
      </c>
      <c r="M270" s="238" t="s">
        <v>5527</v>
      </c>
      <c r="N270" s="67"/>
      <c r="O270" s="17">
        <f t="shared" si="9"/>
        <v>0</v>
      </c>
      <c r="P270" s="309" t="str">
        <f t="shared" si="8"/>
        <v xml:space="preserve"> LAM****BV0108035</v>
      </c>
      <c r="Q270" s="72">
        <v>1</v>
      </c>
      <c r="R270" s="289">
        <v>35</v>
      </c>
      <c r="S270" s="218"/>
    </row>
    <row r="271" spans="1:19" s="82" customFormat="1">
      <c r="A271" s="217"/>
      <c r="B271" s="189"/>
      <c r="C271" s="188" t="s">
        <v>5515</v>
      </c>
      <c r="D271" s="83"/>
      <c r="E271" s="167" t="s">
        <v>3947</v>
      </c>
      <c r="F271" s="84"/>
      <c r="G271" s="14" t="s">
        <v>5516</v>
      </c>
      <c r="H271" s="34"/>
      <c r="I271" s="35" t="s">
        <v>5523</v>
      </c>
      <c r="J271" s="34" t="s">
        <v>2125</v>
      </c>
      <c r="K271" s="35" t="s">
        <v>5562</v>
      </c>
      <c r="L271" s="34" t="s">
        <v>4546</v>
      </c>
      <c r="M271" s="238" t="s">
        <v>5526</v>
      </c>
      <c r="N271" s="67"/>
      <c r="O271" s="17">
        <f t="shared" si="9"/>
        <v>0</v>
      </c>
      <c r="P271" s="309" t="str">
        <f t="shared" si="8"/>
        <v xml:space="preserve"> LAM****BV0108036</v>
      </c>
      <c r="Q271" s="72">
        <v>2</v>
      </c>
      <c r="R271" s="289">
        <v>36</v>
      </c>
      <c r="S271" s="218"/>
    </row>
    <row r="272" spans="1:19" s="82" customFormat="1">
      <c r="A272" s="217"/>
      <c r="B272" s="189"/>
      <c r="C272" s="188" t="s">
        <v>5515</v>
      </c>
      <c r="D272" s="83"/>
      <c r="E272" s="167" t="s">
        <v>3947</v>
      </c>
      <c r="F272" s="84"/>
      <c r="G272" s="14" t="s">
        <v>5516</v>
      </c>
      <c r="H272" s="34"/>
      <c r="I272" s="35" t="s">
        <v>5523</v>
      </c>
      <c r="J272" s="34" t="s">
        <v>2126</v>
      </c>
      <c r="K272" s="35" t="s">
        <v>5563</v>
      </c>
      <c r="L272" s="34" t="s">
        <v>4545</v>
      </c>
      <c r="M272" s="238" t="s">
        <v>5527</v>
      </c>
      <c r="N272" s="67"/>
      <c r="O272" s="17">
        <f t="shared" si="9"/>
        <v>0</v>
      </c>
      <c r="P272" s="309" t="str">
        <f t="shared" si="8"/>
        <v xml:space="preserve"> LAM****BV0108037</v>
      </c>
      <c r="Q272" s="72">
        <v>3</v>
      </c>
      <c r="R272" s="289">
        <v>37</v>
      </c>
      <c r="S272" s="218"/>
    </row>
    <row r="273" spans="1:19" s="82" customFormat="1">
      <c r="A273" s="217"/>
      <c r="B273" s="189"/>
      <c r="C273" s="188" t="s">
        <v>5515</v>
      </c>
      <c r="D273" s="83"/>
      <c r="E273" s="167" t="s">
        <v>3947</v>
      </c>
      <c r="F273" s="83"/>
      <c r="G273" s="14" t="s">
        <v>5516</v>
      </c>
      <c r="H273" s="57"/>
      <c r="I273" s="35" t="s">
        <v>5523</v>
      </c>
      <c r="J273" s="34" t="s">
        <v>2127</v>
      </c>
      <c r="K273" s="35" t="s">
        <v>5564</v>
      </c>
      <c r="L273" s="34" t="s">
        <v>4547</v>
      </c>
      <c r="M273" s="238" t="s">
        <v>5528</v>
      </c>
      <c r="N273" s="67"/>
      <c r="O273" s="17">
        <f t="shared" si="9"/>
        <v>0</v>
      </c>
      <c r="P273" s="309" t="str">
        <f t="shared" si="8"/>
        <v xml:space="preserve"> LAM****BV0108038</v>
      </c>
      <c r="Q273" s="72">
        <v>4</v>
      </c>
      <c r="R273" s="289">
        <v>38</v>
      </c>
      <c r="S273" s="218"/>
    </row>
    <row r="274" spans="1:19" s="82" customFormat="1">
      <c r="A274" s="217"/>
      <c r="B274" s="189"/>
      <c r="C274" s="188" t="s">
        <v>5515</v>
      </c>
      <c r="D274" s="83"/>
      <c r="E274" s="167" t="s">
        <v>3947</v>
      </c>
      <c r="F274" s="83"/>
      <c r="G274" s="14" t="s">
        <v>5516</v>
      </c>
      <c r="H274" s="57"/>
      <c r="I274" s="35" t="s">
        <v>5523</v>
      </c>
      <c r="J274" s="34" t="s">
        <v>2128</v>
      </c>
      <c r="K274" s="35" t="s">
        <v>5565</v>
      </c>
      <c r="L274" s="34" t="s">
        <v>4545</v>
      </c>
      <c r="M274" s="238" t="s">
        <v>5527</v>
      </c>
      <c r="N274" s="67"/>
      <c r="O274" s="17">
        <f t="shared" si="9"/>
        <v>0</v>
      </c>
      <c r="P274" s="309" t="str">
        <f t="shared" si="8"/>
        <v xml:space="preserve"> LAM****BV0108039</v>
      </c>
      <c r="Q274" s="72">
        <v>5</v>
      </c>
      <c r="R274" s="289">
        <v>39</v>
      </c>
      <c r="S274" s="218"/>
    </row>
    <row r="275" spans="1:19" s="82" customFormat="1">
      <c r="A275" s="217"/>
      <c r="B275" s="189"/>
      <c r="C275" s="188" t="s">
        <v>5515</v>
      </c>
      <c r="D275" s="83"/>
      <c r="E275" s="167" t="s">
        <v>3947</v>
      </c>
      <c r="F275" s="83"/>
      <c r="G275" s="14" t="s">
        <v>5516</v>
      </c>
      <c r="H275" s="57"/>
      <c r="I275" s="35" t="s">
        <v>5523</v>
      </c>
      <c r="J275" s="34" t="s">
        <v>1136</v>
      </c>
      <c r="K275" s="35" t="s">
        <v>5566</v>
      </c>
      <c r="L275" s="34" t="s">
        <v>4545</v>
      </c>
      <c r="M275" s="238" t="s">
        <v>5527</v>
      </c>
      <c r="N275" s="67"/>
      <c r="O275" s="17">
        <f t="shared" si="9"/>
        <v>0</v>
      </c>
      <c r="P275" s="309" t="str">
        <f t="shared" si="8"/>
        <v xml:space="preserve"> LAM****BV0108040</v>
      </c>
      <c r="Q275" s="72">
        <v>6</v>
      </c>
      <c r="R275" s="289">
        <v>40</v>
      </c>
      <c r="S275" s="218"/>
    </row>
    <row r="276" spans="1:19" s="82" customFormat="1">
      <c r="A276" s="217"/>
      <c r="B276" s="189"/>
      <c r="C276" s="188" t="s">
        <v>5515</v>
      </c>
      <c r="D276" s="83"/>
      <c r="E276" s="167" t="s">
        <v>3947</v>
      </c>
      <c r="F276" s="83"/>
      <c r="G276" s="14" t="s">
        <v>5516</v>
      </c>
      <c r="H276" s="57"/>
      <c r="I276" s="35" t="s">
        <v>5523</v>
      </c>
      <c r="J276" s="34" t="s">
        <v>5586</v>
      </c>
      <c r="K276" s="35" t="s">
        <v>5567</v>
      </c>
      <c r="L276" s="34" t="s">
        <v>4547</v>
      </c>
      <c r="M276" s="238" t="s">
        <v>5528</v>
      </c>
      <c r="N276" s="67"/>
      <c r="O276" s="17">
        <f t="shared" si="9"/>
        <v>0</v>
      </c>
      <c r="P276" s="309" t="str">
        <f t="shared" si="8"/>
        <v xml:space="preserve"> LAM****BV0108041</v>
      </c>
      <c r="Q276" s="72">
        <v>7</v>
      </c>
      <c r="R276" s="289">
        <v>41</v>
      </c>
      <c r="S276" s="218"/>
    </row>
    <row r="277" spans="1:19" s="82" customFormat="1">
      <c r="A277" s="217"/>
      <c r="B277" s="189"/>
      <c r="C277" s="188" t="s">
        <v>5515</v>
      </c>
      <c r="D277" s="83"/>
      <c r="E277" s="167" t="s">
        <v>3947</v>
      </c>
      <c r="F277" s="83"/>
      <c r="G277" s="14" t="s">
        <v>5516</v>
      </c>
      <c r="H277" s="57"/>
      <c r="I277" s="35" t="s">
        <v>5523</v>
      </c>
      <c r="J277" s="34" t="s">
        <v>5587</v>
      </c>
      <c r="K277" s="35" t="s">
        <v>5568</v>
      </c>
      <c r="L277" s="34" t="s">
        <v>4547</v>
      </c>
      <c r="M277" s="238" t="s">
        <v>5528</v>
      </c>
      <c r="N277" s="67"/>
      <c r="O277" s="17">
        <f t="shared" si="9"/>
        <v>0</v>
      </c>
      <c r="P277" s="309" t="str">
        <f t="shared" si="8"/>
        <v xml:space="preserve"> LAM****BV0108042</v>
      </c>
      <c r="Q277" s="72">
        <v>8</v>
      </c>
      <c r="R277" s="289">
        <v>42</v>
      </c>
      <c r="S277" s="218"/>
    </row>
    <row r="278" spans="1:19" s="82" customFormat="1">
      <c r="A278" s="217"/>
      <c r="B278" s="189"/>
      <c r="C278" s="188" t="s">
        <v>5515</v>
      </c>
      <c r="D278" s="83"/>
      <c r="E278" s="167" t="s">
        <v>3947</v>
      </c>
      <c r="F278" s="85"/>
      <c r="G278" s="14" t="s">
        <v>5516</v>
      </c>
      <c r="H278" s="57"/>
      <c r="I278" s="35" t="s">
        <v>5523</v>
      </c>
      <c r="J278" s="34" t="s">
        <v>2840</v>
      </c>
      <c r="K278" s="35" t="s">
        <v>5569</v>
      </c>
      <c r="L278" s="34" t="s">
        <v>4545</v>
      </c>
      <c r="M278" s="238" t="s">
        <v>5527</v>
      </c>
      <c r="N278" s="67"/>
      <c r="O278" s="17">
        <f t="shared" si="9"/>
        <v>0</v>
      </c>
      <c r="P278" s="309" t="str">
        <f t="shared" si="8"/>
        <v xml:space="preserve"> LAM****BV0108043</v>
      </c>
      <c r="Q278" s="72">
        <v>9</v>
      </c>
      <c r="R278" s="289">
        <v>43</v>
      </c>
      <c r="S278" s="218"/>
    </row>
    <row r="279" spans="1:19" s="82" customFormat="1">
      <c r="A279" s="217"/>
      <c r="B279" s="189"/>
      <c r="C279" s="188" t="s">
        <v>5515</v>
      </c>
      <c r="D279" s="83"/>
      <c r="E279" s="167" t="s">
        <v>3947</v>
      </c>
      <c r="F279" s="83"/>
      <c r="G279" s="14" t="s">
        <v>5516</v>
      </c>
      <c r="H279" s="57"/>
      <c r="I279" s="35" t="s">
        <v>5523</v>
      </c>
      <c r="J279" s="34" t="s">
        <v>2129</v>
      </c>
      <c r="K279" s="35" t="s">
        <v>5570</v>
      </c>
      <c r="L279" s="34" t="s">
        <v>4545</v>
      </c>
      <c r="M279" s="238" t="s">
        <v>5527</v>
      </c>
      <c r="N279" s="67"/>
      <c r="O279" s="17">
        <f t="shared" si="9"/>
        <v>0</v>
      </c>
      <c r="P279" s="309" t="str">
        <f t="shared" si="8"/>
        <v xml:space="preserve"> LAM****BV0108044</v>
      </c>
      <c r="Q279" s="72">
        <v>10</v>
      </c>
      <c r="R279" s="289">
        <v>44</v>
      </c>
      <c r="S279" s="218"/>
    </row>
    <row r="280" spans="1:19" s="82" customFormat="1">
      <c r="A280" s="217"/>
      <c r="B280" s="189"/>
      <c r="C280" s="188" t="s">
        <v>5515</v>
      </c>
      <c r="D280" s="83"/>
      <c r="E280" s="167" t="s">
        <v>3947</v>
      </c>
      <c r="F280" s="83"/>
      <c r="G280" s="14" t="s">
        <v>5516</v>
      </c>
      <c r="H280" s="57"/>
      <c r="I280" s="35" t="s">
        <v>5523</v>
      </c>
      <c r="J280" s="34" t="s">
        <v>2130</v>
      </c>
      <c r="K280" s="35" t="s">
        <v>5571</v>
      </c>
      <c r="L280" s="34" t="s">
        <v>4546</v>
      </c>
      <c r="M280" s="238" t="s">
        <v>5526</v>
      </c>
      <c r="N280" s="67"/>
      <c r="O280" s="17">
        <f>N280</f>
        <v>0</v>
      </c>
      <c r="P280" s="309" t="str">
        <f t="shared" si="8"/>
        <v xml:space="preserve"> LAM****BV0108045</v>
      </c>
      <c r="Q280" s="72">
        <v>11</v>
      </c>
      <c r="R280" s="289">
        <v>45</v>
      </c>
      <c r="S280" s="218"/>
    </row>
    <row r="281" spans="1:19" s="82" customFormat="1">
      <c r="A281" s="217"/>
      <c r="B281" s="189"/>
      <c r="C281" s="188" t="s">
        <v>5515</v>
      </c>
      <c r="D281" s="83"/>
      <c r="E281" s="167" t="s">
        <v>3947</v>
      </c>
      <c r="F281" s="83"/>
      <c r="G281" s="14" t="s">
        <v>5516</v>
      </c>
      <c r="H281" s="57"/>
      <c r="I281" s="35" t="s">
        <v>5523</v>
      </c>
      <c r="J281" s="34" t="s">
        <v>1886</v>
      </c>
      <c r="K281" s="35" t="s">
        <v>5572</v>
      </c>
      <c r="L281" s="34" t="s">
        <v>4545</v>
      </c>
      <c r="M281" s="238" t="s">
        <v>5527</v>
      </c>
      <c r="N281" s="67"/>
      <c r="O281" s="17"/>
      <c r="P281" s="309" t="str">
        <f t="shared" si="8"/>
        <v xml:space="preserve"> LAM****BV0108046</v>
      </c>
      <c r="Q281" s="72">
        <v>12</v>
      </c>
      <c r="R281" s="289">
        <v>46</v>
      </c>
      <c r="S281" s="218"/>
    </row>
    <row r="282" spans="1:19" s="82" customFormat="1">
      <c r="A282" s="217"/>
      <c r="B282" s="189"/>
      <c r="C282" s="188" t="s">
        <v>5515</v>
      </c>
      <c r="D282" s="83"/>
      <c r="E282" s="167" t="s">
        <v>3947</v>
      </c>
      <c r="F282" s="83"/>
      <c r="G282" s="14" t="s">
        <v>5516</v>
      </c>
      <c r="H282" s="57"/>
      <c r="I282" s="35" t="s">
        <v>5523</v>
      </c>
      <c r="J282" s="34" t="s">
        <v>1892</v>
      </c>
      <c r="K282" s="35" t="s">
        <v>5573</v>
      </c>
      <c r="L282" s="34" t="s">
        <v>4547</v>
      </c>
      <c r="M282" s="238" t="s">
        <v>5528</v>
      </c>
      <c r="N282" s="67"/>
      <c r="O282" s="17"/>
      <c r="P282" s="309" t="str">
        <f t="shared" si="8"/>
        <v xml:space="preserve"> LAM****BV0108047</v>
      </c>
      <c r="Q282" s="72">
        <v>13</v>
      </c>
      <c r="R282" s="289">
        <v>47</v>
      </c>
      <c r="S282" s="218"/>
    </row>
    <row r="283" spans="1:19" s="82" customFormat="1">
      <c r="A283" s="217"/>
      <c r="B283" s="189"/>
      <c r="C283" s="188" t="s">
        <v>5515</v>
      </c>
      <c r="D283" s="83"/>
      <c r="E283" s="167" t="s">
        <v>3947</v>
      </c>
      <c r="F283" s="85"/>
      <c r="G283" s="14" t="s">
        <v>5516</v>
      </c>
      <c r="H283" s="57"/>
      <c r="I283" s="35" t="s">
        <v>5523</v>
      </c>
      <c r="J283" s="34" t="s">
        <v>1893</v>
      </c>
      <c r="K283" s="35" t="s">
        <v>5574</v>
      </c>
      <c r="L283" s="34" t="s">
        <v>4547</v>
      </c>
      <c r="M283" s="238" t="s">
        <v>5528</v>
      </c>
      <c r="N283" s="67"/>
      <c r="O283" s="17"/>
      <c r="P283" s="310" t="str">
        <f t="shared" si="8"/>
        <v xml:space="preserve"> LAM****BV0108048</v>
      </c>
      <c r="Q283" s="72">
        <v>14</v>
      </c>
      <c r="R283" s="289">
        <v>48</v>
      </c>
      <c r="S283" s="218"/>
    </row>
    <row r="284" spans="1:19" s="82" customFormat="1">
      <c r="A284" s="217"/>
      <c r="B284" s="189"/>
      <c r="C284" s="188" t="s">
        <v>5515</v>
      </c>
      <c r="D284" s="83"/>
      <c r="E284" s="167" t="s">
        <v>3947</v>
      </c>
      <c r="F284" s="85"/>
      <c r="G284" s="14" t="s">
        <v>5516</v>
      </c>
      <c r="H284" s="47" t="s">
        <v>4542</v>
      </c>
      <c r="I284" s="48" t="s">
        <v>5524</v>
      </c>
      <c r="J284" s="47" t="s">
        <v>3785</v>
      </c>
      <c r="K284" s="48" t="s">
        <v>5575</v>
      </c>
      <c r="L284" s="47" t="s">
        <v>4545</v>
      </c>
      <c r="M284" s="221" t="s">
        <v>5527</v>
      </c>
      <c r="N284" s="68"/>
      <c r="O284" s="17">
        <f t="shared" ref="O284:O315" si="10">N284</f>
        <v>0</v>
      </c>
      <c r="P284" s="309" t="str">
        <f t="shared" si="8"/>
        <v xml:space="preserve"> LAM****BV0109049</v>
      </c>
      <c r="Q284" s="73">
        <v>1</v>
      </c>
      <c r="R284" s="289">
        <v>49</v>
      </c>
      <c r="S284" s="218"/>
    </row>
    <row r="285" spans="1:19" s="82" customFormat="1">
      <c r="A285" s="217"/>
      <c r="B285" s="189"/>
      <c r="C285" s="188" t="s">
        <v>5515</v>
      </c>
      <c r="D285" s="83"/>
      <c r="E285" s="167" t="s">
        <v>3947</v>
      </c>
      <c r="F285" s="85"/>
      <c r="G285" s="14" t="s">
        <v>5516</v>
      </c>
      <c r="H285" s="47"/>
      <c r="I285" s="48" t="s">
        <v>5524</v>
      </c>
      <c r="J285" s="47" t="s">
        <v>2834</v>
      </c>
      <c r="K285" s="48" t="s">
        <v>5576</v>
      </c>
      <c r="L285" s="47" t="s">
        <v>4545</v>
      </c>
      <c r="M285" s="221" t="s">
        <v>5527</v>
      </c>
      <c r="N285" s="68"/>
      <c r="O285" s="17">
        <f t="shared" si="10"/>
        <v>0</v>
      </c>
      <c r="P285" s="309" t="str">
        <f t="shared" si="8"/>
        <v xml:space="preserve"> LAM****BV0109050</v>
      </c>
      <c r="Q285" s="72">
        <v>2</v>
      </c>
      <c r="R285" s="289">
        <v>50</v>
      </c>
      <c r="S285" s="218"/>
    </row>
    <row r="286" spans="1:19" s="82" customFormat="1">
      <c r="A286" s="217"/>
      <c r="B286" s="189"/>
      <c r="C286" s="188" t="s">
        <v>5515</v>
      </c>
      <c r="D286" s="83"/>
      <c r="E286" s="167" t="s">
        <v>3947</v>
      </c>
      <c r="F286" s="83"/>
      <c r="G286" s="14" t="s">
        <v>5516</v>
      </c>
      <c r="H286" s="47"/>
      <c r="I286" s="48" t="s">
        <v>5524</v>
      </c>
      <c r="J286" s="47" t="s">
        <v>2833</v>
      </c>
      <c r="K286" s="48" t="s">
        <v>5577</v>
      </c>
      <c r="L286" s="47" t="s">
        <v>4545</v>
      </c>
      <c r="M286" s="221" t="s">
        <v>5527</v>
      </c>
      <c r="N286" s="68"/>
      <c r="O286" s="17">
        <f t="shared" si="10"/>
        <v>0</v>
      </c>
      <c r="P286" s="309" t="str">
        <f t="shared" si="8"/>
        <v xml:space="preserve"> LAM****BV0109051</v>
      </c>
      <c r="Q286" s="72">
        <v>3</v>
      </c>
      <c r="R286" s="289">
        <v>51</v>
      </c>
      <c r="S286" s="218"/>
    </row>
    <row r="287" spans="1:19" s="82" customFormat="1">
      <c r="A287" s="217"/>
      <c r="B287" s="189"/>
      <c r="C287" s="188" t="s">
        <v>5515</v>
      </c>
      <c r="D287" s="83"/>
      <c r="E287" s="167" t="s">
        <v>3947</v>
      </c>
      <c r="F287" s="83"/>
      <c r="G287" s="14" t="s">
        <v>5516</v>
      </c>
      <c r="H287" s="47"/>
      <c r="I287" s="48" t="s">
        <v>5524</v>
      </c>
      <c r="J287" s="47" t="s">
        <v>5588</v>
      </c>
      <c r="K287" s="48" t="s">
        <v>5578</v>
      </c>
      <c r="L287" s="47" t="s">
        <v>4547</v>
      </c>
      <c r="M287" s="221" t="s">
        <v>5528</v>
      </c>
      <c r="N287" s="68"/>
      <c r="O287" s="17">
        <f t="shared" si="10"/>
        <v>0</v>
      </c>
      <c r="P287" s="309" t="str">
        <f t="shared" si="8"/>
        <v xml:space="preserve"> LAM****BV0109052</v>
      </c>
      <c r="Q287" s="72">
        <v>4</v>
      </c>
      <c r="R287" s="289">
        <v>52</v>
      </c>
      <c r="S287" s="218"/>
    </row>
    <row r="288" spans="1:19" s="82" customFormat="1">
      <c r="A288" s="217"/>
      <c r="B288" s="189"/>
      <c r="C288" s="188" t="s">
        <v>5515</v>
      </c>
      <c r="D288" s="83"/>
      <c r="E288" s="167" t="s">
        <v>3947</v>
      </c>
      <c r="F288" s="83"/>
      <c r="G288" s="14" t="s">
        <v>5516</v>
      </c>
      <c r="H288" s="47"/>
      <c r="I288" s="48" t="s">
        <v>5524</v>
      </c>
      <c r="J288" s="47" t="s">
        <v>5589</v>
      </c>
      <c r="K288" s="48" t="s">
        <v>5579</v>
      </c>
      <c r="L288" s="47" t="s">
        <v>4547</v>
      </c>
      <c r="M288" s="221" t="s">
        <v>5528</v>
      </c>
      <c r="N288" s="68"/>
      <c r="O288" s="17">
        <f t="shared" si="10"/>
        <v>0</v>
      </c>
      <c r="P288" s="309" t="str">
        <f t="shared" si="8"/>
        <v xml:space="preserve"> LAM****BV0109053</v>
      </c>
      <c r="Q288" s="72">
        <v>5</v>
      </c>
      <c r="R288" s="289">
        <v>53</v>
      </c>
      <c r="S288" s="218"/>
    </row>
    <row r="289" spans="1:19" s="82" customFormat="1">
      <c r="A289" s="217"/>
      <c r="B289" s="189"/>
      <c r="C289" s="188" t="s">
        <v>5515</v>
      </c>
      <c r="D289" s="83"/>
      <c r="E289" s="167" t="s">
        <v>3947</v>
      </c>
      <c r="F289" s="84"/>
      <c r="G289" s="14" t="s">
        <v>5516</v>
      </c>
      <c r="H289" s="47"/>
      <c r="I289" s="48" t="s">
        <v>5524</v>
      </c>
      <c r="J289" s="47" t="s">
        <v>2835</v>
      </c>
      <c r="K289" s="48" t="s">
        <v>5580</v>
      </c>
      <c r="L289" s="47" t="s">
        <v>4545</v>
      </c>
      <c r="M289" s="221" t="s">
        <v>5527</v>
      </c>
      <c r="N289" s="68"/>
      <c r="O289" s="17">
        <f t="shared" si="10"/>
        <v>0</v>
      </c>
      <c r="P289" s="309" t="str">
        <f t="shared" si="8"/>
        <v xml:space="preserve"> LAM****BV0109054</v>
      </c>
      <c r="Q289" s="72">
        <v>6</v>
      </c>
      <c r="R289" s="289">
        <v>54</v>
      </c>
      <c r="S289" s="218"/>
    </row>
    <row r="290" spans="1:19" s="82" customFormat="1">
      <c r="A290" s="217"/>
      <c r="B290" s="189"/>
      <c r="C290" s="188" t="s">
        <v>5515</v>
      </c>
      <c r="D290" s="83"/>
      <c r="E290" s="167" t="s">
        <v>3947</v>
      </c>
      <c r="F290" s="84"/>
      <c r="G290" s="14" t="s">
        <v>5516</v>
      </c>
      <c r="H290" s="47"/>
      <c r="I290" s="48" t="s">
        <v>5524</v>
      </c>
      <c r="J290" s="47" t="s">
        <v>2836</v>
      </c>
      <c r="K290" s="48" t="s">
        <v>5581</v>
      </c>
      <c r="L290" s="47" t="s">
        <v>4545</v>
      </c>
      <c r="M290" s="221" t="s">
        <v>5527</v>
      </c>
      <c r="N290" s="68"/>
      <c r="O290" s="17">
        <f t="shared" si="10"/>
        <v>0</v>
      </c>
      <c r="P290" s="309" t="str">
        <f t="shared" si="8"/>
        <v xml:space="preserve"> LAM****BV0109055</v>
      </c>
      <c r="Q290" s="72">
        <v>7</v>
      </c>
      <c r="R290" s="289">
        <v>55</v>
      </c>
      <c r="S290" s="218"/>
    </row>
    <row r="291" spans="1:19" s="82" customFormat="1">
      <c r="A291" s="217"/>
      <c r="B291" s="189"/>
      <c r="C291" s="188" t="s">
        <v>5515</v>
      </c>
      <c r="D291" s="83"/>
      <c r="E291" s="167" t="s">
        <v>3947</v>
      </c>
      <c r="F291" s="84"/>
      <c r="G291" s="14" t="s">
        <v>5516</v>
      </c>
      <c r="H291" s="47"/>
      <c r="I291" s="48" t="s">
        <v>5524</v>
      </c>
      <c r="J291" s="47" t="s">
        <v>2837</v>
      </c>
      <c r="K291" s="48" t="s">
        <v>5582</v>
      </c>
      <c r="L291" s="47" t="s">
        <v>4545</v>
      </c>
      <c r="M291" s="221" t="s">
        <v>5527</v>
      </c>
      <c r="N291" s="68"/>
      <c r="O291" s="17">
        <f t="shared" si="10"/>
        <v>0</v>
      </c>
      <c r="P291" s="309" t="str">
        <f t="shared" si="8"/>
        <v xml:space="preserve"> LAM****BV0109056</v>
      </c>
      <c r="Q291" s="72">
        <v>8</v>
      </c>
      <c r="R291" s="289">
        <v>56</v>
      </c>
      <c r="S291" s="218"/>
    </row>
    <row r="292" spans="1:19" s="82" customFormat="1">
      <c r="A292" s="217"/>
      <c r="B292" s="189"/>
      <c r="C292" s="188" t="s">
        <v>5515</v>
      </c>
      <c r="D292" s="83"/>
      <c r="E292" s="167" t="s">
        <v>3947</v>
      </c>
      <c r="F292" s="84"/>
      <c r="G292" s="14" t="s">
        <v>5516</v>
      </c>
      <c r="H292" s="47"/>
      <c r="I292" s="48" t="s">
        <v>5524</v>
      </c>
      <c r="J292" s="47" t="s">
        <v>2838</v>
      </c>
      <c r="K292" s="48" t="s">
        <v>5583</v>
      </c>
      <c r="L292" s="47" t="s">
        <v>4545</v>
      </c>
      <c r="M292" s="221" t="s">
        <v>5527</v>
      </c>
      <c r="N292" s="68"/>
      <c r="O292" s="17">
        <f t="shared" si="10"/>
        <v>0</v>
      </c>
      <c r="P292" s="309" t="str">
        <f t="shared" si="8"/>
        <v xml:space="preserve"> LAM****BV0109057</v>
      </c>
      <c r="Q292" s="72">
        <v>9</v>
      </c>
      <c r="R292" s="289">
        <v>57</v>
      </c>
      <c r="S292" s="218"/>
    </row>
    <row r="293" spans="1:19" s="82" customFormat="1">
      <c r="A293" s="217"/>
      <c r="B293" s="189"/>
      <c r="C293" s="188" t="s">
        <v>5515</v>
      </c>
      <c r="D293" s="83"/>
      <c r="E293" s="167" t="s">
        <v>3947</v>
      </c>
      <c r="F293" s="84"/>
      <c r="G293" s="14" t="s">
        <v>5516</v>
      </c>
      <c r="H293" s="47"/>
      <c r="I293" s="48" t="s">
        <v>5524</v>
      </c>
      <c r="J293" s="47" t="s">
        <v>2839</v>
      </c>
      <c r="K293" s="48" t="s">
        <v>161</v>
      </c>
      <c r="L293" s="47" t="s">
        <v>4545</v>
      </c>
      <c r="M293" s="221" t="s">
        <v>5527</v>
      </c>
      <c r="N293" s="68"/>
      <c r="O293" s="17">
        <f t="shared" si="10"/>
        <v>0</v>
      </c>
      <c r="P293" s="309" t="str">
        <f t="shared" si="8"/>
        <v xml:space="preserve"> LAM****BV0109058</v>
      </c>
      <c r="Q293" s="72">
        <v>10</v>
      </c>
      <c r="R293" s="289">
        <v>58</v>
      </c>
      <c r="S293" s="218"/>
    </row>
    <row r="294" spans="1:19" s="82" customFormat="1">
      <c r="A294" s="217"/>
      <c r="B294" s="189"/>
      <c r="C294" s="188" t="s">
        <v>5515</v>
      </c>
      <c r="D294" s="83"/>
      <c r="E294" s="167" t="s">
        <v>3947</v>
      </c>
      <c r="F294" s="84"/>
      <c r="G294" s="14" t="s">
        <v>5516</v>
      </c>
      <c r="H294" s="47"/>
      <c r="I294" s="48" t="s">
        <v>5524</v>
      </c>
      <c r="J294" s="47" t="s">
        <v>5641</v>
      </c>
      <c r="K294" s="48" t="s">
        <v>162</v>
      </c>
      <c r="L294" s="47" t="s">
        <v>4546</v>
      </c>
      <c r="M294" s="221" t="s">
        <v>5526</v>
      </c>
      <c r="N294" s="68"/>
      <c r="O294" s="17">
        <f t="shared" si="10"/>
        <v>0</v>
      </c>
      <c r="P294" s="310" t="str">
        <f t="shared" si="8"/>
        <v xml:space="preserve"> LAM****BV0109059</v>
      </c>
      <c r="Q294" s="74">
        <v>11</v>
      </c>
      <c r="R294" s="289">
        <v>59</v>
      </c>
      <c r="S294" s="218"/>
    </row>
    <row r="295" spans="1:19" s="82" customFormat="1">
      <c r="A295" s="217"/>
      <c r="B295" s="189"/>
      <c r="C295" s="188" t="s">
        <v>5515</v>
      </c>
      <c r="D295" s="83"/>
      <c r="E295" s="167" t="s">
        <v>3947</v>
      </c>
      <c r="F295" s="86" t="s">
        <v>154</v>
      </c>
      <c r="G295" s="35" t="s">
        <v>5517</v>
      </c>
      <c r="H295" s="34" t="s">
        <v>2418</v>
      </c>
      <c r="I295" s="35" t="s">
        <v>2423</v>
      </c>
      <c r="J295" s="34" t="s">
        <v>5590</v>
      </c>
      <c r="K295" s="35" t="s">
        <v>5529</v>
      </c>
      <c r="L295" s="34" t="s">
        <v>4546</v>
      </c>
      <c r="M295" s="238" t="s">
        <v>5526</v>
      </c>
      <c r="N295" s="67"/>
      <c r="O295" s="17">
        <f t="shared" si="10"/>
        <v>0</v>
      </c>
      <c r="P295" s="309" t="str">
        <f t="shared" si="8"/>
        <v xml:space="preserve"> LAM****BV0220001</v>
      </c>
      <c r="Q295" s="72">
        <v>1</v>
      </c>
      <c r="R295" s="289">
        <v>60</v>
      </c>
      <c r="S295" s="218"/>
    </row>
    <row r="296" spans="1:19" s="82" customFormat="1">
      <c r="A296" s="217"/>
      <c r="B296" s="189"/>
      <c r="C296" s="188" t="s">
        <v>5515</v>
      </c>
      <c r="D296" s="83"/>
      <c r="E296" s="167" t="s">
        <v>3947</v>
      </c>
      <c r="F296" s="86"/>
      <c r="G296" s="35" t="s">
        <v>5517</v>
      </c>
      <c r="H296" s="57"/>
      <c r="I296" s="35" t="s">
        <v>2423</v>
      </c>
      <c r="J296" s="34" t="s">
        <v>2841</v>
      </c>
      <c r="K296" s="35" t="s">
        <v>5530</v>
      </c>
      <c r="L296" s="34" t="s">
        <v>4546</v>
      </c>
      <c r="M296" s="238" t="s">
        <v>5526</v>
      </c>
      <c r="N296" s="67"/>
      <c r="O296" s="17">
        <f t="shared" si="10"/>
        <v>0</v>
      </c>
      <c r="P296" s="309" t="str">
        <f t="shared" si="8"/>
        <v xml:space="preserve"> LAM****BV0220002</v>
      </c>
      <c r="Q296" s="72">
        <v>2</v>
      </c>
      <c r="R296" s="289">
        <v>61</v>
      </c>
      <c r="S296" s="218"/>
    </row>
    <row r="297" spans="1:19" s="82" customFormat="1">
      <c r="A297" s="217"/>
      <c r="B297" s="189"/>
      <c r="C297" s="188" t="s">
        <v>5515</v>
      </c>
      <c r="D297" s="83"/>
      <c r="E297" s="167" t="s">
        <v>3947</v>
      </c>
      <c r="F297" s="86"/>
      <c r="G297" s="35" t="s">
        <v>5517</v>
      </c>
      <c r="H297" s="57"/>
      <c r="I297" s="35" t="s">
        <v>2423</v>
      </c>
      <c r="J297" s="34" t="s">
        <v>2315</v>
      </c>
      <c r="K297" s="35" t="s">
        <v>5531</v>
      </c>
      <c r="L297" s="34" t="s">
        <v>4545</v>
      </c>
      <c r="M297" s="238" t="s">
        <v>5527</v>
      </c>
      <c r="N297" s="67"/>
      <c r="O297" s="17">
        <f t="shared" si="10"/>
        <v>0</v>
      </c>
      <c r="P297" s="309" t="str">
        <f t="shared" si="8"/>
        <v xml:space="preserve"> LAM****BV0220003</v>
      </c>
      <c r="Q297" s="72">
        <v>3</v>
      </c>
      <c r="R297" s="289">
        <v>62</v>
      </c>
      <c r="S297" s="218"/>
    </row>
    <row r="298" spans="1:19" s="82" customFormat="1">
      <c r="A298" s="217"/>
      <c r="B298" s="189"/>
      <c r="C298" s="188" t="s">
        <v>5515</v>
      </c>
      <c r="D298" s="83"/>
      <c r="E298" s="167" t="s">
        <v>3947</v>
      </c>
      <c r="F298" s="86"/>
      <c r="G298" s="35" t="s">
        <v>5517</v>
      </c>
      <c r="H298" s="57"/>
      <c r="I298" s="35" t="s">
        <v>2423</v>
      </c>
      <c r="J298" s="34" t="s">
        <v>2316</v>
      </c>
      <c r="K298" s="35" t="s">
        <v>5532</v>
      </c>
      <c r="L298" s="34" t="s">
        <v>4545</v>
      </c>
      <c r="M298" s="238" t="s">
        <v>5527</v>
      </c>
      <c r="N298" s="67"/>
      <c r="O298" s="17">
        <f t="shared" si="10"/>
        <v>0</v>
      </c>
      <c r="P298" s="309" t="str">
        <f t="shared" si="8"/>
        <v xml:space="preserve"> LAM****BV0220004</v>
      </c>
      <c r="Q298" s="72">
        <v>4</v>
      </c>
      <c r="R298" s="289">
        <v>63</v>
      </c>
      <c r="S298" s="218"/>
    </row>
    <row r="299" spans="1:19" s="82" customFormat="1">
      <c r="A299" s="217"/>
      <c r="B299" s="189"/>
      <c r="C299" s="188" t="s">
        <v>5515</v>
      </c>
      <c r="D299" s="83"/>
      <c r="E299" s="167" t="s">
        <v>3947</v>
      </c>
      <c r="F299" s="86"/>
      <c r="G299" s="35" t="s">
        <v>5517</v>
      </c>
      <c r="H299" s="57"/>
      <c r="I299" s="35" t="s">
        <v>2423</v>
      </c>
      <c r="J299" s="34" t="s">
        <v>778</v>
      </c>
      <c r="K299" s="35" t="s">
        <v>5533</v>
      </c>
      <c r="L299" s="34" t="s">
        <v>4546</v>
      </c>
      <c r="M299" s="238" t="s">
        <v>5526</v>
      </c>
      <c r="N299" s="67"/>
      <c r="O299" s="17">
        <f t="shared" si="10"/>
        <v>0</v>
      </c>
      <c r="P299" s="309" t="str">
        <f t="shared" si="8"/>
        <v xml:space="preserve"> LAM****BV0220005</v>
      </c>
      <c r="Q299" s="72">
        <v>5</v>
      </c>
      <c r="R299" s="289">
        <v>64</v>
      </c>
      <c r="S299" s="218"/>
    </row>
    <row r="300" spans="1:19" s="82" customFormat="1">
      <c r="A300" s="217"/>
      <c r="B300" s="189"/>
      <c r="C300" s="188" t="s">
        <v>5515</v>
      </c>
      <c r="D300" s="83"/>
      <c r="E300" s="167" t="s">
        <v>3947</v>
      </c>
      <c r="F300" s="86"/>
      <c r="G300" s="35" t="s">
        <v>5517</v>
      </c>
      <c r="H300" s="57"/>
      <c r="I300" s="35" t="s">
        <v>2423</v>
      </c>
      <c r="J300" s="34" t="s">
        <v>779</v>
      </c>
      <c r="K300" s="35" t="s">
        <v>5534</v>
      </c>
      <c r="L300" s="34" t="s">
        <v>4546</v>
      </c>
      <c r="M300" s="238" t="s">
        <v>5526</v>
      </c>
      <c r="N300" s="67"/>
      <c r="O300" s="17">
        <f t="shared" si="10"/>
        <v>0</v>
      </c>
      <c r="P300" s="309" t="str">
        <f t="shared" si="8"/>
        <v xml:space="preserve"> LAM****BV0220006</v>
      </c>
      <c r="Q300" s="72">
        <v>6</v>
      </c>
      <c r="R300" s="289">
        <v>65</v>
      </c>
      <c r="S300" s="218"/>
    </row>
    <row r="301" spans="1:19" s="82" customFormat="1">
      <c r="A301" s="217"/>
      <c r="B301" s="189"/>
      <c r="C301" s="188" t="s">
        <v>5515</v>
      </c>
      <c r="D301" s="83"/>
      <c r="E301" s="167" t="s">
        <v>3947</v>
      </c>
      <c r="F301" s="87"/>
      <c r="G301" s="35" t="s">
        <v>5517</v>
      </c>
      <c r="H301" s="57"/>
      <c r="I301" s="35" t="s">
        <v>2423</v>
      </c>
      <c r="J301" s="34" t="s">
        <v>780</v>
      </c>
      <c r="K301" s="35" t="s">
        <v>5535</v>
      </c>
      <c r="L301" s="34" t="s">
        <v>4546</v>
      </c>
      <c r="M301" s="238" t="s">
        <v>5526</v>
      </c>
      <c r="N301" s="67"/>
      <c r="O301" s="17">
        <f t="shared" si="10"/>
        <v>0</v>
      </c>
      <c r="P301" s="309" t="str">
        <f t="shared" ref="P301:P364" si="11">CONCATENATE(" LAM****",C301,E301,G301,I301,K301)</f>
        <v xml:space="preserve"> LAM****BV0220007</v>
      </c>
      <c r="Q301" s="72">
        <v>7</v>
      </c>
      <c r="R301" s="289">
        <v>66</v>
      </c>
      <c r="S301" s="218"/>
    </row>
    <row r="302" spans="1:19" s="82" customFormat="1">
      <c r="A302" s="217"/>
      <c r="B302" s="189"/>
      <c r="C302" s="188" t="s">
        <v>5515</v>
      </c>
      <c r="D302" s="83"/>
      <c r="E302" s="167" t="s">
        <v>3947</v>
      </c>
      <c r="F302" s="87"/>
      <c r="G302" s="35" t="s">
        <v>5517</v>
      </c>
      <c r="H302" s="57"/>
      <c r="I302" s="35" t="s">
        <v>2423</v>
      </c>
      <c r="J302" s="34" t="s">
        <v>5769</v>
      </c>
      <c r="K302" s="35" t="s">
        <v>5536</v>
      </c>
      <c r="L302" s="34" t="s">
        <v>4546</v>
      </c>
      <c r="M302" s="238" t="s">
        <v>5526</v>
      </c>
      <c r="N302" s="67"/>
      <c r="O302" s="17"/>
      <c r="P302" s="310" t="str">
        <f t="shared" si="11"/>
        <v xml:space="preserve"> LAM****BV0220008</v>
      </c>
      <c r="Q302" s="74">
        <v>8</v>
      </c>
      <c r="R302" s="289">
        <v>67</v>
      </c>
      <c r="S302" s="218"/>
    </row>
    <row r="303" spans="1:19" s="82" customFormat="1">
      <c r="A303" s="217"/>
      <c r="B303" s="189"/>
      <c r="C303" s="188" t="s">
        <v>5515</v>
      </c>
      <c r="D303" s="83"/>
      <c r="E303" s="167" t="s">
        <v>3947</v>
      </c>
      <c r="F303" s="87"/>
      <c r="G303" s="35" t="s">
        <v>5517</v>
      </c>
      <c r="H303" s="36" t="s">
        <v>781</v>
      </c>
      <c r="I303" s="37" t="s">
        <v>2360</v>
      </c>
      <c r="J303" s="36" t="s">
        <v>782</v>
      </c>
      <c r="K303" s="37" t="s">
        <v>5536</v>
      </c>
      <c r="L303" s="36" t="s">
        <v>4546</v>
      </c>
      <c r="M303" s="239" t="s">
        <v>5526</v>
      </c>
      <c r="N303" s="62"/>
      <c r="O303" s="17">
        <f t="shared" si="10"/>
        <v>0</v>
      </c>
      <c r="P303" s="309" t="str">
        <f t="shared" si="11"/>
        <v xml:space="preserve"> LAM****BV0221008</v>
      </c>
      <c r="Q303" s="72">
        <v>1</v>
      </c>
      <c r="R303" s="289">
        <v>68</v>
      </c>
      <c r="S303" s="218"/>
    </row>
    <row r="304" spans="1:19" s="82" customFormat="1">
      <c r="A304" s="217"/>
      <c r="B304" s="189"/>
      <c r="C304" s="188" t="s">
        <v>5515</v>
      </c>
      <c r="D304" s="83"/>
      <c r="E304" s="167" t="s">
        <v>3947</v>
      </c>
      <c r="F304" s="87"/>
      <c r="G304" s="35" t="s">
        <v>5517</v>
      </c>
      <c r="H304" s="36"/>
      <c r="I304" s="37" t="s">
        <v>2360</v>
      </c>
      <c r="J304" s="36" t="s">
        <v>783</v>
      </c>
      <c r="K304" s="37" t="s">
        <v>5537</v>
      </c>
      <c r="L304" s="36" t="s">
        <v>4546</v>
      </c>
      <c r="M304" s="239" t="s">
        <v>5526</v>
      </c>
      <c r="N304" s="62"/>
      <c r="O304" s="17">
        <f t="shared" si="10"/>
        <v>0</v>
      </c>
      <c r="P304" s="309" t="str">
        <f t="shared" si="11"/>
        <v xml:space="preserve"> LAM****BV0221009</v>
      </c>
      <c r="Q304" s="72">
        <v>2</v>
      </c>
      <c r="R304" s="289">
        <v>69</v>
      </c>
      <c r="S304" s="218"/>
    </row>
    <row r="305" spans="1:19" s="82" customFormat="1">
      <c r="A305" s="217"/>
      <c r="B305" s="189"/>
      <c r="C305" s="188" t="s">
        <v>5515</v>
      </c>
      <c r="D305" s="83"/>
      <c r="E305" s="167" t="s">
        <v>3947</v>
      </c>
      <c r="F305" s="87"/>
      <c r="G305" s="35" t="s">
        <v>5517</v>
      </c>
      <c r="H305" s="36"/>
      <c r="I305" s="37" t="s">
        <v>2360</v>
      </c>
      <c r="J305" s="36" t="s">
        <v>784</v>
      </c>
      <c r="K305" s="37" t="s">
        <v>5538</v>
      </c>
      <c r="L305" s="36" t="s">
        <v>4546</v>
      </c>
      <c r="M305" s="239" t="s">
        <v>5526</v>
      </c>
      <c r="N305" s="62"/>
      <c r="O305" s="17">
        <f t="shared" si="10"/>
        <v>0</v>
      </c>
      <c r="P305" s="309" t="str">
        <f t="shared" si="11"/>
        <v xml:space="preserve"> LAM****BV0221010</v>
      </c>
      <c r="Q305" s="72">
        <v>3</v>
      </c>
      <c r="R305" s="289">
        <v>70</v>
      </c>
      <c r="S305" s="218"/>
    </row>
    <row r="306" spans="1:19" s="82" customFormat="1">
      <c r="A306" s="217"/>
      <c r="B306" s="189"/>
      <c r="C306" s="188" t="s">
        <v>5515</v>
      </c>
      <c r="D306" s="83"/>
      <c r="E306" s="167" t="s">
        <v>3947</v>
      </c>
      <c r="F306" s="87"/>
      <c r="G306" s="35" t="s">
        <v>5517</v>
      </c>
      <c r="H306" s="36"/>
      <c r="I306" s="37" t="s">
        <v>2360</v>
      </c>
      <c r="J306" s="36" t="s">
        <v>785</v>
      </c>
      <c r="K306" s="37" t="s">
        <v>5539</v>
      </c>
      <c r="L306" s="36" t="s">
        <v>4546</v>
      </c>
      <c r="M306" s="239" t="s">
        <v>5526</v>
      </c>
      <c r="N306" s="62"/>
      <c r="O306" s="17">
        <f t="shared" si="10"/>
        <v>0</v>
      </c>
      <c r="P306" s="310" t="str">
        <f t="shared" si="11"/>
        <v xml:space="preserve"> LAM****BV0221011</v>
      </c>
      <c r="Q306" s="72">
        <v>4</v>
      </c>
      <c r="R306" s="289">
        <v>71</v>
      </c>
      <c r="S306" s="218"/>
    </row>
    <row r="307" spans="1:19" s="82" customFormat="1">
      <c r="A307" s="217"/>
      <c r="B307" s="189"/>
      <c r="C307" s="188" t="s">
        <v>5515</v>
      </c>
      <c r="D307" s="83"/>
      <c r="E307" s="167" t="s">
        <v>3947</v>
      </c>
      <c r="F307" s="88" t="s">
        <v>155</v>
      </c>
      <c r="G307" s="38" t="s">
        <v>5518</v>
      </c>
      <c r="H307" s="49" t="s">
        <v>2397</v>
      </c>
      <c r="I307" s="50" t="s">
        <v>2424</v>
      </c>
      <c r="J307" s="49" t="s">
        <v>2854</v>
      </c>
      <c r="K307" s="50" t="s">
        <v>5529</v>
      </c>
      <c r="L307" s="49" t="s">
        <v>4546</v>
      </c>
      <c r="M307" s="240" t="s">
        <v>5526</v>
      </c>
      <c r="N307" s="76"/>
      <c r="O307" s="17">
        <f t="shared" si="10"/>
        <v>0</v>
      </c>
      <c r="P307" s="309" t="str">
        <f t="shared" si="11"/>
        <v xml:space="preserve"> LAM****BV0330001</v>
      </c>
      <c r="Q307" s="73">
        <v>1</v>
      </c>
      <c r="R307" s="289">
        <v>72</v>
      </c>
      <c r="S307" s="218"/>
    </row>
    <row r="308" spans="1:19" s="82" customFormat="1">
      <c r="A308" s="217"/>
      <c r="B308" s="189"/>
      <c r="C308" s="188" t="s">
        <v>5515</v>
      </c>
      <c r="D308" s="83"/>
      <c r="E308" s="167" t="s">
        <v>3947</v>
      </c>
      <c r="F308" s="88"/>
      <c r="G308" s="38" t="s">
        <v>5518</v>
      </c>
      <c r="H308" s="49"/>
      <c r="I308" s="50" t="s">
        <v>2424</v>
      </c>
      <c r="J308" s="49" t="s">
        <v>2061</v>
      </c>
      <c r="K308" s="50" t="s">
        <v>5530</v>
      </c>
      <c r="L308" s="49" t="s">
        <v>4546</v>
      </c>
      <c r="M308" s="240" t="s">
        <v>5526</v>
      </c>
      <c r="N308" s="76"/>
      <c r="O308" s="17">
        <f t="shared" si="10"/>
        <v>0</v>
      </c>
      <c r="P308" s="309" t="str">
        <f t="shared" si="11"/>
        <v xml:space="preserve"> LAM****BV0330002</v>
      </c>
      <c r="Q308" s="72">
        <v>2</v>
      </c>
      <c r="R308" s="289">
        <v>73</v>
      </c>
      <c r="S308" s="218"/>
    </row>
    <row r="309" spans="1:19" s="82" customFormat="1">
      <c r="A309" s="217"/>
      <c r="B309" s="189"/>
      <c r="C309" s="188" t="s">
        <v>5515</v>
      </c>
      <c r="D309" s="83"/>
      <c r="E309" s="167" t="s">
        <v>3947</v>
      </c>
      <c r="F309" s="88"/>
      <c r="G309" s="38" t="s">
        <v>5518</v>
      </c>
      <c r="H309" s="49"/>
      <c r="I309" s="50" t="s">
        <v>2424</v>
      </c>
      <c r="J309" s="49" t="s">
        <v>1139</v>
      </c>
      <c r="K309" s="50" t="s">
        <v>5531</v>
      </c>
      <c r="L309" s="49" t="s">
        <v>4546</v>
      </c>
      <c r="M309" s="240" t="s">
        <v>5526</v>
      </c>
      <c r="N309" s="76"/>
      <c r="O309" s="17">
        <f t="shared" si="10"/>
        <v>0</v>
      </c>
      <c r="P309" s="309" t="str">
        <f t="shared" si="11"/>
        <v xml:space="preserve"> LAM****BV0330003</v>
      </c>
      <c r="Q309" s="72">
        <v>3</v>
      </c>
      <c r="R309" s="289">
        <v>74</v>
      </c>
      <c r="S309" s="218"/>
    </row>
    <row r="310" spans="1:19" s="82" customFormat="1">
      <c r="A310" s="217"/>
      <c r="B310" s="189"/>
      <c r="C310" s="188" t="s">
        <v>5515</v>
      </c>
      <c r="D310" s="83"/>
      <c r="E310" s="167" t="s">
        <v>3947</v>
      </c>
      <c r="F310" s="88"/>
      <c r="G310" s="38" t="s">
        <v>5518</v>
      </c>
      <c r="H310" s="49"/>
      <c r="I310" s="50" t="s">
        <v>2424</v>
      </c>
      <c r="J310" s="49" t="s">
        <v>2153</v>
      </c>
      <c r="K310" s="50" t="s">
        <v>5532</v>
      </c>
      <c r="L310" s="49" t="s">
        <v>4546</v>
      </c>
      <c r="M310" s="240" t="s">
        <v>5526</v>
      </c>
      <c r="N310" s="76"/>
      <c r="O310" s="17">
        <f t="shared" si="10"/>
        <v>0</v>
      </c>
      <c r="P310" s="309" t="str">
        <f t="shared" si="11"/>
        <v xml:space="preserve"> LAM****BV0330004</v>
      </c>
      <c r="Q310" s="72">
        <v>4</v>
      </c>
      <c r="R310" s="289">
        <v>75</v>
      </c>
      <c r="S310" s="218"/>
    </row>
    <row r="311" spans="1:19" s="82" customFormat="1">
      <c r="A311" s="217"/>
      <c r="B311" s="189"/>
      <c r="C311" s="188" t="s">
        <v>5515</v>
      </c>
      <c r="D311" s="83"/>
      <c r="E311" s="167" t="s">
        <v>3947</v>
      </c>
      <c r="F311" s="89"/>
      <c r="G311" s="38" t="s">
        <v>5518</v>
      </c>
      <c r="H311" s="49"/>
      <c r="I311" s="50" t="s">
        <v>2424</v>
      </c>
      <c r="J311" s="49" t="s">
        <v>5095</v>
      </c>
      <c r="K311" s="50" t="s">
        <v>5533</v>
      </c>
      <c r="L311" s="49" t="s">
        <v>4546</v>
      </c>
      <c r="M311" s="240" t="s">
        <v>5526</v>
      </c>
      <c r="N311" s="76"/>
      <c r="O311" s="17">
        <f t="shared" si="10"/>
        <v>0</v>
      </c>
      <c r="P311" s="309" t="str">
        <f t="shared" si="11"/>
        <v xml:space="preserve"> LAM****BV0330005</v>
      </c>
      <c r="Q311" s="72">
        <v>5</v>
      </c>
      <c r="R311" s="289">
        <v>76</v>
      </c>
      <c r="S311" s="218"/>
    </row>
    <row r="312" spans="1:19" s="82" customFormat="1">
      <c r="A312" s="217"/>
      <c r="B312" s="189"/>
      <c r="C312" s="188" t="s">
        <v>5515</v>
      </c>
      <c r="D312" s="83"/>
      <c r="E312" s="167" t="s">
        <v>3947</v>
      </c>
      <c r="F312" s="89"/>
      <c r="G312" s="38" t="s">
        <v>5518</v>
      </c>
      <c r="H312" s="49"/>
      <c r="I312" s="50" t="s">
        <v>2424</v>
      </c>
      <c r="J312" s="49" t="s">
        <v>1648</v>
      </c>
      <c r="K312" s="50" t="s">
        <v>5534</v>
      </c>
      <c r="L312" s="49" t="s">
        <v>4546</v>
      </c>
      <c r="M312" s="240" t="s">
        <v>5526</v>
      </c>
      <c r="N312" s="76"/>
      <c r="O312" s="17">
        <f t="shared" si="10"/>
        <v>0</v>
      </c>
      <c r="P312" s="309" t="str">
        <f t="shared" si="11"/>
        <v xml:space="preserve"> LAM****BV0330006</v>
      </c>
      <c r="Q312" s="72">
        <v>6</v>
      </c>
      <c r="R312" s="289">
        <v>77</v>
      </c>
      <c r="S312" s="218"/>
    </row>
    <row r="313" spans="1:19" s="82" customFormat="1">
      <c r="A313" s="217"/>
      <c r="B313" s="189"/>
      <c r="C313" s="188" t="s">
        <v>5515</v>
      </c>
      <c r="D313" s="83"/>
      <c r="E313" s="167" t="s">
        <v>3947</v>
      </c>
      <c r="F313" s="89"/>
      <c r="G313" s="38" t="s">
        <v>5518</v>
      </c>
      <c r="H313" s="49"/>
      <c r="I313" s="50" t="s">
        <v>2424</v>
      </c>
      <c r="J313" s="49" t="s">
        <v>2131</v>
      </c>
      <c r="K313" s="50" t="s">
        <v>5535</v>
      </c>
      <c r="L313" s="49" t="s">
        <v>4546</v>
      </c>
      <c r="M313" s="240" t="s">
        <v>5526</v>
      </c>
      <c r="N313" s="76"/>
      <c r="O313" s="17">
        <f t="shared" si="10"/>
        <v>0</v>
      </c>
      <c r="P313" s="309" t="str">
        <f t="shared" si="11"/>
        <v xml:space="preserve"> LAM****BV0330007</v>
      </c>
      <c r="Q313" s="72">
        <v>7</v>
      </c>
      <c r="R313" s="289">
        <v>78</v>
      </c>
      <c r="S313" s="218"/>
    </row>
    <row r="314" spans="1:19" s="82" customFormat="1">
      <c r="A314" s="217"/>
      <c r="B314" s="189"/>
      <c r="C314" s="188" t="s">
        <v>5515</v>
      </c>
      <c r="D314" s="83"/>
      <c r="E314" s="167" t="s">
        <v>3947</v>
      </c>
      <c r="F314" s="89"/>
      <c r="G314" s="38" t="s">
        <v>5518</v>
      </c>
      <c r="H314" s="49"/>
      <c r="I314" s="50" t="s">
        <v>2424</v>
      </c>
      <c r="J314" s="49" t="s">
        <v>2132</v>
      </c>
      <c r="K314" s="50" t="s">
        <v>5536</v>
      </c>
      <c r="L314" s="49" t="s">
        <v>4546</v>
      </c>
      <c r="M314" s="240" t="s">
        <v>5526</v>
      </c>
      <c r="N314" s="76"/>
      <c r="O314" s="17">
        <f t="shared" si="10"/>
        <v>0</v>
      </c>
      <c r="P314" s="309" t="str">
        <f t="shared" si="11"/>
        <v xml:space="preserve"> LAM****BV0330008</v>
      </c>
      <c r="Q314" s="72">
        <v>8</v>
      </c>
      <c r="R314" s="289">
        <v>79</v>
      </c>
      <c r="S314" s="218"/>
    </row>
    <row r="315" spans="1:19" s="82" customFormat="1">
      <c r="A315" s="217"/>
      <c r="B315" s="189"/>
      <c r="C315" s="188" t="s">
        <v>5515</v>
      </c>
      <c r="D315" s="83"/>
      <c r="E315" s="167" t="s">
        <v>3947</v>
      </c>
      <c r="F315" s="89"/>
      <c r="G315" s="38" t="s">
        <v>5518</v>
      </c>
      <c r="H315" s="49"/>
      <c r="I315" s="50" t="s">
        <v>2424</v>
      </c>
      <c r="J315" s="49" t="s">
        <v>2133</v>
      </c>
      <c r="K315" s="50" t="s">
        <v>5537</v>
      </c>
      <c r="L315" s="49" t="s">
        <v>4546</v>
      </c>
      <c r="M315" s="240" t="s">
        <v>5526</v>
      </c>
      <c r="N315" s="76"/>
      <c r="O315" s="17">
        <f t="shared" si="10"/>
        <v>0</v>
      </c>
      <c r="P315" s="309" t="str">
        <f t="shared" si="11"/>
        <v xml:space="preserve"> LAM****BV0330009</v>
      </c>
      <c r="Q315" s="72">
        <v>9</v>
      </c>
      <c r="R315" s="289">
        <v>80</v>
      </c>
      <c r="S315" s="218"/>
    </row>
    <row r="316" spans="1:19" s="82" customFormat="1">
      <c r="A316" s="217"/>
      <c r="B316" s="189"/>
      <c r="C316" s="188" t="s">
        <v>5515</v>
      </c>
      <c r="D316" s="83"/>
      <c r="E316" s="167" t="s">
        <v>3947</v>
      </c>
      <c r="F316" s="89"/>
      <c r="G316" s="38" t="s">
        <v>5518</v>
      </c>
      <c r="H316" s="49"/>
      <c r="I316" s="50" t="s">
        <v>2424</v>
      </c>
      <c r="J316" s="49" t="s">
        <v>2288</v>
      </c>
      <c r="K316" s="50" t="s">
        <v>5538</v>
      </c>
      <c r="L316" s="49" t="s">
        <v>4546</v>
      </c>
      <c r="M316" s="240" t="s">
        <v>5526</v>
      </c>
      <c r="N316" s="76"/>
      <c r="O316" s="17">
        <f t="shared" ref="O316:O324" si="12">N316</f>
        <v>0</v>
      </c>
      <c r="P316" s="310" t="str">
        <f t="shared" si="11"/>
        <v xml:space="preserve"> LAM****BV0330010</v>
      </c>
      <c r="Q316" s="74">
        <v>10</v>
      </c>
      <c r="R316" s="289">
        <v>81</v>
      </c>
      <c r="S316" s="218"/>
    </row>
    <row r="317" spans="1:19" s="82" customFormat="1">
      <c r="A317" s="217"/>
      <c r="B317" s="189"/>
      <c r="C317" s="188" t="s">
        <v>5515</v>
      </c>
      <c r="D317" s="83"/>
      <c r="E317" s="167" t="s">
        <v>3947</v>
      </c>
      <c r="F317" s="89"/>
      <c r="G317" s="38" t="s">
        <v>5518</v>
      </c>
      <c r="H317" s="177" t="s">
        <v>2398</v>
      </c>
      <c r="I317" s="178" t="s">
        <v>2377</v>
      </c>
      <c r="J317" s="177" t="s">
        <v>2227</v>
      </c>
      <c r="K317" s="178" t="s">
        <v>5539</v>
      </c>
      <c r="L317" s="177" t="s">
        <v>4547</v>
      </c>
      <c r="M317" s="241" t="s">
        <v>5528</v>
      </c>
      <c r="N317" s="179"/>
      <c r="O317" s="17">
        <f t="shared" si="12"/>
        <v>0</v>
      </c>
      <c r="P317" s="309" t="str">
        <f t="shared" si="11"/>
        <v xml:space="preserve"> LAM****BV0331011</v>
      </c>
      <c r="Q317" s="73">
        <v>1</v>
      </c>
      <c r="R317" s="289">
        <v>82</v>
      </c>
      <c r="S317" s="218"/>
    </row>
    <row r="318" spans="1:19" s="82" customFormat="1">
      <c r="A318" s="217"/>
      <c r="B318" s="189"/>
      <c r="C318" s="188" t="s">
        <v>5515</v>
      </c>
      <c r="D318" s="83"/>
      <c r="E318" s="167" t="s">
        <v>3947</v>
      </c>
      <c r="F318" s="89"/>
      <c r="G318" s="38" t="s">
        <v>5518</v>
      </c>
      <c r="H318" s="177"/>
      <c r="I318" s="178" t="s">
        <v>2377</v>
      </c>
      <c r="J318" s="177" t="s">
        <v>2228</v>
      </c>
      <c r="K318" s="178" t="s">
        <v>5540</v>
      </c>
      <c r="L318" s="177" t="s">
        <v>4545</v>
      </c>
      <c r="M318" s="241" t="s">
        <v>5527</v>
      </c>
      <c r="N318" s="179"/>
      <c r="O318" s="17">
        <f t="shared" si="12"/>
        <v>0</v>
      </c>
      <c r="P318" s="309" t="str">
        <f t="shared" si="11"/>
        <v xml:space="preserve"> LAM****BV0331012</v>
      </c>
      <c r="Q318" s="72">
        <v>2</v>
      </c>
      <c r="R318" s="289">
        <v>83</v>
      </c>
      <c r="S318" s="218"/>
    </row>
    <row r="319" spans="1:19" s="82" customFormat="1">
      <c r="A319" s="217"/>
      <c r="B319" s="189"/>
      <c r="C319" s="188" t="s">
        <v>5515</v>
      </c>
      <c r="D319" s="83"/>
      <c r="E319" s="167" t="s">
        <v>3947</v>
      </c>
      <c r="F319" s="89"/>
      <c r="G319" s="38" t="s">
        <v>5518</v>
      </c>
      <c r="H319" s="177"/>
      <c r="I319" s="178" t="s">
        <v>2377</v>
      </c>
      <c r="J319" s="177" t="s">
        <v>2135</v>
      </c>
      <c r="K319" s="178" t="s">
        <v>5541</v>
      </c>
      <c r="L319" s="177" t="s">
        <v>4547</v>
      </c>
      <c r="M319" s="241" t="s">
        <v>5528</v>
      </c>
      <c r="N319" s="179"/>
      <c r="O319" s="17">
        <f t="shared" si="12"/>
        <v>0</v>
      </c>
      <c r="P319" s="310" t="str">
        <f t="shared" si="11"/>
        <v xml:space="preserve"> LAM****BV0331013</v>
      </c>
      <c r="Q319" s="74">
        <v>3</v>
      </c>
      <c r="R319" s="289">
        <v>84</v>
      </c>
      <c r="S319" s="218"/>
    </row>
    <row r="320" spans="1:19" s="82" customFormat="1">
      <c r="A320" s="217"/>
      <c r="B320" s="189"/>
      <c r="C320" s="188" t="s">
        <v>5515</v>
      </c>
      <c r="D320" s="83"/>
      <c r="E320" s="167" t="s">
        <v>3947</v>
      </c>
      <c r="F320" s="89"/>
      <c r="G320" s="38" t="s">
        <v>5518</v>
      </c>
      <c r="H320" s="13" t="s">
        <v>2399</v>
      </c>
      <c r="I320" s="14" t="s">
        <v>2379</v>
      </c>
      <c r="J320" s="13" t="s">
        <v>2154</v>
      </c>
      <c r="K320" s="14" t="s">
        <v>5542</v>
      </c>
      <c r="L320" s="13" t="s">
        <v>4546</v>
      </c>
      <c r="M320" s="167" t="s">
        <v>5526</v>
      </c>
      <c r="N320" s="63"/>
      <c r="O320" s="17">
        <f t="shared" si="12"/>
        <v>0</v>
      </c>
      <c r="P320" s="309" t="str">
        <f t="shared" si="11"/>
        <v xml:space="preserve"> LAM****BV0332014</v>
      </c>
      <c r="Q320" s="73">
        <v>1</v>
      </c>
      <c r="R320" s="289">
        <v>85</v>
      </c>
      <c r="S320" s="218"/>
    </row>
    <row r="321" spans="1:19" s="82" customFormat="1">
      <c r="A321" s="217"/>
      <c r="B321" s="189"/>
      <c r="C321" s="188" t="s">
        <v>5515</v>
      </c>
      <c r="D321" s="83"/>
      <c r="E321" s="167" t="s">
        <v>3947</v>
      </c>
      <c r="F321" s="89"/>
      <c r="G321" s="38" t="s">
        <v>5518</v>
      </c>
      <c r="H321" s="13"/>
      <c r="I321" s="14" t="s">
        <v>2379</v>
      </c>
      <c r="J321" s="13" t="s">
        <v>3219</v>
      </c>
      <c r="K321" s="14" t="s">
        <v>3093</v>
      </c>
      <c r="L321" s="13" t="s">
        <v>4546</v>
      </c>
      <c r="M321" s="167" t="s">
        <v>5526</v>
      </c>
      <c r="N321" s="63"/>
      <c r="O321" s="17">
        <f t="shared" si="12"/>
        <v>0</v>
      </c>
      <c r="P321" s="309" t="str">
        <f t="shared" si="11"/>
        <v xml:space="preserve"> LAM****BV0332015</v>
      </c>
      <c r="Q321" s="72">
        <v>2</v>
      </c>
      <c r="R321" s="289">
        <v>86</v>
      </c>
      <c r="S321" s="218"/>
    </row>
    <row r="322" spans="1:19" s="82" customFormat="1">
      <c r="A322" s="217"/>
      <c r="B322" s="189"/>
      <c r="C322" s="188" t="s">
        <v>5515</v>
      </c>
      <c r="D322" s="83"/>
      <c r="E322" s="167" t="s">
        <v>3947</v>
      </c>
      <c r="F322" s="89"/>
      <c r="G322" s="38" t="s">
        <v>5518</v>
      </c>
      <c r="H322" s="13"/>
      <c r="I322" s="14" t="s">
        <v>2379</v>
      </c>
      <c r="J322" s="13" t="s">
        <v>2134</v>
      </c>
      <c r="K322" s="14" t="s">
        <v>1696</v>
      </c>
      <c r="L322" s="13" t="s">
        <v>4546</v>
      </c>
      <c r="M322" s="167" t="s">
        <v>5526</v>
      </c>
      <c r="N322" s="63"/>
      <c r="O322" s="17">
        <f t="shared" si="12"/>
        <v>0</v>
      </c>
      <c r="P322" s="309" t="str">
        <f t="shared" si="11"/>
        <v xml:space="preserve"> LAM****BV0332016</v>
      </c>
      <c r="Q322" s="72">
        <v>3</v>
      </c>
      <c r="R322" s="289">
        <v>87</v>
      </c>
      <c r="S322" s="218"/>
    </row>
    <row r="323" spans="1:19" s="82" customFormat="1">
      <c r="A323" s="217"/>
      <c r="B323" s="189"/>
      <c r="C323" s="188" t="s">
        <v>5515</v>
      </c>
      <c r="D323" s="83"/>
      <c r="E323" s="167" t="s">
        <v>3947</v>
      </c>
      <c r="F323" s="89"/>
      <c r="G323" s="38" t="s">
        <v>5518</v>
      </c>
      <c r="H323" s="13"/>
      <c r="I323" s="14" t="s">
        <v>2379</v>
      </c>
      <c r="J323" s="13" t="s">
        <v>3245</v>
      </c>
      <c r="K323" s="14" t="s">
        <v>5543</v>
      </c>
      <c r="L323" s="13" t="s">
        <v>4545</v>
      </c>
      <c r="M323" s="167" t="s">
        <v>5527</v>
      </c>
      <c r="N323" s="63"/>
      <c r="O323" s="17">
        <f t="shared" si="12"/>
        <v>0</v>
      </c>
      <c r="P323" s="309" t="str">
        <f t="shared" si="11"/>
        <v xml:space="preserve"> LAM****BV0332017</v>
      </c>
      <c r="Q323" s="72">
        <v>4</v>
      </c>
      <c r="R323" s="289">
        <v>88</v>
      </c>
      <c r="S323" s="218"/>
    </row>
    <row r="324" spans="1:19" s="82" customFormat="1">
      <c r="A324" s="217"/>
      <c r="B324" s="189"/>
      <c r="C324" s="188" t="s">
        <v>5515</v>
      </c>
      <c r="D324" s="83"/>
      <c r="E324" s="167" t="s">
        <v>3947</v>
      </c>
      <c r="F324" s="89"/>
      <c r="G324" s="38" t="s">
        <v>5518</v>
      </c>
      <c r="H324" s="13"/>
      <c r="I324" s="14" t="s">
        <v>2379</v>
      </c>
      <c r="J324" s="13" t="s">
        <v>2281</v>
      </c>
      <c r="K324" s="14" t="s">
        <v>5544</v>
      </c>
      <c r="L324" s="13" t="s">
        <v>4546</v>
      </c>
      <c r="M324" s="167" t="s">
        <v>5526</v>
      </c>
      <c r="N324" s="63"/>
      <c r="O324" s="17">
        <f t="shared" si="12"/>
        <v>0</v>
      </c>
      <c r="P324" s="310" t="str">
        <f t="shared" si="11"/>
        <v xml:space="preserve"> LAM****BV0332018</v>
      </c>
      <c r="Q324" s="74">
        <v>5</v>
      </c>
      <c r="R324" s="289">
        <v>89</v>
      </c>
      <c r="S324" s="218"/>
    </row>
    <row r="325" spans="1:19" s="82" customFormat="1">
      <c r="A325" s="217"/>
      <c r="B325" s="189"/>
      <c r="C325" s="188" t="s">
        <v>5515</v>
      </c>
      <c r="D325" s="83"/>
      <c r="E325" s="167" t="s">
        <v>3947</v>
      </c>
      <c r="F325" s="89"/>
      <c r="G325" s="38" t="s">
        <v>5518</v>
      </c>
      <c r="H325" s="47" t="s">
        <v>2400</v>
      </c>
      <c r="I325" s="48" t="s">
        <v>2425</v>
      </c>
      <c r="J325" s="47" t="s">
        <v>5094</v>
      </c>
      <c r="K325" s="48" t="s">
        <v>5545</v>
      </c>
      <c r="L325" s="47" t="s">
        <v>4546</v>
      </c>
      <c r="M325" s="221" t="s">
        <v>5526</v>
      </c>
      <c r="N325" s="60"/>
      <c r="O325" s="17">
        <f t="shared" ref="O325:O345" si="13">N325</f>
        <v>0</v>
      </c>
      <c r="P325" s="309" t="str">
        <f t="shared" si="11"/>
        <v xml:space="preserve"> LAM****BV0333019</v>
      </c>
      <c r="Q325" s="73">
        <v>1</v>
      </c>
      <c r="R325" s="289">
        <v>90</v>
      </c>
      <c r="S325" s="218"/>
    </row>
    <row r="326" spans="1:19" s="82" customFormat="1">
      <c r="A326" s="217"/>
      <c r="B326" s="189"/>
      <c r="C326" s="188" t="s">
        <v>5515</v>
      </c>
      <c r="D326" s="83"/>
      <c r="E326" s="167" t="s">
        <v>3947</v>
      </c>
      <c r="F326" s="88"/>
      <c r="G326" s="38" t="s">
        <v>5518</v>
      </c>
      <c r="H326" s="47"/>
      <c r="I326" s="48" t="s">
        <v>2425</v>
      </c>
      <c r="J326" s="47" t="s">
        <v>3220</v>
      </c>
      <c r="K326" s="48" t="s">
        <v>5546</v>
      </c>
      <c r="L326" s="47" t="s">
        <v>4546</v>
      </c>
      <c r="M326" s="221" t="s">
        <v>5526</v>
      </c>
      <c r="N326" s="60"/>
      <c r="O326" s="17">
        <f t="shared" si="13"/>
        <v>0</v>
      </c>
      <c r="P326" s="309" t="str">
        <f t="shared" si="11"/>
        <v xml:space="preserve"> LAM****BV0333020</v>
      </c>
      <c r="Q326" s="72">
        <v>2</v>
      </c>
      <c r="R326" s="289">
        <v>91</v>
      </c>
      <c r="S326" s="218"/>
    </row>
    <row r="327" spans="1:19" s="82" customFormat="1">
      <c r="A327" s="217"/>
      <c r="B327" s="189"/>
      <c r="C327" s="188" t="s">
        <v>5515</v>
      </c>
      <c r="D327" s="83"/>
      <c r="E327" s="167" t="s">
        <v>3947</v>
      </c>
      <c r="F327" s="89"/>
      <c r="G327" s="38" t="s">
        <v>5518</v>
      </c>
      <c r="H327" s="47"/>
      <c r="I327" s="48" t="s">
        <v>2425</v>
      </c>
      <c r="J327" s="47" t="s">
        <v>3221</v>
      </c>
      <c r="K327" s="48" t="s">
        <v>5547</v>
      </c>
      <c r="L327" s="47" t="s">
        <v>4545</v>
      </c>
      <c r="M327" s="221" t="s">
        <v>5527</v>
      </c>
      <c r="N327" s="60"/>
      <c r="O327" s="17">
        <f t="shared" si="13"/>
        <v>0</v>
      </c>
      <c r="P327" s="310" t="str">
        <f t="shared" si="11"/>
        <v xml:space="preserve"> LAM****BV0333021</v>
      </c>
      <c r="Q327" s="74">
        <v>3</v>
      </c>
      <c r="R327" s="289">
        <v>92</v>
      </c>
      <c r="S327" s="218"/>
    </row>
    <row r="328" spans="1:19" s="82" customFormat="1">
      <c r="A328" s="217"/>
      <c r="B328" s="189"/>
      <c r="C328" s="188" t="s">
        <v>5515</v>
      </c>
      <c r="D328" s="83"/>
      <c r="E328" s="167" t="s">
        <v>3947</v>
      </c>
      <c r="F328" s="90" t="s">
        <v>5106</v>
      </c>
      <c r="G328" s="27" t="s">
        <v>5519</v>
      </c>
      <c r="H328" s="19" t="s">
        <v>167</v>
      </c>
      <c r="I328" s="20" t="s">
        <v>2426</v>
      </c>
      <c r="J328" s="19" t="s">
        <v>1778</v>
      </c>
      <c r="K328" s="20" t="s">
        <v>5529</v>
      </c>
      <c r="L328" s="19" t="s">
        <v>4545</v>
      </c>
      <c r="M328" s="12" t="s">
        <v>5527</v>
      </c>
      <c r="N328" s="60"/>
      <c r="O328" s="17">
        <f t="shared" si="13"/>
        <v>0</v>
      </c>
      <c r="P328" s="309" t="str">
        <f t="shared" si="11"/>
        <v xml:space="preserve"> LAM****BV0440001</v>
      </c>
      <c r="Q328" s="72">
        <v>1</v>
      </c>
      <c r="R328" s="289">
        <v>93</v>
      </c>
      <c r="S328" s="218"/>
    </row>
    <row r="329" spans="1:19" s="82" customFormat="1">
      <c r="A329" s="217"/>
      <c r="B329" s="189"/>
      <c r="C329" s="188" t="s">
        <v>5515</v>
      </c>
      <c r="D329" s="83"/>
      <c r="E329" s="167" t="s">
        <v>3947</v>
      </c>
      <c r="F329" s="90"/>
      <c r="G329" s="27" t="s">
        <v>5519</v>
      </c>
      <c r="H329" s="19"/>
      <c r="I329" s="20" t="s">
        <v>2426</v>
      </c>
      <c r="J329" s="19" t="s">
        <v>1779</v>
      </c>
      <c r="K329" s="20" t="s">
        <v>5530</v>
      </c>
      <c r="L329" s="19" t="s">
        <v>4547</v>
      </c>
      <c r="M329" s="12" t="s">
        <v>5528</v>
      </c>
      <c r="N329" s="60"/>
      <c r="O329" s="17">
        <f t="shared" si="13"/>
        <v>0</v>
      </c>
      <c r="P329" s="309" t="str">
        <f t="shared" si="11"/>
        <v xml:space="preserve"> LAM****BV0440002</v>
      </c>
      <c r="Q329" s="72">
        <v>2</v>
      </c>
      <c r="R329" s="289">
        <v>94</v>
      </c>
      <c r="S329" s="218"/>
    </row>
    <row r="330" spans="1:19" s="82" customFormat="1">
      <c r="A330" s="217"/>
      <c r="B330" s="189"/>
      <c r="C330" s="188" t="s">
        <v>5515</v>
      </c>
      <c r="D330" s="83"/>
      <c r="E330" s="167" t="s">
        <v>3947</v>
      </c>
      <c r="F330" s="90"/>
      <c r="G330" s="27" t="s">
        <v>5519</v>
      </c>
      <c r="H330" s="19"/>
      <c r="I330" s="20" t="s">
        <v>2426</v>
      </c>
      <c r="J330" s="19" t="s">
        <v>1780</v>
      </c>
      <c r="K330" s="20" t="s">
        <v>5531</v>
      </c>
      <c r="L330" s="19" t="s">
        <v>4546</v>
      </c>
      <c r="M330" s="12" t="s">
        <v>5526</v>
      </c>
      <c r="N330" s="60"/>
      <c r="O330" s="17">
        <f t="shared" si="13"/>
        <v>0</v>
      </c>
      <c r="P330" s="309" t="str">
        <f t="shared" si="11"/>
        <v xml:space="preserve"> LAM****BV0440003</v>
      </c>
      <c r="Q330" s="72">
        <v>3</v>
      </c>
      <c r="R330" s="289">
        <v>95</v>
      </c>
      <c r="S330" s="218"/>
    </row>
    <row r="331" spans="1:19" s="82" customFormat="1">
      <c r="A331" s="217"/>
      <c r="B331" s="189"/>
      <c r="C331" s="188" t="s">
        <v>5515</v>
      </c>
      <c r="D331" s="83"/>
      <c r="E331" s="167" t="s">
        <v>3947</v>
      </c>
      <c r="F331" s="90"/>
      <c r="G331" s="27" t="s">
        <v>5519</v>
      </c>
      <c r="H331" s="19"/>
      <c r="I331" s="20" t="s">
        <v>2426</v>
      </c>
      <c r="J331" s="19" t="s">
        <v>2136</v>
      </c>
      <c r="K331" s="20" t="s">
        <v>5532</v>
      </c>
      <c r="L331" s="19" t="s">
        <v>4546</v>
      </c>
      <c r="M331" s="12" t="s">
        <v>5526</v>
      </c>
      <c r="N331" s="60"/>
      <c r="O331" s="17">
        <f t="shared" si="13"/>
        <v>0</v>
      </c>
      <c r="P331" s="309" t="str">
        <f t="shared" si="11"/>
        <v xml:space="preserve"> LAM****BV0440004</v>
      </c>
      <c r="Q331" s="72">
        <v>4</v>
      </c>
      <c r="R331" s="289">
        <v>96</v>
      </c>
      <c r="S331" s="218"/>
    </row>
    <row r="332" spans="1:19" s="82" customFormat="1">
      <c r="A332" s="217"/>
      <c r="B332" s="189"/>
      <c r="C332" s="188" t="s">
        <v>5515</v>
      </c>
      <c r="D332" s="83"/>
      <c r="E332" s="167" t="s">
        <v>3947</v>
      </c>
      <c r="F332" s="90"/>
      <c r="G332" s="27" t="s">
        <v>5519</v>
      </c>
      <c r="H332" s="19"/>
      <c r="I332" s="20" t="s">
        <v>2426</v>
      </c>
      <c r="J332" s="19" t="s">
        <v>1792</v>
      </c>
      <c r="K332" s="20" t="s">
        <v>5533</v>
      </c>
      <c r="L332" s="19" t="s">
        <v>4546</v>
      </c>
      <c r="M332" s="12" t="s">
        <v>5526</v>
      </c>
      <c r="N332" s="60"/>
      <c r="O332" s="17">
        <f t="shared" si="13"/>
        <v>0</v>
      </c>
      <c r="P332" s="309" t="str">
        <f t="shared" si="11"/>
        <v xml:space="preserve"> LAM****BV0440005</v>
      </c>
      <c r="Q332" s="72">
        <v>5</v>
      </c>
      <c r="R332" s="289">
        <v>97</v>
      </c>
      <c r="S332" s="218"/>
    </row>
    <row r="333" spans="1:19" s="82" customFormat="1">
      <c r="A333" s="217"/>
      <c r="B333" s="189"/>
      <c r="C333" s="188" t="s">
        <v>5515</v>
      </c>
      <c r="D333" s="83"/>
      <c r="E333" s="167" t="s">
        <v>3947</v>
      </c>
      <c r="F333" s="90"/>
      <c r="G333" s="27" t="s">
        <v>5519</v>
      </c>
      <c r="H333" s="19"/>
      <c r="I333" s="20" t="s">
        <v>2426</v>
      </c>
      <c r="J333" s="19" t="s">
        <v>3030</v>
      </c>
      <c r="K333" s="20" t="s">
        <v>5534</v>
      </c>
      <c r="L333" s="19" t="s">
        <v>4546</v>
      </c>
      <c r="M333" s="12" t="s">
        <v>5526</v>
      </c>
      <c r="N333" s="60"/>
      <c r="O333" s="17">
        <f t="shared" si="13"/>
        <v>0</v>
      </c>
      <c r="P333" s="309" t="str">
        <f t="shared" si="11"/>
        <v xml:space="preserve"> LAM****BV0440006</v>
      </c>
      <c r="Q333" s="72">
        <v>6</v>
      </c>
      <c r="R333" s="289">
        <v>98</v>
      </c>
      <c r="S333" s="218"/>
    </row>
    <row r="334" spans="1:19" s="82" customFormat="1">
      <c r="A334" s="217"/>
      <c r="B334" s="189"/>
      <c r="C334" s="188" t="s">
        <v>5515</v>
      </c>
      <c r="D334" s="83"/>
      <c r="E334" s="167" t="s">
        <v>3947</v>
      </c>
      <c r="F334" s="90"/>
      <c r="G334" s="27" t="s">
        <v>5519</v>
      </c>
      <c r="H334" s="19"/>
      <c r="I334" s="20" t="s">
        <v>2426</v>
      </c>
      <c r="J334" s="19" t="s">
        <v>2137</v>
      </c>
      <c r="K334" s="20" t="s">
        <v>5535</v>
      </c>
      <c r="L334" s="19" t="s">
        <v>4546</v>
      </c>
      <c r="M334" s="12" t="s">
        <v>5526</v>
      </c>
      <c r="N334" s="60"/>
      <c r="O334" s="17">
        <f t="shared" si="13"/>
        <v>0</v>
      </c>
      <c r="P334" s="309" t="str">
        <f t="shared" si="11"/>
        <v xml:space="preserve"> LAM****BV0440007</v>
      </c>
      <c r="Q334" s="72">
        <v>7</v>
      </c>
      <c r="R334" s="289">
        <v>99</v>
      </c>
      <c r="S334" s="218"/>
    </row>
    <row r="335" spans="1:19" s="82" customFormat="1">
      <c r="A335" s="217"/>
      <c r="B335" s="189"/>
      <c r="C335" s="188" t="s">
        <v>5515</v>
      </c>
      <c r="D335" s="83"/>
      <c r="E335" s="167" t="s">
        <v>3947</v>
      </c>
      <c r="F335" s="90"/>
      <c r="G335" s="27" t="s">
        <v>5519</v>
      </c>
      <c r="H335" s="19"/>
      <c r="I335" s="20" t="s">
        <v>2426</v>
      </c>
      <c r="J335" s="19" t="s">
        <v>1806</v>
      </c>
      <c r="K335" s="20" t="s">
        <v>5536</v>
      </c>
      <c r="L335" s="19" t="s">
        <v>4546</v>
      </c>
      <c r="M335" s="12" t="s">
        <v>5526</v>
      </c>
      <c r="N335" s="60"/>
      <c r="O335" s="17">
        <f t="shared" si="13"/>
        <v>0</v>
      </c>
      <c r="P335" s="309" t="str">
        <f t="shared" si="11"/>
        <v xml:space="preserve"> LAM****BV0440008</v>
      </c>
      <c r="Q335" s="72">
        <v>8</v>
      </c>
      <c r="R335" s="289">
        <v>100</v>
      </c>
      <c r="S335" s="218"/>
    </row>
    <row r="336" spans="1:19" s="82" customFormat="1">
      <c r="A336" s="217"/>
      <c r="B336" s="189"/>
      <c r="C336" s="188" t="s">
        <v>5515</v>
      </c>
      <c r="D336" s="83"/>
      <c r="E336" s="167" t="s">
        <v>3947</v>
      </c>
      <c r="F336" s="90"/>
      <c r="G336" s="27" t="s">
        <v>5519</v>
      </c>
      <c r="H336" s="19"/>
      <c r="I336" s="20" t="s">
        <v>2426</v>
      </c>
      <c r="J336" s="19" t="s">
        <v>1808</v>
      </c>
      <c r="K336" s="20" t="s">
        <v>5537</v>
      </c>
      <c r="L336" s="19" t="s">
        <v>4546</v>
      </c>
      <c r="M336" s="12" t="s">
        <v>5526</v>
      </c>
      <c r="N336" s="60"/>
      <c r="O336" s="17">
        <f t="shared" si="13"/>
        <v>0</v>
      </c>
      <c r="P336" s="309" t="str">
        <f t="shared" si="11"/>
        <v xml:space="preserve"> LAM****BV0440009</v>
      </c>
      <c r="Q336" s="72">
        <v>9</v>
      </c>
      <c r="R336" s="289">
        <v>101</v>
      </c>
      <c r="S336" s="218"/>
    </row>
    <row r="337" spans="1:19" s="82" customFormat="1">
      <c r="A337" s="217"/>
      <c r="B337" s="189"/>
      <c r="C337" s="188" t="s">
        <v>5515</v>
      </c>
      <c r="D337" s="83"/>
      <c r="E337" s="167" t="s">
        <v>3947</v>
      </c>
      <c r="F337" s="90"/>
      <c r="G337" s="27" t="s">
        <v>5519</v>
      </c>
      <c r="H337" s="19"/>
      <c r="I337" s="20" t="s">
        <v>2426</v>
      </c>
      <c r="J337" s="19" t="s">
        <v>1813</v>
      </c>
      <c r="K337" s="20" t="s">
        <v>5538</v>
      </c>
      <c r="L337" s="19" t="s">
        <v>4546</v>
      </c>
      <c r="M337" s="12" t="s">
        <v>5526</v>
      </c>
      <c r="N337" s="60"/>
      <c r="O337" s="17">
        <f t="shared" si="13"/>
        <v>0</v>
      </c>
      <c r="P337" s="309" t="str">
        <f t="shared" si="11"/>
        <v xml:space="preserve"> LAM****BV0440010</v>
      </c>
      <c r="Q337" s="72">
        <v>10</v>
      </c>
      <c r="R337" s="289">
        <v>102</v>
      </c>
      <c r="S337" s="218"/>
    </row>
    <row r="338" spans="1:19" s="82" customFormat="1">
      <c r="A338" s="217"/>
      <c r="B338" s="189"/>
      <c r="C338" s="188" t="s">
        <v>5515</v>
      </c>
      <c r="D338" s="83"/>
      <c r="E338" s="167" t="s">
        <v>3947</v>
      </c>
      <c r="F338" s="90"/>
      <c r="G338" s="27" t="s">
        <v>5519</v>
      </c>
      <c r="H338" s="19"/>
      <c r="I338" s="20" t="s">
        <v>2426</v>
      </c>
      <c r="J338" s="19" t="s">
        <v>1822</v>
      </c>
      <c r="K338" s="20" t="s">
        <v>5539</v>
      </c>
      <c r="L338" s="19" t="s">
        <v>4546</v>
      </c>
      <c r="M338" s="12" t="s">
        <v>5526</v>
      </c>
      <c r="N338" s="60"/>
      <c r="O338" s="17">
        <f t="shared" si="13"/>
        <v>0</v>
      </c>
      <c r="P338" s="310" t="str">
        <f t="shared" si="11"/>
        <v xml:space="preserve"> LAM****BV0440011</v>
      </c>
      <c r="Q338" s="74">
        <v>11</v>
      </c>
      <c r="R338" s="289">
        <v>103</v>
      </c>
      <c r="S338" s="218"/>
    </row>
    <row r="339" spans="1:19" s="82" customFormat="1">
      <c r="A339" s="217"/>
      <c r="B339" s="189"/>
      <c r="C339" s="188" t="s">
        <v>5515</v>
      </c>
      <c r="D339" s="83"/>
      <c r="E339" s="167" t="s">
        <v>3947</v>
      </c>
      <c r="F339" s="83" t="s">
        <v>157</v>
      </c>
      <c r="G339" s="14" t="s">
        <v>5521</v>
      </c>
      <c r="H339" s="42" t="s">
        <v>2122</v>
      </c>
      <c r="I339" s="43" t="s">
        <v>2428</v>
      </c>
      <c r="J339" s="42" t="s">
        <v>5102</v>
      </c>
      <c r="K339" s="43" t="s">
        <v>5529</v>
      </c>
      <c r="L339" s="42" t="s">
        <v>4546</v>
      </c>
      <c r="M339" s="243" t="s">
        <v>5526</v>
      </c>
      <c r="N339" s="70"/>
      <c r="O339" s="17">
        <f t="shared" si="13"/>
        <v>0</v>
      </c>
      <c r="P339" s="309" t="str">
        <f t="shared" si="11"/>
        <v xml:space="preserve"> LAM****BV0660001</v>
      </c>
      <c r="Q339" s="72">
        <v>1</v>
      </c>
      <c r="R339" s="289">
        <v>104</v>
      </c>
      <c r="S339" s="218"/>
    </row>
    <row r="340" spans="1:19" s="82" customFormat="1">
      <c r="A340" s="217"/>
      <c r="B340" s="189"/>
      <c r="C340" s="188" t="s">
        <v>5515</v>
      </c>
      <c r="D340" s="83"/>
      <c r="E340" s="167" t="s">
        <v>3947</v>
      </c>
      <c r="F340" s="84"/>
      <c r="G340" s="14" t="s">
        <v>5521</v>
      </c>
      <c r="H340" s="42"/>
      <c r="I340" s="43" t="s">
        <v>2428</v>
      </c>
      <c r="J340" s="42" t="s">
        <v>5101</v>
      </c>
      <c r="K340" s="43" t="s">
        <v>5530</v>
      </c>
      <c r="L340" s="42" t="s">
        <v>4546</v>
      </c>
      <c r="M340" s="243" t="s">
        <v>5526</v>
      </c>
      <c r="N340" s="70"/>
      <c r="O340" s="17">
        <f t="shared" si="13"/>
        <v>0</v>
      </c>
      <c r="P340" s="309" t="str">
        <f t="shared" si="11"/>
        <v xml:space="preserve"> LAM****BV0660002</v>
      </c>
      <c r="Q340" s="72">
        <v>2</v>
      </c>
      <c r="R340" s="289">
        <v>105</v>
      </c>
      <c r="S340" s="218"/>
    </row>
    <row r="341" spans="1:19" s="82" customFormat="1">
      <c r="A341" s="217"/>
      <c r="B341" s="189"/>
      <c r="C341" s="188" t="s">
        <v>5515</v>
      </c>
      <c r="D341" s="83"/>
      <c r="E341" s="167" t="s">
        <v>3947</v>
      </c>
      <c r="F341" s="84"/>
      <c r="G341" s="14" t="s">
        <v>5521</v>
      </c>
      <c r="H341" s="42"/>
      <c r="I341" s="43" t="s">
        <v>2428</v>
      </c>
      <c r="J341" s="42" t="s">
        <v>5100</v>
      </c>
      <c r="K341" s="43" t="s">
        <v>5531</v>
      </c>
      <c r="L341" s="42" t="s">
        <v>4546</v>
      </c>
      <c r="M341" s="243" t="s">
        <v>5526</v>
      </c>
      <c r="N341" s="70"/>
      <c r="O341" s="17">
        <f t="shared" si="13"/>
        <v>0</v>
      </c>
      <c r="P341" s="310" t="str">
        <f t="shared" si="11"/>
        <v xml:space="preserve"> LAM****BV0660003</v>
      </c>
      <c r="Q341" s="74">
        <v>3</v>
      </c>
      <c r="R341" s="289">
        <v>106</v>
      </c>
      <c r="S341" s="218"/>
    </row>
    <row r="342" spans="1:19" s="82" customFormat="1">
      <c r="A342" s="217"/>
      <c r="B342" s="189"/>
      <c r="C342" s="188" t="s">
        <v>5515</v>
      </c>
      <c r="D342" s="83"/>
      <c r="E342" s="167" t="s">
        <v>3947</v>
      </c>
      <c r="F342" s="93" t="s">
        <v>5500</v>
      </c>
      <c r="G342" s="44" t="s">
        <v>5522</v>
      </c>
      <c r="H342" s="45" t="s">
        <v>5499</v>
      </c>
      <c r="I342" s="46" t="s">
        <v>2429</v>
      </c>
      <c r="J342" s="45" t="s">
        <v>5501</v>
      </c>
      <c r="K342" s="46" t="s">
        <v>5529</v>
      </c>
      <c r="L342" s="45" t="s">
        <v>4546</v>
      </c>
      <c r="M342" s="244" t="s">
        <v>5526</v>
      </c>
      <c r="N342" s="71"/>
      <c r="O342" s="17">
        <f t="shared" si="13"/>
        <v>0</v>
      </c>
      <c r="P342" s="309" t="str">
        <f t="shared" si="11"/>
        <v xml:space="preserve"> LAM****BV0770001</v>
      </c>
      <c r="Q342" s="73">
        <v>1</v>
      </c>
      <c r="R342" s="289">
        <v>107</v>
      </c>
      <c r="S342" s="218"/>
    </row>
    <row r="343" spans="1:19" s="82" customFormat="1">
      <c r="A343" s="217"/>
      <c r="B343" s="189"/>
      <c r="C343" s="188" t="s">
        <v>5515</v>
      </c>
      <c r="D343" s="83"/>
      <c r="E343" s="167" t="s">
        <v>3947</v>
      </c>
      <c r="F343" s="93"/>
      <c r="G343" s="44" t="s">
        <v>5522</v>
      </c>
      <c r="H343" s="45"/>
      <c r="I343" s="46" t="s">
        <v>2429</v>
      </c>
      <c r="J343" s="45" t="s">
        <v>2851</v>
      </c>
      <c r="K343" s="46" t="s">
        <v>5530</v>
      </c>
      <c r="L343" s="45" t="s">
        <v>4546</v>
      </c>
      <c r="M343" s="244" t="s">
        <v>5526</v>
      </c>
      <c r="N343" s="71"/>
      <c r="O343" s="17">
        <f t="shared" si="13"/>
        <v>0</v>
      </c>
      <c r="P343" s="309" t="str">
        <f t="shared" si="11"/>
        <v xml:space="preserve"> LAM****BV0770002</v>
      </c>
      <c r="Q343" s="72">
        <v>2</v>
      </c>
      <c r="R343" s="289">
        <v>108</v>
      </c>
      <c r="S343" s="218"/>
    </row>
    <row r="344" spans="1:19" s="82" customFormat="1">
      <c r="A344" s="217"/>
      <c r="B344" s="189"/>
      <c r="C344" s="188" t="s">
        <v>5515</v>
      </c>
      <c r="D344" s="83"/>
      <c r="E344" s="167" t="s">
        <v>3947</v>
      </c>
      <c r="F344" s="94"/>
      <c r="G344" s="44" t="s">
        <v>5522</v>
      </c>
      <c r="H344" s="45"/>
      <c r="I344" s="46" t="s">
        <v>2429</v>
      </c>
      <c r="J344" s="45" t="s">
        <v>5502</v>
      </c>
      <c r="K344" s="46" t="s">
        <v>5531</v>
      </c>
      <c r="L344" s="45" t="s">
        <v>4545</v>
      </c>
      <c r="M344" s="244" t="s">
        <v>5527</v>
      </c>
      <c r="N344" s="71"/>
      <c r="O344" s="17">
        <f t="shared" si="13"/>
        <v>0</v>
      </c>
      <c r="P344" s="309" t="str">
        <f t="shared" si="11"/>
        <v xml:space="preserve"> LAM****BV0770003</v>
      </c>
      <c r="Q344" s="72">
        <v>3</v>
      </c>
      <c r="R344" s="289">
        <v>109</v>
      </c>
      <c r="S344" s="218"/>
    </row>
    <row r="345" spans="1:19" s="82" customFormat="1">
      <c r="A345" s="217"/>
      <c r="B345" s="189"/>
      <c r="C345" s="188" t="s">
        <v>5515</v>
      </c>
      <c r="D345" s="83"/>
      <c r="E345" s="167" t="s">
        <v>3947</v>
      </c>
      <c r="F345" s="94"/>
      <c r="G345" s="44" t="s">
        <v>5522</v>
      </c>
      <c r="H345" s="45"/>
      <c r="I345" s="46" t="s">
        <v>2429</v>
      </c>
      <c r="J345" s="45" t="s">
        <v>5503</v>
      </c>
      <c r="K345" s="46" t="s">
        <v>5532</v>
      </c>
      <c r="L345" s="45" t="s">
        <v>4547</v>
      </c>
      <c r="M345" s="244" t="s">
        <v>5528</v>
      </c>
      <c r="N345" s="71"/>
      <c r="O345" s="17">
        <f t="shared" si="13"/>
        <v>0</v>
      </c>
      <c r="P345" s="309" t="str">
        <f t="shared" si="11"/>
        <v xml:space="preserve"> LAM****BV0770004</v>
      </c>
      <c r="Q345" s="72">
        <v>4</v>
      </c>
      <c r="R345" s="289">
        <v>110</v>
      </c>
      <c r="S345" s="218"/>
    </row>
    <row r="346" spans="1:19" s="82" customFormat="1">
      <c r="A346" s="217"/>
      <c r="B346" s="189"/>
      <c r="C346" s="188" t="s">
        <v>5515</v>
      </c>
      <c r="D346" s="83"/>
      <c r="E346" s="167" t="s">
        <v>3947</v>
      </c>
      <c r="F346" s="94"/>
      <c r="G346" s="44" t="s">
        <v>5522</v>
      </c>
      <c r="H346" s="45"/>
      <c r="I346" s="46" t="s">
        <v>2429</v>
      </c>
      <c r="J346" s="45" t="s">
        <v>1878</v>
      </c>
      <c r="K346" s="46" t="s">
        <v>5533</v>
      </c>
      <c r="L346" s="45" t="s">
        <v>4546</v>
      </c>
      <c r="M346" s="244" t="s">
        <v>5526</v>
      </c>
      <c r="N346" s="71"/>
      <c r="O346" s="17"/>
      <c r="P346" s="309" t="str">
        <f t="shared" si="11"/>
        <v xml:space="preserve"> LAM****BV0770005</v>
      </c>
      <c r="Q346" s="72">
        <v>5</v>
      </c>
      <c r="R346" s="289">
        <v>111</v>
      </c>
      <c r="S346" s="218"/>
    </row>
    <row r="347" spans="1:19" s="82" customFormat="1">
      <c r="A347" s="217"/>
      <c r="B347" s="189"/>
      <c r="C347" s="188" t="s">
        <v>5515</v>
      </c>
      <c r="D347" s="83"/>
      <c r="E347" s="167" t="s">
        <v>3947</v>
      </c>
      <c r="F347" s="94"/>
      <c r="G347" s="44" t="s">
        <v>5522</v>
      </c>
      <c r="H347" s="45"/>
      <c r="I347" s="46" t="s">
        <v>2429</v>
      </c>
      <c r="J347" s="45" t="s">
        <v>1880</v>
      </c>
      <c r="K347" s="46" t="s">
        <v>5534</v>
      </c>
      <c r="L347" s="45" t="s">
        <v>4547</v>
      </c>
      <c r="M347" s="244" t="s">
        <v>5528</v>
      </c>
      <c r="N347" s="71"/>
      <c r="O347" s="17"/>
      <c r="P347" s="309" t="str">
        <f t="shared" si="11"/>
        <v xml:space="preserve"> LAM****BV0770006</v>
      </c>
      <c r="Q347" s="72">
        <v>6</v>
      </c>
      <c r="R347" s="289">
        <v>112</v>
      </c>
      <c r="S347" s="218"/>
    </row>
    <row r="348" spans="1:19" s="82" customFormat="1">
      <c r="A348" s="217"/>
      <c r="B348" s="189"/>
      <c r="C348" s="188" t="s">
        <v>5515</v>
      </c>
      <c r="D348" s="83"/>
      <c r="E348" s="167" t="s">
        <v>3947</v>
      </c>
      <c r="F348" s="94"/>
      <c r="G348" s="44" t="s">
        <v>5522</v>
      </c>
      <c r="H348" s="45"/>
      <c r="I348" s="46" t="s">
        <v>2429</v>
      </c>
      <c r="J348" s="45" t="s">
        <v>1879</v>
      </c>
      <c r="K348" s="46" t="s">
        <v>5535</v>
      </c>
      <c r="L348" s="45" t="s">
        <v>4545</v>
      </c>
      <c r="M348" s="244" t="s">
        <v>5527</v>
      </c>
      <c r="N348" s="71"/>
      <c r="O348" s="17"/>
      <c r="P348" s="309" t="str">
        <f t="shared" si="11"/>
        <v xml:space="preserve"> LAM****BV0770007</v>
      </c>
      <c r="Q348" s="72">
        <v>7</v>
      </c>
      <c r="R348" s="289">
        <v>113</v>
      </c>
      <c r="S348" s="218"/>
    </row>
    <row r="349" spans="1:19" s="82" customFormat="1">
      <c r="A349" s="217"/>
      <c r="B349" s="189"/>
      <c r="C349" s="188" t="s">
        <v>5515</v>
      </c>
      <c r="D349" s="83"/>
      <c r="E349" s="167" t="s">
        <v>3947</v>
      </c>
      <c r="F349" s="94"/>
      <c r="G349" s="44" t="s">
        <v>5522</v>
      </c>
      <c r="H349" s="45"/>
      <c r="I349" s="46" t="s">
        <v>2429</v>
      </c>
      <c r="J349" s="45" t="s">
        <v>4845</v>
      </c>
      <c r="K349" s="46" t="s">
        <v>5536</v>
      </c>
      <c r="L349" s="45" t="s">
        <v>4545</v>
      </c>
      <c r="M349" s="244" t="s">
        <v>5527</v>
      </c>
      <c r="N349" s="71"/>
      <c r="O349" s="17"/>
      <c r="P349" s="309" t="str">
        <f t="shared" si="11"/>
        <v xml:space="preserve"> LAM****BV0770008</v>
      </c>
      <c r="Q349" s="72">
        <v>8</v>
      </c>
      <c r="R349" s="289">
        <v>114</v>
      </c>
      <c r="S349" s="218"/>
    </row>
    <row r="350" spans="1:19" s="82" customFormat="1">
      <c r="A350" s="217"/>
      <c r="B350" s="189"/>
      <c r="C350" s="188" t="s">
        <v>5515</v>
      </c>
      <c r="D350" s="83"/>
      <c r="E350" s="167" t="s">
        <v>3947</v>
      </c>
      <c r="F350" s="94"/>
      <c r="G350" s="44" t="s">
        <v>5522</v>
      </c>
      <c r="H350" s="45"/>
      <c r="I350" s="46" t="s">
        <v>2429</v>
      </c>
      <c r="J350" s="45" t="s">
        <v>4846</v>
      </c>
      <c r="K350" s="46" t="s">
        <v>5537</v>
      </c>
      <c r="L350" s="45" t="s">
        <v>4546</v>
      </c>
      <c r="M350" s="244" t="s">
        <v>5526</v>
      </c>
      <c r="N350" s="71"/>
      <c r="O350" s="17"/>
      <c r="P350" s="309" t="str">
        <f t="shared" si="11"/>
        <v xml:space="preserve"> LAM****BV0770009</v>
      </c>
      <c r="Q350" s="72">
        <v>9</v>
      </c>
      <c r="R350" s="289">
        <v>115</v>
      </c>
      <c r="S350" s="218"/>
    </row>
    <row r="351" spans="1:19" s="82" customFormat="1">
      <c r="A351" s="217"/>
      <c r="B351" s="189"/>
      <c r="C351" s="188" t="s">
        <v>5515</v>
      </c>
      <c r="D351" s="83"/>
      <c r="E351" s="167" t="s">
        <v>3947</v>
      </c>
      <c r="F351" s="94"/>
      <c r="G351" s="44" t="s">
        <v>5522</v>
      </c>
      <c r="H351" s="45"/>
      <c r="I351" s="46" t="s">
        <v>2429</v>
      </c>
      <c r="J351" s="45" t="s">
        <v>4847</v>
      </c>
      <c r="K351" s="46" t="s">
        <v>5538</v>
      </c>
      <c r="L351" s="45" t="s">
        <v>4546</v>
      </c>
      <c r="M351" s="244" t="s">
        <v>5526</v>
      </c>
      <c r="N351" s="71"/>
      <c r="O351" s="17"/>
      <c r="P351" s="310" t="str">
        <f t="shared" si="11"/>
        <v xml:space="preserve"> LAM****BV0770010</v>
      </c>
      <c r="Q351" s="72">
        <v>10</v>
      </c>
      <c r="R351" s="289">
        <v>116</v>
      </c>
      <c r="S351" s="218"/>
    </row>
    <row r="352" spans="1:19" s="82" customFormat="1">
      <c r="A352" s="217"/>
      <c r="B352" s="189"/>
      <c r="C352" s="188" t="s">
        <v>5515</v>
      </c>
      <c r="D352" s="83"/>
      <c r="E352" s="167" t="s">
        <v>3947</v>
      </c>
      <c r="F352" s="95" t="s">
        <v>158</v>
      </c>
      <c r="G352" s="58" t="s">
        <v>5523</v>
      </c>
      <c r="H352" s="34" t="s">
        <v>1967</v>
      </c>
      <c r="I352" s="35" t="s">
        <v>2430</v>
      </c>
      <c r="J352" s="34" t="s">
        <v>1181</v>
      </c>
      <c r="K352" s="35" t="s">
        <v>5529</v>
      </c>
      <c r="L352" s="34" t="s">
        <v>4546</v>
      </c>
      <c r="M352" s="238" t="s">
        <v>5526</v>
      </c>
      <c r="N352" s="67"/>
      <c r="O352" s="17">
        <f t="shared" ref="O352:O380" si="14">N352</f>
        <v>0</v>
      </c>
      <c r="P352" s="309" t="str">
        <f t="shared" si="11"/>
        <v xml:space="preserve"> LAM****BV0880001</v>
      </c>
      <c r="Q352" s="73">
        <v>1</v>
      </c>
      <c r="R352" s="289">
        <v>117</v>
      </c>
      <c r="S352" s="218"/>
    </row>
    <row r="353" spans="1:19" s="82" customFormat="1">
      <c r="A353" s="217"/>
      <c r="B353" s="189"/>
      <c r="C353" s="188" t="s">
        <v>5515</v>
      </c>
      <c r="D353" s="83"/>
      <c r="E353" s="167" t="s">
        <v>3947</v>
      </c>
      <c r="F353" s="95"/>
      <c r="G353" s="58" t="s">
        <v>5523</v>
      </c>
      <c r="H353" s="34"/>
      <c r="I353" s="35" t="s">
        <v>2430</v>
      </c>
      <c r="J353" s="34" t="s">
        <v>4164</v>
      </c>
      <c r="K353" s="35" t="s">
        <v>5530</v>
      </c>
      <c r="L353" s="34" t="s">
        <v>4546</v>
      </c>
      <c r="M353" s="238" t="s">
        <v>5526</v>
      </c>
      <c r="N353" s="67"/>
      <c r="O353" s="17">
        <f t="shared" si="14"/>
        <v>0</v>
      </c>
      <c r="P353" s="310" t="str">
        <f t="shared" si="11"/>
        <v xml:space="preserve"> LAM****BV0880002</v>
      </c>
      <c r="Q353" s="301">
        <v>2</v>
      </c>
      <c r="R353" s="289">
        <v>118</v>
      </c>
      <c r="S353" s="218"/>
    </row>
    <row r="354" spans="1:19" ht="18.75" customHeight="1">
      <c r="A354" s="56"/>
      <c r="B354" s="189"/>
      <c r="C354" s="188" t="s">
        <v>5515</v>
      </c>
      <c r="D354" s="167"/>
      <c r="E354" s="167" t="s">
        <v>3947</v>
      </c>
      <c r="F354" s="162" t="s">
        <v>5797</v>
      </c>
      <c r="G354" s="163" t="s">
        <v>5524</v>
      </c>
      <c r="H354" s="47" t="s">
        <v>1309</v>
      </c>
      <c r="I354" s="48" t="s">
        <v>5516</v>
      </c>
      <c r="J354" s="47" t="s">
        <v>5798</v>
      </c>
      <c r="K354" s="48" t="s">
        <v>5529</v>
      </c>
      <c r="L354" s="47" t="s">
        <v>4546</v>
      </c>
      <c r="M354" s="221" t="s">
        <v>5526</v>
      </c>
      <c r="N354" s="68"/>
      <c r="O354" s="17">
        <f>N354</f>
        <v>0</v>
      </c>
      <c r="P354" s="311" t="str">
        <f t="shared" si="11"/>
        <v xml:space="preserve"> LAM****BV0901001</v>
      </c>
      <c r="Q354" s="74">
        <v>1</v>
      </c>
      <c r="R354" s="289">
        <v>119</v>
      </c>
      <c r="S354" s="56"/>
    </row>
    <row r="355" spans="1:19" ht="18.75" customHeight="1">
      <c r="A355" s="56"/>
      <c r="B355" s="189"/>
      <c r="C355" s="188" t="s">
        <v>5515</v>
      </c>
      <c r="D355" s="167"/>
      <c r="E355" s="167" t="s">
        <v>3947</v>
      </c>
      <c r="F355" s="161" t="s">
        <v>1310</v>
      </c>
      <c r="G355" s="159" t="s">
        <v>5525</v>
      </c>
      <c r="H355" s="19" t="s">
        <v>1311</v>
      </c>
      <c r="I355" s="20" t="s">
        <v>5516</v>
      </c>
      <c r="J355" s="19" t="s">
        <v>1312</v>
      </c>
      <c r="K355" s="20" t="s">
        <v>5529</v>
      </c>
      <c r="L355" s="19" t="s">
        <v>4546</v>
      </c>
      <c r="M355" s="12" t="s">
        <v>5526</v>
      </c>
      <c r="N355" s="60"/>
      <c r="O355" s="17"/>
      <c r="P355" s="309" t="str">
        <f t="shared" si="11"/>
        <v xml:space="preserve"> LAM****BV1001001</v>
      </c>
      <c r="Q355" s="72">
        <v>1</v>
      </c>
      <c r="R355" s="289">
        <v>120</v>
      </c>
      <c r="S355" s="56"/>
    </row>
    <row r="356" spans="1:19" ht="18.75" customHeight="1">
      <c r="A356" s="56"/>
      <c r="B356" s="189"/>
      <c r="C356" s="188" t="s">
        <v>5515</v>
      </c>
      <c r="D356" s="167"/>
      <c r="E356" s="167" t="s">
        <v>3947</v>
      </c>
      <c r="F356" s="161"/>
      <c r="G356" s="159" t="s">
        <v>5525</v>
      </c>
      <c r="H356" s="19"/>
      <c r="I356" s="20" t="s">
        <v>5516</v>
      </c>
      <c r="J356" s="19" t="s">
        <v>1313</v>
      </c>
      <c r="K356" s="20" t="s">
        <v>5530</v>
      </c>
      <c r="L356" s="19" t="s">
        <v>4545</v>
      </c>
      <c r="M356" s="12" t="s">
        <v>5527</v>
      </c>
      <c r="N356" s="60"/>
      <c r="O356" s="17">
        <f>N356</f>
        <v>0</v>
      </c>
      <c r="P356" s="310" t="str">
        <f t="shared" si="11"/>
        <v xml:space="preserve"> LAM****BV1001002</v>
      </c>
      <c r="Q356" s="74">
        <v>2</v>
      </c>
      <c r="R356" s="289">
        <v>121</v>
      </c>
      <c r="S356" s="56"/>
    </row>
    <row r="357" spans="1:19" s="82" customFormat="1">
      <c r="A357" s="217"/>
      <c r="B357" s="189"/>
      <c r="C357" s="188" t="s">
        <v>5515</v>
      </c>
      <c r="D357" s="146" t="s">
        <v>3948</v>
      </c>
      <c r="E357" s="168" t="s">
        <v>3949</v>
      </c>
      <c r="F357" s="146" t="s">
        <v>1072</v>
      </c>
      <c r="G357" s="187" t="s">
        <v>262</v>
      </c>
      <c r="H357" s="147" t="s">
        <v>3950</v>
      </c>
      <c r="I357" s="187" t="s">
        <v>252</v>
      </c>
      <c r="J357" s="147"/>
      <c r="K357" s="187" t="s">
        <v>5529</v>
      </c>
      <c r="L357" s="147" t="s">
        <v>3954</v>
      </c>
      <c r="M357" s="168" t="s">
        <v>3953</v>
      </c>
      <c r="N357" s="148"/>
      <c r="O357" s="17">
        <f t="shared" si="14"/>
        <v>0</v>
      </c>
      <c r="P357" s="309" t="str">
        <f t="shared" si="11"/>
        <v xml:space="preserve"> LAM****BR1190001</v>
      </c>
      <c r="Q357" s="73">
        <v>1</v>
      </c>
      <c r="R357" s="289">
        <v>122</v>
      </c>
      <c r="S357" s="218"/>
    </row>
    <row r="358" spans="1:19" s="82" customFormat="1">
      <c r="A358" s="217"/>
      <c r="B358" s="189"/>
      <c r="C358" s="188" t="s">
        <v>5515</v>
      </c>
      <c r="D358" s="146"/>
      <c r="E358" s="168" t="s">
        <v>3949</v>
      </c>
      <c r="F358" s="146" t="s">
        <v>1073</v>
      </c>
      <c r="G358" s="187" t="s">
        <v>262</v>
      </c>
      <c r="H358" s="147" t="s">
        <v>3951</v>
      </c>
      <c r="I358" s="187" t="s">
        <v>252</v>
      </c>
      <c r="J358" s="147"/>
      <c r="K358" s="187" t="s">
        <v>5530</v>
      </c>
      <c r="L358" s="147" t="s">
        <v>3954</v>
      </c>
      <c r="M358" s="168" t="s">
        <v>3953</v>
      </c>
      <c r="N358" s="148"/>
      <c r="O358" s="17">
        <f t="shared" si="14"/>
        <v>0</v>
      </c>
      <c r="P358" s="309" t="str">
        <f t="shared" si="11"/>
        <v xml:space="preserve"> LAM****BR1190002</v>
      </c>
      <c r="Q358" s="72">
        <v>2</v>
      </c>
      <c r="R358" s="289">
        <v>123</v>
      </c>
      <c r="S358" s="218"/>
    </row>
    <row r="359" spans="1:19" s="82" customFormat="1">
      <c r="A359" s="217"/>
      <c r="B359" s="189"/>
      <c r="C359" s="188" t="s">
        <v>5515</v>
      </c>
      <c r="D359" s="146"/>
      <c r="E359" s="168" t="s">
        <v>3949</v>
      </c>
      <c r="F359" s="146" t="s">
        <v>1074</v>
      </c>
      <c r="G359" s="187" t="s">
        <v>262</v>
      </c>
      <c r="H359" s="147" t="s">
        <v>3952</v>
      </c>
      <c r="I359" s="187" t="s">
        <v>252</v>
      </c>
      <c r="J359" s="147"/>
      <c r="K359" s="187" t="s">
        <v>5531</v>
      </c>
      <c r="L359" s="147" t="s">
        <v>3954</v>
      </c>
      <c r="M359" s="168" t="s">
        <v>3953</v>
      </c>
      <c r="N359" s="148"/>
      <c r="O359" s="17">
        <f t="shared" si="14"/>
        <v>0</v>
      </c>
      <c r="P359" s="310" t="str">
        <f t="shared" si="11"/>
        <v xml:space="preserve"> LAM****BR1190003</v>
      </c>
      <c r="Q359" s="74">
        <v>3</v>
      </c>
      <c r="R359" s="289">
        <v>124</v>
      </c>
      <c r="S359" s="218"/>
    </row>
    <row r="360" spans="1:19" s="82" customFormat="1">
      <c r="A360" s="217"/>
      <c r="B360" s="189"/>
      <c r="C360" s="188" t="s">
        <v>5515</v>
      </c>
      <c r="D360" s="146"/>
      <c r="E360" s="168" t="s">
        <v>3949</v>
      </c>
      <c r="F360" s="156" t="s">
        <v>1075</v>
      </c>
      <c r="G360" s="20" t="s">
        <v>5516</v>
      </c>
      <c r="H360" s="19" t="s">
        <v>4036</v>
      </c>
      <c r="I360" s="20" t="s">
        <v>5517</v>
      </c>
      <c r="J360" s="19"/>
      <c r="K360" s="20" t="s">
        <v>5541</v>
      </c>
      <c r="L360" s="19" t="s">
        <v>3954</v>
      </c>
      <c r="M360" s="12" t="s">
        <v>3953</v>
      </c>
      <c r="N360" s="60"/>
      <c r="O360" s="17">
        <f t="shared" si="14"/>
        <v>0</v>
      </c>
      <c r="P360" s="309" t="str">
        <f t="shared" si="11"/>
        <v xml:space="preserve"> LAM****BR0102013</v>
      </c>
      <c r="Q360" s="72">
        <v>1</v>
      </c>
      <c r="R360" s="289">
        <v>125</v>
      </c>
      <c r="S360" s="218"/>
    </row>
    <row r="361" spans="1:19" s="82" customFormat="1">
      <c r="A361" s="217"/>
      <c r="B361" s="189"/>
      <c r="C361" s="188" t="s">
        <v>5515</v>
      </c>
      <c r="D361" s="146"/>
      <c r="E361" s="168" t="s">
        <v>3949</v>
      </c>
      <c r="F361" s="156" t="s">
        <v>1076</v>
      </c>
      <c r="G361" s="20" t="s">
        <v>5516</v>
      </c>
      <c r="H361" s="19" t="s">
        <v>4037</v>
      </c>
      <c r="I361" s="20" t="s">
        <v>5517</v>
      </c>
      <c r="J361" s="19"/>
      <c r="K361" s="20" t="s">
        <v>5542</v>
      </c>
      <c r="L361" s="19" t="s">
        <v>3954</v>
      </c>
      <c r="M361" s="12" t="s">
        <v>3953</v>
      </c>
      <c r="N361" s="60"/>
      <c r="O361" s="17">
        <f t="shared" si="14"/>
        <v>0</v>
      </c>
      <c r="P361" s="309" t="str">
        <f t="shared" si="11"/>
        <v xml:space="preserve"> LAM****BR0102014</v>
      </c>
      <c r="Q361" s="72">
        <v>2</v>
      </c>
      <c r="R361" s="289">
        <v>126</v>
      </c>
      <c r="S361" s="218"/>
    </row>
    <row r="362" spans="1:19" s="82" customFormat="1">
      <c r="A362" s="217"/>
      <c r="B362" s="189"/>
      <c r="C362" s="188" t="s">
        <v>5515</v>
      </c>
      <c r="D362" s="146"/>
      <c r="E362" s="168" t="s">
        <v>3949</v>
      </c>
      <c r="F362" s="156" t="s">
        <v>1077</v>
      </c>
      <c r="G362" s="20" t="s">
        <v>5516</v>
      </c>
      <c r="H362" s="19" t="s">
        <v>151</v>
      </c>
      <c r="I362" s="20" t="s">
        <v>5517</v>
      </c>
      <c r="J362" s="19"/>
      <c r="K362" s="20" t="s">
        <v>3093</v>
      </c>
      <c r="L362" s="19" t="s">
        <v>3954</v>
      </c>
      <c r="M362" s="12" t="s">
        <v>3953</v>
      </c>
      <c r="N362" s="60"/>
      <c r="O362" s="17">
        <f t="shared" si="14"/>
        <v>0</v>
      </c>
      <c r="P362" s="310" t="str">
        <f t="shared" si="11"/>
        <v xml:space="preserve"> LAM****BR0102015</v>
      </c>
      <c r="Q362" s="74">
        <v>3</v>
      </c>
      <c r="R362" s="289">
        <v>127</v>
      </c>
      <c r="S362" s="218"/>
    </row>
    <row r="363" spans="1:19" s="82" customFormat="1">
      <c r="A363" s="217"/>
      <c r="B363" s="189"/>
      <c r="C363" s="188" t="s">
        <v>5515</v>
      </c>
      <c r="D363" s="146"/>
      <c r="E363" s="168" t="s">
        <v>3949</v>
      </c>
      <c r="F363" s="157" t="s">
        <v>1078</v>
      </c>
      <c r="G363" s="23" t="s">
        <v>5516</v>
      </c>
      <c r="H363" s="22" t="s">
        <v>3955</v>
      </c>
      <c r="I363" s="23" t="s">
        <v>5524</v>
      </c>
      <c r="J363" s="22"/>
      <c r="K363" s="23" t="s">
        <v>163</v>
      </c>
      <c r="L363" s="22" t="s">
        <v>3954</v>
      </c>
      <c r="M363" s="198" t="s">
        <v>3953</v>
      </c>
      <c r="N363" s="61"/>
      <c r="O363" s="17">
        <f t="shared" si="14"/>
        <v>0</v>
      </c>
      <c r="P363" s="309" t="str">
        <f t="shared" si="11"/>
        <v xml:space="preserve"> LAM****BR0109060</v>
      </c>
      <c r="Q363" s="72">
        <v>1</v>
      </c>
      <c r="R363" s="289">
        <v>128</v>
      </c>
      <c r="S363" s="218"/>
    </row>
    <row r="364" spans="1:19" s="82" customFormat="1">
      <c r="A364" s="217"/>
      <c r="B364" s="189"/>
      <c r="C364" s="188" t="s">
        <v>5515</v>
      </c>
      <c r="D364" s="146"/>
      <c r="E364" s="168" t="s">
        <v>3949</v>
      </c>
      <c r="F364" s="157" t="s">
        <v>1079</v>
      </c>
      <c r="G364" s="23" t="s">
        <v>5516</v>
      </c>
      <c r="H364" s="22" t="s">
        <v>3956</v>
      </c>
      <c r="I364" s="23" t="s">
        <v>5524</v>
      </c>
      <c r="J364" s="22"/>
      <c r="K364" s="23" t="s">
        <v>5584</v>
      </c>
      <c r="L364" s="22" t="s">
        <v>3954</v>
      </c>
      <c r="M364" s="198" t="s">
        <v>3953</v>
      </c>
      <c r="N364" s="61"/>
      <c r="O364" s="17">
        <f t="shared" si="14"/>
        <v>0</v>
      </c>
      <c r="P364" s="310" t="str">
        <f t="shared" si="11"/>
        <v xml:space="preserve"> LAM****BR0109061</v>
      </c>
      <c r="Q364" s="74">
        <v>2</v>
      </c>
      <c r="R364" s="289">
        <v>129</v>
      </c>
      <c r="S364" s="218"/>
    </row>
    <row r="365" spans="1:19" s="82" customFormat="1">
      <c r="A365" s="217"/>
      <c r="B365" s="189"/>
      <c r="C365" s="188" t="s">
        <v>5515</v>
      </c>
      <c r="D365" s="146"/>
      <c r="E365" s="168" t="s">
        <v>3949</v>
      </c>
      <c r="F365" s="83" t="s">
        <v>1080</v>
      </c>
      <c r="G365" s="14" t="s">
        <v>5516</v>
      </c>
      <c r="H365" s="13" t="s">
        <v>3979</v>
      </c>
      <c r="I365" s="14" t="s">
        <v>5523</v>
      </c>
      <c r="J365" s="13"/>
      <c r="K365" s="14" t="s">
        <v>180</v>
      </c>
      <c r="L365" s="13" t="s">
        <v>3954</v>
      </c>
      <c r="M365" s="167" t="s">
        <v>3953</v>
      </c>
      <c r="N365" s="63"/>
      <c r="O365" s="17">
        <f t="shared" si="14"/>
        <v>0</v>
      </c>
      <c r="P365" s="309" t="str">
        <f t="shared" ref="P365:P402" si="15">CONCATENATE(" LAM****",C365,E365,G365,I365,K365)</f>
        <v xml:space="preserve"> LAM****BR0108062</v>
      </c>
      <c r="Q365" s="73">
        <v>1</v>
      </c>
      <c r="R365" s="289">
        <v>130</v>
      </c>
      <c r="S365" s="218"/>
    </row>
    <row r="366" spans="1:19" s="82" customFormat="1">
      <c r="A366" s="217"/>
      <c r="B366" s="189"/>
      <c r="C366" s="188" t="s">
        <v>5515</v>
      </c>
      <c r="D366" s="146"/>
      <c r="E366" s="168" t="s">
        <v>3949</v>
      </c>
      <c r="F366" s="83" t="s">
        <v>1081</v>
      </c>
      <c r="G366" s="14" t="s">
        <v>5516</v>
      </c>
      <c r="H366" s="13" t="s">
        <v>3980</v>
      </c>
      <c r="I366" s="14" t="s">
        <v>5523</v>
      </c>
      <c r="J366" s="13"/>
      <c r="K366" s="14" t="s">
        <v>181</v>
      </c>
      <c r="L366" s="13" t="s">
        <v>3954</v>
      </c>
      <c r="M366" s="167" t="s">
        <v>3953</v>
      </c>
      <c r="N366" s="63"/>
      <c r="O366" s="17">
        <f t="shared" si="14"/>
        <v>0</v>
      </c>
      <c r="P366" s="309" t="str">
        <f t="shared" si="15"/>
        <v xml:space="preserve"> LAM****BR0108063</v>
      </c>
      <c r="Q366" s="72">
        <v>2</v>
      </c>
      <c r="R366" s="289">
        <v>131</v>
      </c>
      <c r="S366" s="218"/>
    </row>
    <row r="367" spans="1:19" s="82" customFormat="1">
      <c r="A367" s="217"/>
      <c r="B367" s="189"/>
      <c r="C367" s="188" t="s">
        <v>5515</v>
      </c>
      <c r="D367" s="146"/>
      <c r="E367" s="168" t="s">
        <v>3949</v>
      </c>
      <c r="F367" s="83" t="s">
        <v>1082</v>
      </c>
      <c r="G367" s="14" t="s">
        <v>5516</v>
      </c>
      <c r="H367" s="13" t="s">
        <v>3981</v>
      </c>
      <c r="I367" s="14" t="s">
        <v>5523</v>
      </c>
      <c r="J367" s="13"/>
      <c r="K367" s="14" t="s">
        <v>182</v>
      </c>
      <c r="L367" s="13" t="s">
        <v>3954</v>
      </c>
      <c r="M367" s="167" t="s">
        <v>3953</v>
      </c>
      <c r="N367" s="63"/>
      <c r="O367" s="17">
        <f t="shared" si="14"/>
        <v>0</v>
      </c>
      <c r="P367" s="309" t="str">
        <f t="shared" si="15"/>
        <v xml:space="preserve"> LAM****BR0108064</v>
      </c>
      <c r="Q367" s="72">
        <v>3</v>
      </c>
      <c r="R367" s="289">
        <v>132</v>
      </c>
      <c r="S367" s="218"/>
    </row>
    <row r="368" spans="1:19" s="82" customFormat="1">
      <c r="A368" s="217"/>
      <c r="B368" s="189"/>
      <c r="C368" s="188" t="s">
        <v>5515</v>
      </c>
      <c r="D368" s="146"/>
      <c r="E368" s="168" t="s">
        <v>3949</v>
      </c>
      <c r="F368" s="83" t="s">
        <v>1083</v>
      </c>
      <c r="G368" s="14" t="s">
        <v>5516</v>
      </c>
      <c r="H368" s="13" t="s">
        <v>3982</v>
      </c>
      <c r="I368" s="14" t="s">
        <v>5523</v>
      </c>
      <c r="J368" s="13"/>
      <c r="K368" s="14" t="s">
        <v>183</v>
      </c>
      <c r="L368" s="13" t="s">
        <v>3954</v>
      </c>
      <c r="M368" s="167" t="s">
        <v>3953</v>
      </c>
      <c r="N368" s="63"/>
      <c r="O368" s="17">
        <f t="shared" si="14"/>
        <v>0</v>
      </c>
      <c r="P368" s="309" t="str">
        <f t="shared" si="15"/>
        <v xml:space="preserve"> LAM****BR0108065</v>
      </c>
      <c r="Q368" s="72">
        <v>4</v>
      </c>
      <c r="R368" s="289">
        <v>133</v>
      </c>
      <c r="S368" s="218"/>
    </row>
    <row r="369" spans="1:19" s="82" customFormat="1">
      <c r="A369" s="217"/>
      <c r="B369" s="189"/>
      <c r="C369" s="188" t="s">
        <v>5515</v>
      </c>
      <c r="D369" s="146"/>
      <c r="E369" s="168" t="s">
        <v>3949</v>
      </c>
      <c r="F369" s="83" t="s">
        <v>1084</v>
      </c>
      <c r="G369" s="14" t="s">
        <v>5516</v>
      </c>
      <c r="H369" s="13" t="s">
        <v>3983</v>
      </c>
      <c r="I369" s="14" t="s">
        <v>5523</v>
      </c>
      <c r="J369" s="13"/>
      <c r="K369" s="14" t="s">
        <v>184</v>
      </c>
      <c r="L369" s="13" t="s">
        <v>3954</v>
      </c>
      <c r="M369" s="167" t="s">
        <v>3953</v>
      </c>
      <c r="N369" s="63"/>
      <c r="O369" s="17">
        <f t="shared" si="14"/>
        <v>0</v>
      </c>
      <c r="P369" s="309" t="str">
        <f t="shared" si="15"/>
        <v xml:space="preserve"> LAM****BR0108066</v>
      </c>
      <c r="Q369" s="72">
        <v>5</v>
      </c>
      <c r="R369" s="289">
        <v>134</v>
      </c>
      <c r="S369" s="218"/>
    </row>
    <row r="370" spans="1:19" s="82" customFormat="1">
      <c r="A370" s="217"/>
      <c r="B370" s="189"/>
      <c r="C370" s="188" t="s">
        <v>5515</v>
      </c>
      <c r="D370" s="146"/>
      <c r="E370" s="168" t="s">
        <v>3949</v>
      </c>
      <c r="F370" s="83" t="s">
        <v>1085</v>
      </c>
      <c r="G370" s="14" t="s">
        <v>5516</v>
      </c>
      <c r="H370" s="13" t="s">
        <v>3984</v>
      </c>
      <c r="I370" s="14" t="s">
        <v>5523</v>
      </c>
      <c r="J370" s="13"/>
      <c r="K370" s="14" t="s">
        <v>186</v>
      </c>
      <c r="L370" s="13" t="s">
        <v>3954</v>
      </c>
      <c r="M370" s="167" t="s">
        <v>3953</v>
      </c>
      <c r="N370" s="63"/>
      <c r="O370" s="17">
        <f t="shared" si="14"/>
        <v>0</v>
      </c>
      <c r="P370" s="309" t="str">
        <f t="shared" si="15"/>
        <v xml:space="preserve"> LAM****BR0108067</v>
      </c>
      <c r="Q370" s="72">
        <v>6</v>
      </c>
      <c r="R370" s="289">
        <v>135</v>
      </c>
      <c r="S370" s="218"/>
    </row>
    <row r="371" spans="1:19" s="82" customFormat="1">
      <c r="A371" s="217"/>
      <c r="B371" s="189"/>
      <c r="C371" s="188" t="s">
        <v>5515</v>
      </c>
      <c r="D371" s="146"/>
      <c r="E371" s="168" t="s">
        <v>3949</v>
      </c>
      <c r="F371" s="83" t="s">
        <v>1086</v>
      </c>
      <c r="G371" s="14" t="s">
        <v>5516</v>
      </c>
      <c r="H371" s="13" t="s">
        <v>3985</v>
      </c>
      <c r="I371" s="14" t="s">
        <v>5523</v>
      </c>
      <c r="J371" s="13"/>
      <c r="K371" s="14" t="s">
        <v>190</v>
      </c>
      <c r="L371" s="13" t="s">
        <v>3954</v>
      </c>
      <c r="M371" s="167" t="s">
        <v>3953</v>
      </c>
      <c r="N371" s="63"/>
      <c r="O371" s="17">
        <f t="shared" si="14"/>
        <v>0</v>
      </c>
      <c r="P371" s="309" t="str">
        <f t="shared" si="15"/>
        <v xml:space="preserve"> LAM****BR0108068</v>
      </c>
      <c r="Q371" s="72">
        <v>7</v>
      </c>
      <c r="R371" s="289">
        <v>136</v>
      </c>
      <c r="S371" s="218"/>
    </row>
    <row r="372" spans="1:19" s="82" customFormat="1">
      <c r="A372" s="217"/>
      <c r="B372" s="189"/>
      <c r="C372" s="188" t="s">
        <v>5515</v>
      </c>
      <c r="D372" s="146"/>
      <c r="E372" s="168" t="s">
        <v>3949</v>
      </c>
      <c r="F372" s="83" t="s">
        <v>1087</v>
      </c>
      <c r="G372" s="14" t="s">
        <v>5516</v>
      </c>
      <c r="H372" s="13" t="s">
        <v>3986</v>
      </c>
      <c r="I372" s="14" t="s">
        <v>5523</v>
      </c>
      <c r="J372" s="13"/>
      <c r="K372" s="14" t="s">
        <v>1890</v>
      </c>
      <c r="L372" s="13" t="s">
        <v>3954</v>
      </c>
      <c r="M372" s="167" t="s">
        <v>3953</v>
      </c>
      <c r="N372" s="63"/>
      <c r="O372" s="17">
        <f t="shared" si="14"/>
        <v>0</v>
      </c>
      <c r="P372" s="309" t="str">
        <f t="shared" si="15"/>
        <v xml:space="preserve"> LAM****BR0108069</v>
      </c>
      <c r="Q372" s="72">
        <v>8</v>
      </c>
      <c r="R372" s="289">
        <v>137</v>
      </c>
      <c r="S372" s="218"/>
    </row>
    <row r="373" spans="1:19" s="82" customFormat="1">
      <c r="A373" s="217"/>
      <c r="B373" s="189"/>
      <c r="C373" s="188" t="s">
        <v>5515</v>
      </c>
      <c r="D373" s="146"/>
      <c r="E373" s="168" t="s">
        <v>3949</v>
      </c>
      <c r="F373" s="83" t="s">
        <v>1088</v>
      </c>
      <c r="G373" s="14" t="s">
        <v>5516</v>
      </c>
      <c r="H373" s="13" t="s">
        <v>3987</v>
      </c>
      <c r="I373" s="14" t="s">
        <v>5523</v>
      </c>
      <c r="J373" s="13"/>
      <c r="K373" s="14" t="s">
        <v>1891</v>
      </c>
      <c r="L373" s="13" t="s">
        <v>3954</v>
      </c>
      <c r="M373" s="167" t="s">
        <v>3953</v>
      </c>
      <c r="N373" s="63"/>
      <c r="O373" s="17">
        <f t="shared" si="14"/>
        <v>0</v>
      </c>
      <c r="P373" s="309" t="str">
        <f t="shared" si="15"/>
        <v xml:space="preserve"> LAM****BR0108070</v>
      </c>
      <c r="Q373" s="72">
        <v>9</v>
      </c>
      <c r="R373" s="289">
        <v>138</v>
      </c>
      <c r="S373" s="218"/>
    </row>
    <row r="374" spans="1:19" s="82" customFormat="1">
      <c r="A374" s="217"/>
      <c r="B374" s="189"/>
      <c r="C374" s="188" t="s">
        <v>5515</v>
      </c>
      <c r="D374" s="146"/>
      <c r="E374" s="168" t="s">
        <v>3949</v>
      </c>
      <c r="F374" s="83" t="s">
        <v>1089</v>
      </c>
      <c r="G374" s="14" t="s">
        <v>5516</v>
      </c>
      <c r="H374" s="13" t="s">
        <v>3988</v>
      </c>
      <c r="I374" s="14" t="s">
        <v>5523</v>
      </c>
      <c r="J374" s="13"/>
      <c r="K374" s="14" t="s">
        <v>253</v>
      </c>
      <c r="L374" s="13" t="s">
        <v>3954</v>
      </c>
      <c r="M374" s="167" t="s">
        <v>3953</v>
      </c>
      <c r="N374" s="63"/>
      <c r="O374" s="17">
        <f t="shared" si="14"/>
        <v>0</v>
      </c>
      <c r="P374" s="309" t="str">
        <f t="shared" si="15"/>
        <v xml:space="preserve"> LAM****BR0108071</v>
      </c>
      <c r="Q374" s="72">
        <v>10</v>
      </c>
      <c r="R374" s="289">
        <v>139</v>
      </c>
      <c r="S374" s="218"/>
    </row>
    <row r="375" spans="1:19" s="82" customFormat="1">
      <c r="A375" s="217"/>
      <c r="B375" s="189"/>
      <c r="C375" s="188" t="s">
        <v>5515</v>
      </c>
      <c r="D375" s="146"/>
      <c r="E375" s="168" t="s">
        <v>3949</v>
      </c>
      <c r="F375" s="83" t="s">
        <v>1090</v>
      </c>
      <c r="G375" s="14" t="s">
        <v>5516</v>
      </c>
      <c r="H375" s="13" t="s">
        <v>3989</v>
      </c>
      <c r="I375" s="14" t="s">
        <v>5523</v>
      </c>
      <c r="J375" s="13"/>
      <c r="K375" s="14" t="s">
        <v>254</v>
      </c>
      <c r="L375" s="13" t="s">
        <v>3954</v>
      </c>
      <c r="M375" s="167" t="s">
        <v>3953</v>
      </c>
      <c r="N375" s="63"/>
      <c r="O375" s="17">
        <f t="shared" si="14"/>
        <v>0</v>
      </c>
      <c r="P375" s="309" t="str">
        <f t="shared" si="15"/>
        <v xml:space="preserve"> LAM****BR0108072</v>
      </c>
      <c r="Q375" s="72">
        <v>11</v>
      </c>
      <c r="R375" s="289">
        <v>140</v>
      </c>
      <c r="S375" s="218"/>
    </row>
    <row r="376" spans="1:19" s="82" customFormat="1">
      <c r="A376" s="217"/>
      <c r="B376" s="189"/>
      <c r="C376" s="188" t="s">
        <v>5515</v>
      </c>
      <c r="D376" s="146"/>
      <c r="E376" s="168" t="s">
        <v>3949</v>
      </c>
      <c r="F376" s="83" t="s">
        <v>1091</v>
      </c>
      <c r="G376" s="14" t="s">
        <v>5516</v>
      </c>
      <c r="H376" s="13" t="s">
        <v>3990</v>
      </c>
      <c r="I376" s="14" t="s">
        <v>5523</v>
      </c>
      <c r="J376" s="13"/>
      <c r="K376" s="14" t="s">
        <v>255</v>
      </c>
      <c r="L376" s="13" t="s">
        <v>3954</v>
      </c>
      <c r="M376" s="167" t="s">
        <v>3953</v>
      </c>
      <c r="N376" s="63"/>
      <c r="O376" s="17">
        <f t="shared" si="14"/>
        <v>0</v>
      </c>
      <c r="P376" s="309" t="str">
        <f t="shared" si="15"/>
        <v xml:space="preserve"> LAM****BR0108073</v>
      </c>
      <c r="Q376" s="72">
        <v>12</v>
      </c>
      <c r="R376" s="289">
        <v>141</v>
      </c>
      <c r="S376" s="218"/>
    </row>
    <row r="377" spans="1:19" s="82" customFormat="1">
      <c r="A377" s="217"/>
      <c r="B377" s="189"/>
      <c r="C377" s="188" t="s">
        <v>5515</v>
      </c>
      <c r="D377" s="146"/>
      <c r="E377" s="168" t="s">
        <v>3949</v>
      </c>
      <c r="F377" s="83" t="s">
        <v>1092</v>
      </c>
      <c r="G377" s="14" t="s">
        <v>5516</v>
      </c>
      <c r="H377" s="13" t="s">
        <v>3991</v>
      </c>
      <c r="I377" s="14" t="s">
        <v>5523</v>
      </c>
      <c r="J377" s="13"/>
      <c r="K377" s="14" t="s">
        <v>256</v>
      </c>
      <c r="L377" s="13" t="s">
        <v>3954</v>
      </c>
      <c r="M377" s="167" t="s">
        <v>3953</v>
      </c>
      <c r="N377" s="63"/>
      <c r="O377" s="17">
        <f t="shared" si="14"/>
        <v>0</v>
      </c>
      <c r="P377" s="309" t="str">
        <f t="shared" si="15"/>
        <v xml:space="preserve"> LAM****BR0108074</v>
      </c>
      <c r="Q377" s="72">
        <v>13</v>
      </c>
      <c r="R377" s="289">
        <v>142</v>
      </c>
      <c r="S377" s="218"/>
    </row>
    <row r="378" spans="1:19" s="82" customFormat="1">
      <c r="A378" s="217"/>
      <c r="B378" s="189"/>
      <c r="C378" s="188" t="s">
        <v>5515</v>
      </c>
      <c r="D378" s="146"/>
      <c r="E378" s="168" t="s">
        <v>3949</v>
      </c>
      <c r="F378" s="83" t="s">
        <v>1093</v>
      </c>
      <c r="G378" s="14" t="s">
        <v>5516</v>
      </c>
      <c r="H378" s="13" t="s">
        <v>4035</v>
      </c>
      <c r="I378" s="14" t="s">
        <v>5523</v>
      </c>
      <c r="J378" s="13"/>
      <c r="K378" s="14" t="s">
        <v>257</v>
      </c>
      <c r="L378" s="13" t="s">
        <v>3954</v>
      </c>
      <c r="M378" s="167" t="s">
        <v>3953</v>
      </c>
      <c r="N378" s="63"/>
      <c r="O378" s="17">
        <f t="shared" si="14"/>
        <v>0</v>
      </c>
      <c r="P378" s="309" t="str">
        <f t="shared" si="15"/>
        <v xml:space="preserve"> LAM****BR0108075</v>
      </c>
      <c r="Q378" s="72">
        <v>14</v>
      </c>
      <c r="R378" s="289">
        <v>143</v>
      </c>
      <c r="S378" s="218"/>
    </row>
    <row r="379" spans="1:19" s="82" customFormat="1">
      <c r="A379" s="217"/>
      <c r="B379" s="189"/>
      <c r="C379" s="188" t="s">
        <v>5515</v>
      </c>
      <c r="D379" s="146"/>
      <c r="E379" s="168" t="s">
        <v>3949</v>
      </c>
      <c r="F379" s="83" t="s">
        <v>1094</v>
      </c>
      <c r="G379" s="14" t="s">
        <v>5516</v>
      </c>
      <c r="H379" s="13" t="s">
        <v>3992</v>
      </c>
      <c r="I379" s="14" t="s">
        <v>5523</v>
      </c>
      <c r="J379" s="13"/>
      <c r="K379" s="14" t="s">
        <v>258</v>
      </c>
      <c r="L379" s="13" t="s">
        <v>3954</v>
      </c>
      <c r="M379" s="167" t="s">
        <v>3953</v>
      </c>
      <c r="N379" s="63"/>
      <c r="O379" s="17">
        <f t="shared" si="14"/>
        <v>0</v>
      </c>
      <c r="P379" s="309" t="str">
        <f t="shared" si="15"/>
        <v xml:space="preserve"> LAM****BR0108076</v>
      </c>
      <c r="Q379" s="72">
        <v>15</v>
      </c>
      <c r="R379" s="289">
        <v>144</v>
      </c>
      <c r="S379" s="218"/>
    </row>
    <row r="380" spans="1:19" s="82" customFormat="1">
      <c r="A380" s="217"/>
      <c r="B380" s="189"/>
      <c r="C380" s="188" t="s">
        <v>5515</v>
      </c>
      <c r="D380" s="146"/>
      <c r="E380" s="168" t="s">
        <v>3949</v>
      </c>
      <c r="F380" s="83" t="s">
        <v>1095</v>
      </c>
      <c r="G380" s="14" t="s">
        <v>5516</v>
      </c>
      <c r="H380" s="13" t="s">
        <v>3993</v>
      </c>
      <c r="I380" s="14" t="s">
        <v>5523</v>
      </c>
      <c r="J380" s="13"/>
      <c r="K380" s="14" t="s">
        <v>259</v>
      </c>
      <c r="L380" s="13" t="s">
        <v>3954</v>
      </c>
      <c r="M380" s="167" t="s">
        <v>3953</v>
      </c>
      <c r="N380" s="63"/>
      <c r="O380" s="17">
        <f t="shared" si="14"/>
        <v>0</v>
      </c>
      <c r="P380" s="309" t="str">
        <f t="shared" si="15"/>
        <v xml:space="preserve"> LAM****BR0108077</v>
      </c>
      <c r="Q380" s="72">
        <v>16</v>
      </c>
      <c r="R380" s="289">
        <v>145</v>
      </c>
      <c r="S380" s="218"/>
    </row>
    <row r="381" spans="1:19" s="82" customFormat="1">
      <c r="A381" s="217"/>
      <c r="B381" s="189"/>
      <c r="C381" s="188" t="s">
        <v>5515</v>
      </c>
      <c r="D381" s="146"/>
      <c r="E381" s="168" t="s">
        <v>3949</v>
      </c>
      <c r="F381" s="83" t="s">
        <v>62</v>
      </c>
      <c r="G381" s="14" t="s">
        <v>5516</v>
      </c>
      <c r="H381" s="13" t="s">
        <v>65</v>
      </c>
      <c r="I381" s="14" t="s">
        <v>5523</v>
      </c>
      <c r="J381" s="13"/>
      <c r="K381" s="14" t="s">
        <v>260</v>
      </c>
      <c r="L381" s="13" t="s">
        <v>3954</v>
      </c>
      <c r="M381" s="167" t="s">
        <v>3953</v>
      </c>
      <c r="N381" s="63"/>
      <c r="O381" s="17"/>
      <c r="P381" s="309" t="str">
        <f t="shared" si="15"/>
        <v xml:space="preserve"> LAM****BR0108078</v>
      </c>
      <c r="Q381" s="72">
        <v>17</v>
      </c>
      <c r="R381" s="289">
        <v>146</v>
      </c>
      <c r="S381" s="218"/>
    </row>
    <row r="382" spans="1:19" s="82" customFormat="1">
      <c r="A382" s="217"/>
      <c r="B382" s="189"/>
      <c r="C382" s="188" t="s">
        <v>5515</v>
      </c>
      <c r="D382" s="146"/>
      <c r="E382" s="168" t="s">
        <v>3949</v>
      </c>
      <c r="F382" s="83" t="s">
        <v>64</v>
      </c>
      <c r="G382" s="14" t="s">
        <v>5516</v>
      </c>
      <c r="H382" s="13" t="s">
        <v>66</v>
      </c>
      <c r="I382" s="14" t="s">
        <v>5523</v>
      </c>
      <c r="J382" s="13"/>
      <c r="K382" s="14" t="s">
        <v>261</v>
      </c>
      <c r="L382" s="13" t="s">
        <v>3954</v>
      </c>
      <c r="M382" s="167" t="s">
        <v>3953</v>
      </c>
      <c r="N382" s="63"/>
      <c r="O382" s="17"/>
      <c r="P382" s="310" t="str">
        <f t="shared" si="15"/>
        <v xml:space="preserve"> LAM****BR0108079</v>
      </c>
      <c r="Q382" s="74">
        <v>18</v>
      </c>
      <c r="R382" s="289">
        <v>147</v>
      </c>
      <c r="S382" s="218"/>
    </row>
    <row r="383" spans="1:19" s="82" customFormat="1">
      <c r="A383" s="217"/>
      <c r="B383" s="189"/>
      <c r="C383" s="188" t="s">
        <v>5515</v>
      </c>
      <c r="D383" s="156" t="s">
        <v>4039</v>
      </c>
      <c r="E383" s="12" t="s">
        <v>4040</v>
      </c>
      <c r="F383" s="156" t="s">
        <v>1225</v>
      </c>
      <c r="G383" s="20" t="s">
        <v>5516</v>
      </c>
      <c r="H383" s="19" t="s">
        <v>1224</v>
      </c>
      <c r="I383" s="20" t="s">
        <v>5523</v>
      </c>
      <c r="J383" s="19"/>
      <c r="K383" s="20" t="s">
        <v>5583</v>
      </c>
      <c r="L383" s="19" t="s">
        <v>4039</v>
      </c>
      <c r="M383" s="12" t="s">
        <v>4042</v>
      </c>
      <c r="N383" s="60"/>
      <c r="O383" s="17">
        <f>N383</f>
        <v>0</v>
      </c>
      <c r="P383" s="309" t="str">
        <f t="shared" si="15"/>
        <v xml:space="preserve"> LAM****BT0108057</v>
      </c>
      <c r="Q383" s="73">
        <v>1</v>
      </c>
      <c r="R383" s="289">
        <v>148</v>
      </c>
      <c r="S383" s="218"/>
    </row>
    <row r="384" spans="1:19" s="82" customFormat="1">
      <c r="A384" s="217"/>
      <c r="B384" s="189"/>
      <c r="C384" s="188" t="s">
        <v>5515</v>
      </c>
      <c r="D384" s="156"/>
      <c r="E384" s="12" t="s">
        <v>4040</v>
      </c>
      <c r="F384" s="156" t="s">
        <v>1227</v>
      </c>
      <c r="G384" s="20" t="s">
        <v>5516</v>
      </c>
      <c r="H384" s="19" t="s">
        <v>1226</v>
      </c>
      <c r="I384" s="20" t="s">
        <v>5523</v>
      </c>
      <c r="J384" s="19"/>
      <c r="K384" s="20" t="s">
        <v>161</v>
      </c>
      <c r="L384" s="19" t="s">
        <v>4039</v>
      </c>
      <c r="M384" s="12" t="s">
        <v>4042</v>
      </c>
      <c r="N384" s="60"/>
      <c r="O384" s="17">
        <f>N384</f>
        <v>0</v>
      </c>
      <c r="P384" s="309" t="str">
        <f t="shared" si="15"/>
        <v xml:space="preserve"> LAM****BT0108058</v>
      </c>
      <c r="Q384" s="72">
        <v>2</v>
      </c>
      <c r="R384" s="289">
        <v>149</v>
      </c>
      <c r="S384" s="218"/>
    </row>
    <row r="385" spans="1:19" s="82" customFormat="1" ht="18.75" customHeight="1">
      <c r="A385" s="217"/>
      <c r="B385" s="189"/>
      <c r="C385" s="188" t="s">
        <v>5515</v>
      </c>
      <c r="D385" s="156"/>
      <c r="E385" s="12" t="s">
        <v>4040</v>
      </c>
      <c r="F385" s="156" t="s">
        <v>1829</v>
      </c>
      <c r="G385" s="20" t="s">
        <v>5516</v>
      </c>
      <c r="H385" s="19" t="s">
        <v>1830</v>
      </c>
      <c r="I385" s="20" t="s">
        <v>5523</v>
      </c>
      <c r="J385" s="19"/>
      <c r="K385" s="20" t="s">
        <v>162</v>
      </c>
      <c r="L385" s="19" t="s">
        <v>4039</v>
      </c>
      <c r="M385" s="12" t="s">
        <v>4042</v>
      </c>
      <c r="N385" s="60"/>
      <c r="O385" s="17">
        <f>N385</f>
        <v>0</v>
      </c>
      <c r="P385" s="309" t="str">
        <f t="shared" si="15"/>
        <v xml:space="preserve"> LAM****BT0108059</v>
      </c>
      <c r="Q385" s="72">
        <v>3</v>
      </c>
      <c r="R385" s="289">
        <v>150</v>
      </c>
      <c r="S385" s="218"/>
    </row>
    <row r="386" spans="1:19" s="82" customFormat="1" ht="18.75" customHeight="1">
      <c r="A386" s="217"/>
      <c r="B386" s="189"/>
      <c r="C386" s="188" t="s">
        <v>5515</v>
      </c>
      <c r="D386" s="156"/>
      <c r="E386" s="12" t="s">
        <v>4040</v>
      </c>
      <c r="F386" s="156" t="s">
        <v>1171</v>
      </c>
      <c r="G386" s="20" t="s">
        <v>5516</v>
      </c>
      <c r="H386" s="19" t="s">
        <v>451</v>
      </c>
      <c r="I386" s="20" t="s">
        <v>5523</v>
      </c>
      <c r="J386" s="19"/>
      <c r="K386" s="20" t="s">
        <v>163</v>
      </c>
      <c r="L386" s="19" t="s">
        <v>4039</v>
      </c>
      <c r="M386" s="12" t="s">
        <v>4042</v>
      </c>
      <c r="N386" s="60"/>
      <c r="O386" s="17"/>
      <c r="P386" s="309" t="str">
        <f t="shared" si="15"/>
        <v xml:space="preserve"> LAM****BT0108060</v>
      </c>
      <c r="Q386" s="72">
        <v>4</v>
      </c>
      <c r="R386" s="289">
        <v>151</v>
      </c>
      <c r="S386" s="218"/>
    </row>
    <row r="387" spans="1:19" s="82" customFormat="1" ht="18.75" customHeight="1">
      <c r="A387" s="217"/>
      <c r="B387" s="189"/>
      <c r="C387" s="188" t="s">
        <v>5515</v>
      </c>
      <c r="D387" s="156"/>
      <c r="E387" s="12" t="s">
        <v>4040</v>
      </c>
      <c r="F387" s="156" t="s">
        <v>450</v>
      </c>
      <c r="G387" s="20" t="s">
        <v>5516</v>
      </c>
      <c r="H387" s="19" t="s">
        <v>449</v>
      </c>
      <c r="I387" s="20" t="s">
        <v>5523</v>
      </c>
      <c r="J387" s="19"/>
      <c r="K387" s="20" t="s">
        <v>5584</v>
      </c>
      <c r="L387" s="19" t="s">
        <v>4039</v>
      </c>
      <c r="M387" s="12" t="s">
        <v>4042</v>
      </c>
      <c r="N387" s="60"/>
      <c r="O387" s="17"/>
      <c r="P387" s="309" t="str">
        <f t="shared" si="15"/>
        <v xml:space="preserve"> LAM****BT0108061</v>
      </c>
      <c r="Q387" s="72">
        <v>5</v>
      </c>
      <c r="R387" s="289">
        <v>152</v>
      </c>
      <c r="S387" s="218"/>
    </row>
    <row r="388" spans="1:19" s="82" customFormat="1" ht="18.75" customHeight="1">
      <c r="A388" s="217"/>
      <c r="B388" s="189"/>
      <c r="C388" s="188" t="s">
        <v>5515</v>
      </c>
      <c r="D388" s="156"/>
      <c r="E388" s="12" t="s">
        <v>4040</v>
      </c>
      <c r="F388" s="156" t="s">
        <v>176</v>
      </c>
      <c r="G388" s="20" t="s">
        <v>5516</v>
      </c>
      <c r="H388" s="19" t="s">
        <v>178</v>
      </c>
      <c r="I388" s="20" t="s">
        <v>5523</v>
      </c>
      <c r="J388" s="19"/>
      <c r="K388" s="20" t="s">
        <v>180</v>
      </c>
      <c r="L388" s="19" t="s">
        <v>4039</v>
      </c>
      <c r="M388" s="12" t="s">
        <v>4042</v>
      </c>
      <c r="N388" s="60"/>
      <c r="O388" s="17"/>
      <c r="P388" s="309" t="str">
        <f t="shared" si="15"/>
        <v xml:space="preserve"> LAM****BT0108062</v>
      </c>
      <c r="Q388" s="72">
        <v>6</v>
      </c>
      <c r="R388" s="289">
        <v>153</v>
      </c>
      <c r="S388" s="218"/>
    </row>
    <row r="389" spans="1:19" s="82" customFormat="1" ht="18.75" customHeight="1">
      <c r="A389" s="217"/>
      <c r="B389" s="189"/>
      <c r="C389" s="188" t="s">
        <v>5515</v>
      </c>
      <c r="D389" s="156"/>
      <c r="E389" s="12" t="s">
        <v>4040</v>
      </c>
      <c r="F389" s="156" t="s">
        <v>177</v>
      </c>
      <c r="G389" s="20" t="s">
        <v>5516</v>
      </c>
      <c r="H389" s="19" t="s">
        <v>179</v>
      </c>
      <c r="I389" s="20" t="s">
        <v>5523</v>
      </c>
      <c r="J389" s="19"/>
      <c r="K389" s="20" t="s">
        <v>181</v>
      </c>
      <c r="L389" s="19" t="s">
        <v>4039</v>
      </c>
      <c r="M389" s="12" t="s">
        <v>4042</v>
      </c>
      <c r="N389" s="60"/>
      <c r="O389" s="17"/>
      <c r="P389" s="309" t="str">
        <f t="shared" si="15"/>
        <v xml:space="preserve"> LAM****BT0108063</v>
      </c>
      <c r="Q389" s="72">
        <v>7</v>
      </c>
      <c r="R389" s="289">
        <v>154</v>
      </c>
      <c r="S389" s="218"/>
    </row>
    <row r="390" spans="1:19" s="82" customFormat="1" ht="18.75" customHeight="1">
      <c r="A390" s="217"/>
      <c r="B390" s="189"/>
      <c r="C390" s="188" t="s">
        <v>5515</v>
      </c>
      <c r="D390" s="156"/>
      <c r="E390" s="12" t="s">
        <v>4040</v>
      </c>
      <c r="F390" s="156" t="s">
        <v>1161</v>
      </c>
      <c r="G390" s="20" t="s">
        <v>5516</v>
      </c>
      <c r="H390" s="19" t="s">
        <v>185</v>
      </c>
      <c r="I390" s="20" t="s">
        <v>5523</v>
      </c>
      <c r="J390" s="19"/>
      <c r="K390" s="20" t="s">
        <v>182</v>
      </c>
      <c r="L390" s="19" t="s">
        <v>4039</v>
      </c>
      <c r="M390" s="12" t="s">
        <v>4042</v>
      </c>
      <c r="N390" s="60"/>
      <c r="O390" s="17"/>
      <c r="P390" s="309" t="str">
        <f t="shared" si="15"/>
        <v xml:space="preserve"> LAM****BT0108064</v>
      </c>
      <c r="Q390" s="72">
        <v>8</v>
      </c>
      <c r="R390" s="289">
        <v>155</v>
      </c>
      <c r="S390" s="218"/>
    </row>
    <row r="391" spans="1:19" ht="18.75" customHeight="1">
      <c r="B391" s="189"/>
      <c r="C391" s="188" t="s">
        <v>5515</v>
      </c>
      <c r="D391" s="156"/>
      <c r="E391" s="12" t="s">
        <v>4040</v>
      </c>
      <c r="F391" s="156" t="s">
        <v>1162</v>
      </c>
      <c r="G391" s="20" t="s">
        <v>5516</v>
      </c>
      <c r="H391" s="19" t="s">
        <v>187</v>
      </c>
      <c r="I391" s="20" t="s">
        <v>5523</v>
      </c>
      <c r="J391" s="19"/>
      <c r="K391" s="20" t="s">
        <v>183</v>
      </c>
      <c r="L391" s="19" t="s">
        <v>4039</v>
      </c>
      <c r="M391" s="12" t="s">
        <v>4042</v>
      </c>
      <c r="N391" s="60"/>
      <c r="O391" s="17"/>
      <c r="P391" s="309" t="str">
        <f t="shared" si="15"/>
        <v xml:space="preserve"> LAM****BT0108065</v>
      </c>
      <c r="Q391" s="72">
        <v>9</v>
      </c>
      <c r="R391" s="289">
        <v>156</v>
      </c>
    </row>
    <row r="392" spans="1:19" ht="18.75" customHeight="1">
      <c r="B392" s="189"/>
      <c r="C392" s="188" t="s">
        <v>5515</v>
      </c>
      <c r="D392" s="156"/>
      <c r="E392" s="12" t="s">
        <v>4040</v>
      </c>
      <c r="F392" s="156" t="s">
        <v>1174</v>
      </c>
      <c r="G392" s="20" t="s">
        <v>5516</v>
      </c>
      <c r="H392" s="19" t="s">
        <v>1175</v>
      </c>
      <c r="I392" s="20" t="s">
        <v>5523</v>
      </c>
      <c r="J392" s="19"/>
      <c r="K392" s="20" t="s">
        <v>184</v>
      </c>
      <c r="L392" s="19" t="s">
        <v>4039</v>
      </c>
      <c r="M392" s="12" t="s">
        <v>4042</v>
      </c>
      <c r="N392" s="60"/>
      <c r="O392" s="17"/>
      <c r="P392" s="309" t="str">
        <f t="shared" si="15"/>
        <v xml:space="preserve"> LAM****BT0108066</v>
      </c>
      <c r="Q392" s="72">
        <v>10</v>
      </c>
      <c r="R392" s="289">
        <v>157</v>
      </c>
      <c r="S392" s="56"/>
    </row>
    <row r="393" spans="1:19" ht="18.75" customHeight="1">
      <c r="B393" s="189"/>
      <c r="C393" s="188" t="s">
        <v>5515</v>
      </c>
      <c r="D393" s="156"/>
      <c r="E393" s="12" t="s">
        <v>4040</v>
      </c>
      <c r="F393" s="156" t="s">
        <v>1163</v>
      </c>
      <c r="G393" s="20" t="s">
        <v>5516</v>
      </c>
      <c r="H393" s="19" t="s">
        <v>188</v>
      </c>
      <c r="I393" s="20" t="s">
        <v>5523</v>
      </c>
      <c r="J393" s="19"/>
      <c r="K393" s="20" t="s">
        <v>186</v>
      </c>
      <c r="L393" s="19" t="s">
        <v>4039</v>
      </c>
      <c r="M393" s="12" t="s">
        <v>4042</v>
      </c>
      <c r="N393" s="60"/>
      <c r="O393" s="17"/>
      <c r="P393" s="309" t="str">
        <f t="shared" si="15"/>
        <v xml:space="preserve"> LAM****BT0108067</v>
      </c>
      <c r="Q393" s="72">
        <v>11</v>
      </c>
      <c r="R393" s="289">
        <v>158</v>
      </c>
      <c r="S393" s="56"/>
    </row>
    <row r="394" spans="1:19" ht="18.75" customHeight="1">
      <c r="A394" s="56"/>
      <c r="B394" s="189"/>
      <c r="C394" s="188" t="s">
        <v>5515</v>
      </c>
      <c r="D394" s="156"/>
      <c r="E394" s="12" t="s">
        <v>4040</v>
      </c>
      <c r="F394" s="156" t="s">
        <v>1164</v>
      </c>
      <c r="G394" s="20" t="s">
        <v>5516</v>
      </c>
      <c r="H394" s="19" t="s">
        <v>189</v>
      </c>
      <c r="I394" s="20" t="s">
        <v>5523</v>
      </c>
      <c r="J394" s="19"/>
      <c r="K394" s="20" t="s">
        <v>190</v>
      </c>
      <c r="L394" s="19" t="s">
        <v>4039</v>
      </c>
      <c r="M394" s="12" t="s">
        <v>4042</v>
      </c>
      <c r="N394" s="60"/>
      <c r="O394" s="17"/>
      <c r="P394" s="309" t="str">
        <f t="shared" si="15"/>
        <v xml:space="preserve"> LAM****BT0108068</v>
      </c>
      <c r="Q394" s="72">
        <v>12</v>
      </c>
      <c r="R394" s="289">
        <v>159</v>
      </c>
    </row>
    <row r="395" spans="1:19" ht="18.75" customHeight="1">
      <c r="A395" s="56"/>
      <c r="B395" s="189"/>
      <c r="C395" s="188" t="s">
        <v>5515</v>
      </c>
      <c r="D395" s="156"/>
      <c r="E395" s="12" t="s">
        <v>4040</v>
      </c>
      <c r="F395" s="156" t="s">
        <v>1159</v>
      </c>
      <c r="G395" s="20" t="s">
        <v>5516</v>
      </c>
      <c r="H395" s="19" t="s">
        <v>1160</v>
      </c>
      <c r="I395" s="20" t="s">
        <v>5523</v>
      </c>
      <c r="J395" s="19"/>
      <c r="K395" s="20" t="s">
        <v>1890</v>
      </c>
      <c r="L395" s="19" t="s">
        <v>4039</v>
      </c>
      <c r="M395" s="12" t="s">
        <v>4042</v>
      </c>
      <c r="N395" s="60"/>
      <c r="O395" s="17"/>
      <c r="P395" s="310" t="str">
        <f t="shared" si="15"/>
        <v xml:space="preserve"> LAM****BT0108069</v>
      </c>
      <c r="Q395" s="74">
        <v>13</v>
      </c>
      <c r="R395" s="289">
        <v>160</v>
      </c>
      <c r="S395" s="56"/>
    </row>
    <row r="396" spans="1:19" ht="18.75" customHeight="1">
      <c r="A396" s="56"/>
      <c r="B396" s="189"/>
      <c r="C396" s="188" t="s">
        <v>5515</v>
      </c>
      <c r="D396" s="156"/>
      <c r="E396" s="12" t="s">
        <v>4040</v>
      </c>
      <c r="F396" s="158" t="s">
        <v>1002</v>
      </c>
      <c r="G396" s="159" t="s">
        <v>5517</v>
      </c>
      <c r="H396" s="158" t="s">
        <v>159</v>
      </c>
      <c r="I396" s="159" t="s">
        <v>2423</v>
      </c>
      <c r="J396" s="158"/>
      <c r="K396" s="188" t="s">
        <v>5540</v>
      </c>
      <c r="L396" s="158" t="s">
        <v>4039</v>
      </c>
      <c r="M396" s="188" t="s">
        <v>4042</v>
      </c>
      <c r="N396" s="160"/>
      <c r="O396" s="17">
        <f t="shared" ref="O396:O402" si="16">N396</f>
        <v>0</v>
      </c>
      <c r="P396" s="309" t="str">
        <f t="shared" si="15"/>
        <v xml:space="preserve"> LAM****BT0220012</v>
      </c>
      <c r="Q396" s="73">
        <v>1</v>
      </c>
      <c r="R396" s="289">
        <v>161</v>
      </c>
      <c r="S396" s="56"/>
    </row>
    <row r="397" spans="1:19" ht="18.75" customHeight="1">
      <c r="A397" s="56"/>
      <c r="B397" s="189"/>
      <c r="C397" s="188" t="s">
        <v>5515</v>
      </c>
      <c r="D397" s="156"/>
      <c r="E397" s="12" t="s">
        <v>4040</v>
      </c>
      <c r="F397" s="158" t="s">
        <v>1003</v>
      </c>
      <c r="G397" s="159" t="s">
        <v>5517</v>
      </c>
      <c r="H397" s="158" t="s">
        <v>160</v>
      </c>
      <c r="I397" s="159" t="s">
        <v>2423</v>
      </c>
      <c r="J397" s="158"/>
      <c r="K397" s="188" t="s">
        <v>5541</v>
      </c>
      <c r="L397" s="158" t="s">
        <v>4039</v>
      </c>
      <c r="M397" s="188" t="s">
        <v>4042</v>
      </c>
      <c r="N397" s="160"/>
      <c r="O397" s="17">
        <f t="shared" si="16"/>
        <v>0</v>
      </c>
      <c r="P397" s="309" t="str">
        <f t="shared" si="15"/>
        <v xml:space="preserve"> LAM****BT0220013</v>
      </c>
      <c r="Q397" s="72">
        <v>2</v>
      </c>
      <c r="R397" s="289">
        <v>162</v>
      </c>
      <c r="S397" s="56"/>
    </row>
    <row r="398" spans="1:19" ht="18.75" customHeight="1">
      <c r="A398" s="56"/>
      <c r="B398" s="189"/>
      <c r="C398" s="188" t="s">
        <v>5515</v>
      </c>
      <c r="D398" s="156"/>
      <c r="E398" s="12" t="s">
        <v>4040</v>
      </c>
      <c r="F398" s="161" t="s">
        <v>3580</v>
      </c>
      <c r="G398" s="159" t="s">
        <v>5517</v>
      </c>
      <c r="H398" s="158" t="s">
        <v>3581</v>
      </c>
      <c r="I398" s="159" t="s">
        <v>2360</v>
      </c>
      <c r="J398" s="158"/>
      <c r="K398" s="188" t="s">
        <v>5542</v>
      </c>
      <c r="L398" s="158" t="s">
        <v>4039</v>
      </c>
      <c r="M398" s="188" t="s">
        <v>4042</v>
      </c>
      <c r="N398" s="160"/>
      <c r="O398" s="17">
        <f t="shared" si="16"/>
        <v>0</v>
      </c>
      <c r="P398" s="309" t="str">
        <f t="shared" si="15"/>
        <v xml:space="preserve"> LAM****BT0221014</v>
      </c>
      <c r="Q398" s="72">
        <v>3</v>
      </c>
      <c r="R398" s="289">
        <v>163</v>
      </c>
      <c r="S398" s="56"/>
    </row>
    <row r="399" spans="1:19" ht="18.75" customHeight="1">
      <c r="A399" s="56"/>
      <c r="B399" s="189"/>
      <c r="C399" s="188" t="s">
        <v>5515</v>
      </c>
      <c r="D399" s="156"/>
      <c r="E399" s="12" t="s">
        <v>4040</v>
      </c>
      <c r="F399" s="161" t="s">
        <v>3582</v>
      </c>
      <c r="G399" s="159" t="s">
        <v>5517</v>
      </c>
      <c r="H399" s="158" t="s">
        <v>3583</v>
      </c>
      <c r="I399" s="159" t="s">
        <v>2360</v>
      </c>
      <c r="J399" s="158"/>
      <c r="K399" s="188" t="s">
        <v>3093</v>
      </c>
      <c r="L399" s="158" t="s">
        <v>4039</v>
      </c>
      <c r="M399" s="188" t="s">
        <v>4042</v>
      </c>
      <c r="N399" s="160"/>
      <c r="O399" s="17">
        <f t="shared" si="16"/>
        <v>0</v>
      </c>
      <c r="P399" s="310" t="str">
        <f t="shared" si="15"/>
        <v xml:space="preserve"> LAM****BT0221015</v>
      </c>
      <c r="Q399" s="74">
        <v>4</v>
      </c>
      <c r="R399" s="289">
        <v>164</v>
      </c>
      <c r="S399" s="56"/>
    </row>
    <row r="400" spans="1:19" ht="18.75" customHeight="1">
      <c r="A400" s="56"/>
      <c r="B400" s="189"/>
      <c r="C400" s="188" t="s">
        <v>5515</v>
      </c>
      <c r="D400" s="156"/>
      <c r="E400" s="12" t="s">
        <v>4040</v>
      </c>
      <c r="F400" s="162" t="s">
        <v>4041</v>
      </c>
      <c r="G400" s="163" t="s">
        <v>5518</v>
      </c>
      <c r="H400" s="164" t="s">
        <v>4043</v>
      </c>
      <c r="I400" s="163" t="s">
        <v>2424</v>
      </c>
      <c r="J400" s="164"/>
      <c r="K400" s="219" t="s">
        <v>5548</v>
      </c>
      <c r="L400" s="164" t="s">
        <v>4039</v>
      </c>
      <c r="M400" s="219" t="s">
        <v>4042</v>
      </c>
      <c r="N400" s="165"/>
      <c r="O400" s="17">
        <f t="shared" si="16"/>
        <v>0</v>
      </c>
      <c r="P400" s="311" t="str">
        <f t="shared" si="15"/>
        <v xml:space="preserve"> LAM****BT0330022</v>
      </c>
      <c r="Q400" s="75">
        <v>1</v>
      </c>
      <c r="R400" s="289">
        <v>165</v>
      </c>
      <c r="S400" s="56"/>
    </row>
    <row r="401" spans="1:19" ht="18.75" customHeight="1">
      <c r="A401" s="56"/>
      <c r="B401" s="189"/>
      <c r="C401" s="188" t="s">
        <v>5515</v>
      </c>
      <c r="D401" s="156"/>
      <c r="E401" s="12" t="s">
        <v>4040</v>
      </c>
      <c r="F401" s="166" t="s">
        <v>4051</v>
      </c>
      <c r="G401" s="32" t="s">
        <v>5522</v>
      </c>
      <c r="H401" s="31" t="s">
        <v>4050</v>
      </c>
      <c r="I401" s="32" t="s">
        <v>2429</v>
      </c>
      <c r="J401" s="31"/>
      <c r="K401" s="32" t="s">
        <v>5536</v>
      </c>
      <c r="L401" s="31" t="s">
        <v>4039</v>
      </c>
      <c r="M401" s="220" t="s">
        <v>4042</v>
      </c>
      <c r="N401" s="66"/>
      <c r="O401" s="17">
        <f t="shared" si="16"/>
        <v>0</v>
      </c>
      <c r="P401" s="309" t="str">
        <f t="shared" si="15"/>
        <v xml:space="preserve"> LAM****BT0770008</v>
      </c>
      <c r="Q401" s="72">
        <v>1</v>
      </c>
      <c r="R401" s="289">
        <v>166</v>
      </c>
      <c r="S401" s="56"/>
    </row>
    <row r="402" spans="1:19" ht="18.75" customHeight="1" thickBot="1">
      <c r="A402" s="56"/>
      <c r="B402" s="246"/>
      <c r="C402" s="247" t="s">
        <v>5515</v>
      </c>
      <c r="D402" s="196"/>
      <c r="E402" s="197" t="s">
        <v>4040</v>
      </c>
      <c r="F402" s="191" t="s">
        <v>2798</v>
      </c>
      <c r="G402" s="192" t="s">
        <v>5522</v>
      </c>
      <c r="H402" s="223" t="s">
        <v>2799</v>
      </c>
      <c r="I402" s="192" t="s">
        <v>2429</v>
      </c>
      <c r="J402" s="223"/>
      <c r="K402" s="192" t="s">
        <v>5537</v>
      </c>
      <c r="L402" s="223" t="s">
        <v>4039</v>
      </c>
      <c r="M402" s="199" t="s">
        <v>4042</v>
      </c>
      <c r="N402" s="193"/>
      <c r="O402" s="194">
        <f t="shared" si="16"/>
        <v>0</v>
      </c>
      <c r="P402" s="312" t="str">
        <f t="shared" si="15"/>
        <v xml:space="preserve"> LAM****BT0770009</v>
      </c>
      <c r="Q402" s="195">
        <v>2</v>
      </c>
      <c r="R402" s="290">
        <v>167</v>
      </c>
      <c r="S402" s="56"/>
    </row>
    <row r="403" spans="1:19" ht="19.5" thickBot="1">
      <c r="A403" s="56"/>
      <c r="C403" s="6"/>
      <c r="D403" s="4"/>
      <c r="E403" s="8"/>
      <c r="F403" s="4"/>
      <c r="G403" s="4"/>
      <c r="H403" s="4"/>
      <c r="I403" s="4"/>
      <c r="J403" s="3"/>
      <c r="K403" s="10"/>
      <c r="M403" s="2"/>
      <c r="N403" s="11"/>
      <c r="O403" s="1"/>
      <c r="P403" s="1"/>
      <c r="Q403" s="1"/>
      <c r="R403"/>
      <c r="S403" s="56"/>
    </row>
    <row r="404" spans="1:19">
      <c r="A404" s="56"/>
      <c r="B404" s="335" t="s">
        <v>878</v>
      </c>
      <c r="C404" s="336"/>
      <c r="D404" s="336"/>
      <c r="E404" s="336"/>
      <c r="F404" s="336"/>
      <c r="G404" s="336"/>
      <c r="H404" s="336"/>
      <c r="I404" s="336"/>
      <c r="J404" s="336"/>
      <c r="K404" s="336"/>
      <c r="L404" s="336"/>
      <c r="M404" s="336"/>
      <c r="N404" s="336"/>
      <c r="O404" s="336"/>
      <c r="P404" s="336"/>
      <c r="Q404" s="336"/>
      <c r="R404" s="337"/>
      <c r="S404" s="56"/>
    </row>
    <row r="405" spans="1:19" ht="19.5" thickBot="1">
      <c r="A405" s="56"/>
      <c r="B405" s="343" t="s">
        <v>5430</v>
      </c>
      <c r="C405" s="344"/>
      <c r="D405" s="344"/>
      <c r="E405" s="344"/>
      <c r="F405" s="344"/>
      <c r="G405" s="344"/>
      <c r="H405" s="344"/>
      <c r="I405" s="344"/>
      <c r="J405" s="344"/>
      <c r="K405" s="344"/>
      <c r="L405" s="344"/>
      <c r="M405" s="344"/>
      <c r="N405" s="344"/>
      <c r="O405" s="344"/>
      <c r="P405" s="344"/>
      <c r="Q405" s="344"/>
      <c r="R405" s="345"/>
      <c r="S405" s="56"/>
    </row>
    <row r="406" spans="1:19" ht="19.5" thickBot="1">
      <c r="A406" s="56"/>
      <c r="D406" s="2"/>
      <c r="E406" s="9"/>
      <c r="G406" s="5"/>
      <c r="H406" s="4"/>
      <c r="I406" s="4"/>
      <c r="J406" s="3"/>
      <c r="K406" s="10"/>
      <c r="M406" s="2"/>
      <c r="N406" s="11"/>
      <c r="O406" s="1"/>
      <c r="P406" s="1"/>
      <c r="Q406" s="1"/>
      <c r="R406"/>
      <c r="S406" s="56"/>
    </row>
    <row r="407" spans="1:19" ht="19.5" customHeight="1">
      <c r="A407" s="56"/>
      <c r="B407" s="352" t="s">
        <v>5392</v>
      </c>
      <c r="C407" s="353"/>
      <c r="D407" s="353"/>
      <c r="E407" s="353"/>
      <c r="F407" s="353"/>
      <c r="G407" s="353"/>
      <c r="H407" s="353"/>
      <c r="I407" s="353"/>
      <c r="J407" s="353"/>
      <c r="K407" s="353"/>
      <c r="L407" s="353"/>
      <c r="M407" s="353"/>
      <c r="N407" s="353"/>
      <c r="O407" s="353"/>
      <c r="P407" s="353"/>
      <c r="Q407" s="353"/>
      <c r="R407" s="354"/>
      <c r="S407" s="56"/>
    </row>
    <row r="408" spans="1:19" ht="18.75" customHeight="1" thickBot="1">
      <c r="A408" s="56"/>
      <c r="B408" s="355"/>
      <c r="C408" s="356"/>
      <c r="D408" s="356"/>
      <c r="E408" s="356"/>
      <c r="F408" s="356"/>
      <c r="G408" s="356"/>
      <c r="H408" s="356"/>
      <c r="I408" s="356"/>
      <c r="J408" s="356"/>
      <c r="K408" s="356"/>
      <c r="L408" s="356"/>
      <c r="M408" s="356"/>
      <c r="N408" s="356"/>
      <c r="O408" s="356"/>
      <c r="P408" s="356"/>
      <c r="Q408" s="356"/>
      <c r="R408" s="357"/>
      <c r="S408" s="56"/>
    </row>
    <row r="409" spans="1:19">
      <c r="A409" s="56"/>
      <c r="D409" s="2"/>
      <c r="E409" s="9"/>
      <c r="G409" s="5"/>
      <c r="H409" s="4"/>
      <c r="I409" s="4"/>
      <c r="J409" s="3"/>
      <c r="K409" s="10"/>
      <c r="M409" s="2"/>
      <c r="N409" s="11"/>
      <c r="O409" s="1"/>
      <c r="P409" s="1"/>
      <c r="Q409" s="1"/>
      <c r="R409"/>
      <c r="S409" s="56"/>
    </row>
    <row r="410" spans="1:19">
      <c r="A410" s="56"/>
      <c r="B410" s="152" t="s">
        <v>3976</v>
      </c>
      <c r="D410" s="2"/>
      <c r="E410" s="9"/>
      <c r="G410" s="5"/>
      <c r="I410" s="2"/>
      <c r="K410" s="7"/>
      <c r="M410" s="2"/>
      <c r="N410" s="11"/>
      <c r="O410" s="1"/>
      <c r="P410" s="1"/>
      <c r="Q410" s="1"/>
      <c r="R410"/>
      <c r="S410" s="56"/>
    </row>
    <row r="411" spans="1:19">
      <c r="A411" s="56"/>
      <c r="B411" s="4" t="s">
        <v>5367</v>
      </c>
      <c r="D411" s="2"/>
      <c r="E411" s="9"/>
      <c r="G411" s="5"/>
      <c r="I411" s="2"/>
      <c r="K411" s="7"/>
      <c r="M411" s="2"/>
      <c r="N411" s="11"/>
      <c r="O411" s="1"/>
      <c r="P411" s="1"/>
      <c r="Q411" s="1"/>
      <c r="R411"/>
      <c r="S411" s="56"/>
    </row>
    <row r="412" spans="1:19">
      <c r="A412" s="56"/>
      <c r="B412" s="4" t="s">
        <v>5368</v>
      </c>
      <c r="D412" s="2"/>
      <c r="E412" s="9"/>
      <c r="G412" s="5"/>
      <c r="I412" s="2"/>
      <c r="K412" s="7"/>
      <c r="M412" s="2"/>
      <c r="N412" s="11"/>
      <c r="O412" s="1"/>
      <c r="P412" s="1"/>
      <c r="Q412" s="1"/>
      <c r="R412"/>
      <c r="S412" s="56"/>
    </row>
    <row r="413" spans="1:19">
      <c r="A413" s="56"/>
      <c r="B413" s="4" t="s">
        <v>5369</v>
      </c>
      <c r="D413" s="2"/>
      <c r="E413" s="9"/>
      <c r="G413" s="5"/>
      <c r="I413" s="2"/>
      <c r="K413" s="7"/>
      <c r="M413" s="2"/>
      <c r="N413" s="11"/>
      <c r="O413" s="1"/>
      <c r="P413" s="1"/>
      <c r="Q413" s="1"/>
      <c r="R413"/>
      <c r="S413" s="56"/>
    </row>
    <row r="414" spans="1:19">
      <c r="A414" s="56"/>
      <c r="B414" s="4" t="s">
        <v>5370</v>
      </c>
      <c r="D414" s="2"/>
      <c r="E414" s="9"/>
      <c r="G414" s="5"/>
      <c r="I414" s="2"/>
      <c r="K414" s="7"/>
      <c r="M414" s="2"/>
      <c r="N414" s="11"/>
      <c r="O414" s="1"/>
      <c r="P414" s="1"/>
      <c r="Q414" s="1"/>
      <c r="R414"/>
      <c r="S414" s="56"/>
    </row>
    <row r="415" spans="1:19">
      <c r="A415" s="56"/>
      <c r="B415" s="4" t="s">
        <v>5371</v>
      </c>
      <c r="D415" s="2"/>
      <c r="E415" s="9"/>
      <c r="G415" s="5"/>
      <c r="I415" s="2"/>
      <c r="K415" s="7"/>
      <c r="M415" s="2"/>
      <c r="N415" s="11"/>
      <c r="O415" s="1"/>
      <c r="P415" s="1"/>
      <c r="Q415" s="1"/>
      <c r="R415"/>
      <c r="S415" s="56"/>
    </row>
    <row r="416" spans="1:19">
      <c r="A416" s="56"/>
      <c r="D416" s="2"/>
      <c r="E416" s="9"/>
      <c r="G416" s="5"/>
      <c r="I416" s="2"/>
      <c r="K416" s="7"/>
      <c r="M416" s="2"/>
      <c r="N416" s="11"/>
      <c r="O416" s="1"/>
      <c r="P416" s="1"/>
      <c r="Q416" s="1"/>
      <c r="R416"/>
      <c r="S416" s="56"/>
    </row>
    <row r="417" spans="1:19">
      <c r="A417" s="56"/>
      <c r="D417" s="2"/>
      <c r="E417" s="9"/>
      <c r="G417" s="5"/>
      <c r="I417" s="2"/>
      <c r="K417" s="7"/>
      <c r="M417" s="2"/>
      <c r="N417" s="11"/>
      <c r="O417" s="1"/>
      <c r="P417" s="1"/>
      <c r="Q417" s="1"/>
      <c r="R417"/>
      <c r="S417" s="56"/>
    </row>
    <row r="418" spans="1:19">
      <c r="A418" s="56"/>
      <c r="B418" s="152" t="s">
        <v>3959</v>
      </c>
      <c r="D418" s="2"/>
      <c r="E418" s="9"/>
      <c r="G418" s="5"/>
      <c r="I418" s="2"/>
      <c r="K418" s="7"/>
      <c r="M418" s="2"/>
      <c r="N418" s="11"/>
      <c r="O418" s="1"/>
      <c r="P418" s="1"/>
      <c r="Q418" s="1"/>
      <c r="R418"/>
      <c r="S418" s="56"/>
    </row>
    <row r="419" spans="1:19">
      <c r="A419" s="56"/>
      <c r="B419" s="4" t="s">
        <v>3960</v>
      </c>
      <c r="D419" s="2"/>
      <c r="E419" s="9"/>
      <c r="G419" s="5"/>
      <c r="I419" s="2"/>
      <c r="K419" s="7"/>
      <c r="M419" s="2"/>
      <c r="N419" s="11"/>
      <c r="O419" s="1"/>
      <c r="P419" s="1"/>
      <c r="Q419" s="1"/>
      <c r="R419"/>
      <c r="S419" s="56"/>
    </row>
    <row r="420" spans="1:19">
      <c r="A420" s="56"/>
      <c r="B420" s="4" t="s">
        <v>3961</v>
      </c>
      <c r="D420" s="2"/>
      <c r="E420" s="9"/>
      <c r="G420" s="5"/>
      <c r="I420" s="2"/>
      <c r="K420" s="7"/>
      <c r="M420" s="2"/>
      <c r="N420" s="11"/>
      <c r="O420" s="1"/>
      <c r="P420" s="1"/>
      <c r="Q420" s="1"/>
      <c r="R420"/>
      <c r="S420" s="56"/>
    </row>
    <row r="421" spans="1:19">
      <c r="A421" s="56"/>
      <c r="B421" s="4" t="s">
        <v>3962</v>
      </c>
      <c r="D421" s="2"/>
      <c r="E421" s="9"/>
      <c r="G421" s="5"/>
      <c r="I421" s="2"/>
      <c r="K421" s="7"/>
      <c r="M421" s="2"/>
      <c r="N421" s="11"/>
      <c r="O421" s="1"/>
      <c r="P421" s="1"/>
      <c r="Q421" s="1"/>
      <c r="R421"/>
      <c r="S421" s="56"/>
    </row>
    <row r="422" spans="1:19">
      <c r="A422" s="56"/>
      <c r="B422" s="4" t="s">
        <v>3963</v>
      </c>
      <c r="D422" s="2"/>
      <c r="E422" s="9"/>
      <c r="G422" s="5"/>
      <c r="I422" s="2"/>
      <c r="K422" s="7"/>
      <c r="M422" s="2"/>
      <c r="N422" s="11"/>
      <c r="O422" s="1"/>
      <c r="P422" s="1"/>
      <c r="Q422" s="1"/>
      <c r="R422"/>
      <c r="S422" s="56"/>
    </row>
    <row r="423" spans="1:19">
      <c r="A423" s="56"/>
      <c r="B423" s="4" t="s">
        <v>3964</v>
      </c>
      <c r="D423" s="2"/>
      <c r="E423" s="9"/>
      <c r="G423" s="5"/>
      <c r="I423" s="2"/>
      <c r="K423" s="7"/>
      <c r="M423" s="2"/>
      <c r="N423" s="11"/>
      <c r="O423" s="1"/>
      <c r="P423" s="1"/>
      <c r="Q423" s="1"/>
      <c r="R423"/>
      <c r="S423" s="56"/>
    </row>
    <row r="424" spans="1:19">
      <c r="A424" s="56"/>
      <c r="B424" s="4" t="s">
        <v>3965</v>
      </c>
      <c r="D424" s="2"/>
      <c r="E424" s="9"/>
      <c r="G424" s="5"/>
      <c r="I424" s="2"/>
      <c r="K424" s="7"/>
      <c r="M424" s="2"/>
      <c r="N424" s="11"/>
      <c r="O424" s="1"/>
      <c r="P424" s="1"/>
      <c r="Q424" s="1"/>
      <c r="R424"/>
      <c r="S424" s="56"/>
    </row>
    <row r="425" spans="1:19">
      <c r="A425" s="56"/>
      <c r="B425" s="4" t="s">
        <v>3966</v>
      </c>
      <c r="D425" s="2"/>
      <c r="E425" s="9"/>
      <c r="G425" s="5"/>
      <c r="I425" s="2"/>
      <c r="K425" s="7"/>
      <c r="M425" s="2"/>
      <c r="N425" s="11"/>
      <c r="O425" s="1"/>
      <c r="P425" s="1"/>
      <c r="Q425" s="1"/>
      <c r="R425"/>
      <c r="S425" s="56"/>
    </row>
    <row r="426" spans="1:19">
      <c r="A426" s="56"/>
      <c r="B426" s="4" t="s">
        <v>3967</v>
      </c>
      <c r="D426" s="2"/>
      <c r="E426" s="9"/>
      <c r="G426" s="5"/>
      <c r="I426" s="2"/>
      <c r="K426" s="7"/>
      <c r="M426" s="2"/>
      <c r="N426" s="11"/>
      <c r="O426" s="1"/>
      <c r="P426" s="1"/>
      <c r="Q426" s="1"/>
      <c r="R426"/>
      <c r="S426" s="56"/>
    </row>
    <row r="427" spans="1:19">
      <c r="A427" s="56"/>
      <c r="B427" s="4" t="s">
        <v>3968</v>
      </c>
      <c r="D427" s="2"/>
      <c r="E427" s="9"/>
      <c r="G427" s="5"/>
      <c r="I427" s="2"/>
      <c r="K427" s="7"/>
      <c r="M427" s="2"/>
      <c r="N427" s="11"/>
      <c r="O427" s="1"/>
      <c r="P427" s="1"/>
      <c r="Q427" s="1"/>
      <c r="R427"/>
      <c r="S427" s="56"/>
    </row>
    <row r="428" spans="1:19">
      <c r="A428" s="56"/>
      <c r="B428" s="4" t="s">
        <v>3969</v>
      </c>
      <c r="G428" s="8"/>
      <c r="H428" s="4"/>
      <c r="I428" s="4"/>
      <c r="J428" s="4"/>
      <c r="K428" s="4"/>
      <c r="L428" s="3"/>
      <c r="M428" s="10"/>
    </row>
    <row r="429" spans="1:19">
      <c r="A429" s="56"/>
      <c r="B429" s="4" t="s">
        <v>3970</v>
      </c>
      <c r="G429" s="8"/>
      <c r="H429" s="4"/>
      <c r="I429" s="4"/>
      <c r="J429" s="4"/>
      <c r="K429" s="4"/>
      <c r="L429" s="3"/>
      <c r="M429" s="10"/>
    </row>
    <row r="430" spans="1:19">
      <c r="A430" s="56"/>
      <c r="B430" s="4" t="s">
        <v>3971</v>
      </c>
      <c r="G430" s="8"/>
      <c r="H430" s="4"/>
      <c r="I430" s="4"/>
      <c r="J430" s="4"/>
      <c r="K430" s="4"/>
      <c r="L430" s="3"/>
      <c r="M430" s="10"/>
    </row>
    <row r="431" spans="1:19">
      <c r="A431" s="56"/>
      <c r="B431" s="4" t="s">
        <v>3972</v>
      </c>
      <c r="C431" s="6"/>
      <c r="D431" s="6"/>
      <c r="E431" s="6"/>
      <c r="F431" s="4"/>
      <c r="G431" s="8"/>
      <c r="H431" s="4"/>
      <c r="I431" s="4"/>
      <c r="J431" s="4"/>
      <c r="K431" s="4"/>
      <c r="L431" s="3"/>
      <c r="M431" s="10"/>
    </row>
    <row r="432" spans="1:19">
      <c r="A432" s="56"/>
      <c r="B432" s="4" t="s">
        <v>3973</v>
      </c>
      <c r="C432" s="6"/>
      <c r="D432" s="6"/>
      <c r="E432" s="6"/>
      <c r="F432" s="4"/>
      <c r="G432" s="8"/>
      <c r="H432" s="4"/>
      <c r="I432" s="4"/>
      <c r="J432" s="4"/>
      <c r="K432" s="4"/>
      <c r="L432" s="3"/>
      <c r="M432" s="10"/>
    </row>
    <row r="433" spans="1:19">
      <c r="A433" s="56"/>
      <c r="B433" s="4" t="s">
        <v>3974</v>
      </c>
      <c r="C433" s="6"/>
      <c r="D433" s="6"/>
      <c r="E433" s="6"/>
      <c r="F433" s="4"/>
      <c r="G433" s="8"/>
      <c r="H433" s="4"/>
      <c r="I433" s="4"/>
      <c r="J433" s="4"/>
      <c r="K433" s="4"/>
      <c r="L433" s="3"/>
      <c r="M433" s="10"/>
    </row>
    <row r="434" spans="1:19">
      <c r="A434" s="56"/>
      <c r="B434" s="4" t="s">
        <v>3975</v>
      </c>
      <c r="C434" s="6"/>
      <c r="D434" s="6"/>
      <c r="E434" s="6"/>
      <c r="F434" s="4"/>
      <c r="G434" s="8"/>
      <c r="H434" s="4"/>
      <c r="I434" s="4"/>
      <c r="J434" s="4"/>
      <c r="K434" s="4"/>
      <c r="L434" s="3"/>
      <c r="M434" s="10"/>
    </row>
    <row r="435" spans="1:19" ht="19.5" thickBot="1">
      <c r="A435" s="56"/>
      <c r="B435" s="4"/>
      <c r="C435" s="6"/>
      <c r="D435" s="6"/>
      <c r="E435" s="6"/>
      <c r="F435" s="4"/>
      <c r="G435" s="8"/>
      <c r="H435" s="4"/>
      <c r="I435" s="4"/>
      <c r="J435" s="4"/>
      <c r="K435" s="4"/>
      <c r="L435" s="3"/>
      <c r="M435" s="10"/>
    </row>
    <row r="436" spans="1:19" ht="19.5" thickBot="1">
      <c r="A436" s="56"/>
      <c r="B436" s="248" t="s">
        <v>2753</v>
      </c>
      <c r="C436" s="358" t="s">
        <v>3251</v>
      </c>
      <c r="D436" s="358"/>
      <c r="E436" s="358"/>
      <c r="F436" s="358"/>
      <c r="G436" s="316" t="s">
        <v>1201</v>
      </c>
      <c r="H436" s="317"/>
      <c r="I436" s="317"/>
      <c r="J436" s="318"/>
      <c r="K436" s="4"/>
      <c r="L436" s="3"/>
      <c r="M436" s="10"/>
    </row>
    <row r="437" spans="1:19">
      <c r="A437" s="56"/>
      <c r="B437" s="268" t="s">
        <v>2754</v>
      </c>
      <c r="C437" s="319"/>
      <c r="D437" s="319"/>
      <c r="E437" s="319"/>
      <c r="F437" s="319"/>
      <c r="G437" s="320"/>
      <c r="H437" s="321"/>
      <c r="I437" s="321"/>
      <c r="J437" s="322"/>
      <c r="K437" s="4"/>
      <c r="L437" s="3"/>
      <c r="M437" s="10"/>
    </row>
    <row r="438" spans="1:19" ht="18.75" customHeight="1">
      <c r="A438" s="56"/>
      <c r="B438" s="351" t="s">
        <v>1303</v>
      </c>
      <c r="C438" s="323" t="s">
        <v>1302</v>
      </c>
      <c r="D438" s="324"/>
      <c r="E438" s="324"/>
      <c r="F438" s="325"/>
      <c r="G438" s="323" t="s">
        <v>1913</v>
      </c>
      <c r="H438" s="324"/>
      <c r="I438" s="324"/>
      <c r="J438" s="325"/>
      <c r="K438" s="4"/>
      <c r="L438" s="3"/>
      <c r="M438" s="10"/>
    </row>
    <row r="439" spans="1:19">
      <c r="A439" s="56"/>
      <c r="B439" s="351"/>
      <c r="C439" s="326"/>
      <c r="D439" s="327"/>
      <c r="E439" s="327"/>
      <c r="F439" s="328"/>
      <c r="G439" s="326"/>
      <c r="H439" s="327"/>
      <c r="I439" s="327"/>
      <c r="J439" s="328"/>
      <c r="K439" s="4"/>
      <c r="L439" s="3"/>
      <c r="M439" s="10"/>
    </row>
    <row r="440" spans="1:19" ht="18.75" customHeight="1">
      <c r="A440" s="56"/>
      <c r="B440" s="351"/>
      <c r="C440" s="326"/>
      <c r="D440" s="327"/>
      <c r="E440" s="327"/>
      <c r="F440" s="328"/>
      <c r="G440" s="326"/>
      <c r="H440" s="327"/>
      <c r="I440" s="327"/>
      <c r="J440" s="328"/>
      <c r="K440" s="4"/>
      <c r="L440" s="3"/>
      <c r="M440" s="10"/>
      <c r="N440"/>
      <c r="O440"/>
      <c r="P440"/>
      <c r="Q440"/>
      <c r="R440"/>
      <c r="S440" s="56"/>
    </row>
    <row r="441" spans="1:19" ht="18.75" customHeight="1">
      <c r="A441" s="56"/>
      <c r="B441" s="351"/>
      <c r="C441" s="329"/>
      <c r="D441" s="330"/>
      <c r="E441" s="330"/>
      <c r="F441" s="331"/>
      <c r="G441" s="329"/>
      <c r="H441" s="330"/>
      <c r="I441" s="330"/>
      <c r="J441" s="331"/>
      <c r="K441" s="4"/>
      <c r="L441" s="3"/>
      <c r="M441" s="10"/>
      <c r="N441"/>
      <c r="O441"/>
      <c r="P441"/>
      <c r="Q441"/>
      <c r="R441"/>
      <c r="S441" s="56"/>
    </row>
    <row r="442" spans="1:19" ht="18.75" customHeight="1">
      <c r="A442" s="56"/>
      <c r="B442" s="351" t="s">
        <v>1242</v>
      </c>
      <c r="C442" s="323" t="s">
        <v>1308</v>
      </c>
      <c r="D442" s="324"/>
      <c r="E442" s="324"/>
      <c r="F442" s="325"/>
      <c r="G442" s="323" t="s">
        <v>1914</v>
      </c>
      <c r="H442" s="324"/>
      <c r="I442" s="324"/>
      <c r="J442" s="325"/>
      <c r="K442" s="4"/>
      <c r="L442" s="3"/>
      <c r="M442" s="10"/>
      <c r="N442"/>
      <c r="O442"/>
      <c r="P442"/>
      <c r="Q442"/>
      <c r="R442"/>
      <c r="S442" s="56"/>
    </row>
    <row r="443" spans="1:19" ht="15" customHeight="1">
      <c r="A443" s="56"/>
      <c r="B443" s="351"/>
      <c r="C443" s="326"/>
      <c r="D443" s="327"/>
      <c r="E443" s="327"/>
      <c r="F443" s="328"/>
      <c r="G443" s="326"/>
      <c r="H443" s="327"/>
      <c r="I443" s="327"/>
      <c r="J443" s="328"/>
      <c r="K443" s="4"/>
      <c r="L443" s="3"/>
      <c r="M443" s="10"/>
      <c r="N443"/>
      <c r="O443"/>
      <c r="P443"/>
      <c r="Q443"/>
      <c r="R443"/>
      <c r="S443" s="56"/>
    </row>
    <row r="444" spans="1:19" ht="15" customHeight="1">
      <c r="A444" s="56"/>
      <c r="B444" s="351"/>
      <c r="C444" s="326"/>
      <c r="D444" s="327"/>
      <c r="E444" s="327"/>
      <c r="F444" s="328"/>
      <c r="G444" s="326"/>
      <c r="H444" s="327"/>
      <c r="I444" s="327"/>
      <c r="J444" s="328"/>
      <c r="K444" s="4"/>
      <c r="L444" s="3"/>
      <c r="M444" s="10"/>
      <c r="N444"/>
      <c r="O444"/>
      <c r="P444"/>
      <c r="Q444"/>
      <c r="R444"/>
      <c r="S444" s="56"/>
    </row>
    <row r="445" spans="1:19">
      <c r="B445" s="351"/>
      <c r="C445" s="329"/>
      <c r="D445" s="330"/>
      <c r="E445" s="330"/>
      <c r="F445" s="331"/>
      <c r="G445" s="329"/>
      <c r="H445" s="330"/>
      <c r="I445" s="330"/>
      <c r="J445" s="331"/>
    </row>
    <row r="446" spans="1:19">
      <c r="B446" s="253" t="s">
        <v>2755</v>
      </c>
      <c r="C446" s="366"/>
      <c r="D446" s="366"/>
      <c r="E446" s="366"/>
      <c r="F446" s="366"/>
      <c r="G446" s="367"/>
      <c r="H446" s="368"/>
      <c r="I446" s="368"/>
      <c r="J446" s="369"/>
    </row>
    <row r="447" spans="1:19" ht="18.75" customHeight="1">
      <c r="B447" s="338" t="s">
        <v>2756</v>
      </c>
      <c r="C447" s="323" t="s">
        <v>2757</v>
      </c>
      <c r="D447" s="324"/>
      <c r="E447" s="324"/>
      <c r="F447" s="325"/>
      <c r="G447" s="323" t="s">
        <v>1915</v>
      </c>
      <c r="H447" s="324"/>
      <c r="I447" s="324"/>
      <c r="J447" s="325"/>
    </row>
    <row r="448" spans="1:19">
      <c r="B448" s="338"/>
      <c r="C448" s="326"/>
      <c r="D448" s="327"/>
      <c r="E448" s="327"/>
      <c r="F448" s="328"/>
      <c r="G448" s="326"/>
      <c r="H448" s="327"/>
      <c r="I448" s="327"/>
      <c r="J448" s="328"/>
    </row>
    <row r="449" spans="2:18">
      <c r="B449" s="338"/>
      <c r="C449" s="326"/>
      <c r="D449" s="327"/>
      <c r="E449" s="327"/>
      <c r="F449" s="328"/>
      <c r="G449" s="326"/>
      <c r="H449" s="327"/>
      <c r="I449" s="327"/>
      <c r="J449" s="328"/>
    </row>
    <row r="450" spans="2:18">
      <c r="B450" s="338"/>
      <c r="C450" s="329"/>
      <c r="D450" s="330"/>
      <c r="E450" s="330"/>
      <c r="F450" s="331"/>
      <c r="G450" s="329"/>
      <c r="H450" s="330"/>
      <c r="I450" s="330"/>
      <c r="J450" s="331"/>
    </row>
    <row r="451" spans="2:18">
      <c r="B451" s="253" t="s">
        <v>2758</v>
      </c>
      <c r="C451" s="332"/>
      <c r="D451" s="333"/>
      <c r="E451" s="333"/>
      <c r="F451" s="334"/>
      <c r="G451" s="367"/>
      <c r="H451" s="368"/>
      <c r="I451" s="368"/>
      <c r="J451" s="369"/>
    </row>
    <row r="452" spans="2:18" ht="18.75" customHeight="1">
      <c r="B452" s="338" t="s">
        <v>2759</v>
      </c>
      <c r="C452" s="323" t="s">
        <v>2760</v>
      </c>
      <c r="D452" s="324"/>
      <c r="E452" s="324"/>
      <c r="F452" s="325"/>
      <c r="G452" s="323" t="s">
        <v>1916</v>
      </c>
      <c r="H452" s="324"/>
      <c r="I452" s="324"/>
      <c r="J452" s="325"/>
    </row>
    <row r="453" spans="2:18">
      <c r="B453" s="338"/>
      <c r="C453" s="326"/>
      <c r="D453" s="327"/>
      <c r="E453" s="327"/>
      <c r="F453" s="328"/>
      <c r="G453" s="326"/>
      <c r="H453" s="327"/>
      <c r="I453" s="327"/>
      <c r="J453" s="328"/>
    </row>
    <row r="454" spans="2:18">
      <c r="B454" s="338"/>
      <c r="C454" s="326"/>
      <c r="D454" s="327"/>
      <c r="E454" s="327"/>
      <c r="F454" s="328"/>
      <c r="G454" s="326"/>
      <c r="H454" s="327"/>
      <c r="I454" s="327"/>
      <c r="J454" s="328"/>
    </row>
    <row r="455" spans="2:18">
      <c r="B455" s="338"/>
      <c r="C455" s="329"/>
      <c r="D455" s="330"/>
      <c r="E455" s="330"/>
      <c r="F455" s="331"/>
      <c r="G455" s="329"/>
      <c r="H455" s="330"/>
      <c r="I455" s="330"/>
      <c r="J455" s="331"/>
    </row>
    <row r="456" spans="2:18">
      <c r="B456" s="313" t="s">
        <v>874</v>
      </c>
      <c r="C456" s="359"/>
      <c r="D456" s="360"/>
      <c r="E456" s="360"/>
      <c r="F456" s="361"/>
      <c r="G456" s="362"/>
      <c r="H456" s="363"/>
      <c r="I456" s="363"/>
      <c r="J456" s="364"/>
    </row>
    <row r="457" spans="2:18" ht="18.75" customHeight="1">
      <c r="B457" s="338" t="s">
        <v>875</v>
      </c>
      <c r="C457" s="323" t="s">
        <v>876</v>
      </c>
      <c r="D457" s="324"/>
      <c r="E457" s="324"/>
      <c r="F457" s="325"/>
      <c r="G457" s="370" t="s">
        <v>877</v>
      </c>
      <c r="H457" s="324"/>
      <c r="I457" s="324"/>
      <c r="J457" s="325"/>
    </row>
    <row r="458" spans="2:18">
      <c r="B458" s="338"/>
      <c r="C458" s="326"/>
      <c r="D458" s="327"/>
      <c r="E458" s="327"/>
      <c r="F458" s="328"/>
      <c r="G458" s="371"/>
      <c r="H458" s="327"/>
      <c r="I458" s="327"/>
      <c r="J458" s="328"/>
    </row>
    <row r="459" spans="2:18">
      <c r="B459" s="338"/>
      <c r="C459" s="326"/>
      <c r="D459" s="327"/>
      <c r="E459" s="327"/>
      <c r="F459" s="328"/>
      <c r="G459" s="371"/>
      <c r="H459" s="327"/>
      <c r="I459" s="327"/>
      <c r="J459" s="328"/>
    </row>
    <row r="460" spans="2:18" ht="19.5" thickBot="1">
      <c r="B460" s="339"/>
      <c r="C460" s="340"/>
      <c r="D460" s="341"/>
      <c r="E460" s="341"/>
      <c r="F460" s="342"/>
      <c r="G460" s="372"/>
      <c r="H460" s="341"/>
      <c r="I460" s="341"/>
      <c r="J460" s="342"/>
    </row>
    <row r="461" spans="2:18">
      <c r="B461" s="273"/>
      <c r="C461" s="180"/>
      <c r="D461" s="180"/>
      <c r="E461" s="180"/>
      <c r="F461" s="180"/>
      <c r="G461" s="180"/>
      <c r="H461" s="180"/>
      <c r="I461" s="180"/>
      <c r="J461" s="180"/>
    </row>
    <row r="462" spans="2:18" ht="19.5" thickBot="1"/>
    <row r="463" spans="2:18" ht="174.75" customHeight="1" thickBot="1">
      <c r="B463" s="346" t="s">
        <v>5783</v>
      </c>
      <c r="C463" s="347"/>
      <c r="D463" s="347"/>
      <c r="E463" s="347"/>
      <c r="F463" s="347"/>
      <c r="G463" s="347"/>
      <c r="H463" s="347"/>
      <c r="I463" s="347"/>
      <c r="J463" s="347"/>
      <c r="K463" s="347"/>
      <c r="L463" s="347"/>
      <c r="M463" s="347"/>
      <c r="N463" s="347"/>
      <c r="O463" s="347"/>
      <c r="P463" s="347"/>
      <c r="Q463" s="347"/>
      <c r="R463" s="348"/>
    </row>
    <row r="464" spans="2:18" ht="29.25" customHeight="1" thickBot="1">
      <c r="B464" s="271" t="s">
        <v>4534</v>
      </c>
      <c r="C464" s="272" t="s">
        <v>5104</v>
      </c>
      <c r="D464" s="225" t="s">
        <v>1005</v>
      </c>
      <c r="E464" s="79" t="s">
        <v>1007</v>
      </c>
      <c r="F464" s="225" t="s">
        <v>1917</v>
      </c>
      <c r="G464" s="79" t="s">
        <v>5105</v>
      </c>
      <c r="H464" s="226" t="s">
        <v>4544</v>
      </c>
      <c r="I464" s="80" t="s">
        <v>5099</v>
      </c>
      <c r="J464" s="226" t="s">
        <v>4535</v>
      </c>
      <c r="K464" s="80" t="s">
        <v>5498</v>
      </c>
      <c r="L464" s="227" t="s">
        <v>1006</v>
      </c>
      <c r="M464" s="81" t="s">
        <v>5504</v>
      </c>
      <c r="N464" s="77"/>
      <c r="O464" s="51" t="s">
        <v>2976</v>
      </c>
      <c r="P464" s="308" t="s">
        <v>855</v>
      </c>
      <c r="Q464" s="349" t="s">
        <v>4167</v>
      </c>
      <c r="R464" s="350"/>
    </row>
    <row r="465" spans="1:19" ht="15">
      <c r="A465" s="56"/>
      <c r="B465" s="229" t="s">
        <v>1200</v>
      </c>
      <c r="C465" s="219" t="s">
        <v>1199</v>
      </c>
      <c r="D465" s="13" t="s">
        <v>3946</v>
      </c>
      <c r="E465" s="167" t="s">
        <v>3947</v>
      </c>
      <c r="F465" s="83" t="s">
        <v>153</v>
      </c>
      <c r="G465" s="14" t="s">
        <v>5516</v>
      </c>
      <c r="H465" s="15" t="s">
        <v>4536</v>
      </c>
      <c r="I465" s="16" t="s">
        <v>5516</v>
      </c>
      <c r="J465" s="15" t="s">
        <v>4548</v>
      </c>
      <c r="K465" s="16" t="s">
        <v>5529</v>
      </c>
      <c r="L465" s="15" t="s">
        <v>4546</v>
      </c>
      <c r="M465" s="235" t="s">
        <v>5526</v>
      </c>
      <c r="N465" s="59"/>
      <c r="O465" s="17">
        <f t="shared" ref="O465:O492" si="17">N465</f>
        <v>0</v>
      </c>
      <c r="P465" s="309" t="str">
        <f>CONCATENATE(" LAM****",C465,E465,G465,I465,K465)</f>
        <v xml:space="preserve"> LAM****DV0101001</v>
      </c>
      <c r="Q465" s="72">
        <v>1</v>
      </c>
      <c r="R465" s="190">
        <v>1</v>
      </c>
      <c r="S465" s="56"/>
    </row>
    <row r="466" spans="1:19" ht="15">
      <c r="A466" s="56"/>
      <c r="B466" s="229"/>
      <c r="C466" s="219" t="s">
        <v>1199</v>
      </c>
      <c r="D466" s="83"/>
      <c r="E466" s="167" t="s">
        <v>3947</v>
      </c>
      <c r="F466" s="83"/>
      <c r="G466" s="14" t="s">
        <v>5516</v>
      </c>
      <c r="H466" s="15"/>
      <c r="I466" s="16" t="s">
        <v>5516</v>
      </c>
      <c r="J466" s="15" t="s">
        <v>4814</v>
      </c>
      <c r="K466" s="16" t="s">
        <v>5530</v>
      </c>
      <c r="L466" s="15" t="s">
        <v>4547</v>
      </c>
      <c r="M466" s="235" t="s">
        <v>5528</v>
      </c>
      <c r="N466" s="59"/>
      <c r="O466" s="17">
        <f t="shared" si="17"/>
        <v>0</v>
      </c>
      <c r="P466" s="309" t="str">
        <f t="shared" ref="P466:P529" si="18">CONCATENATE(" LAM****",C466,E466,G466,I466,K466)</f>
        <v xml:space="preserve"> LAM****DV0101002</v>
      </c>
      <c r="Q466" s="72">
        <v>2</v>
      </c>
      <c r="R466" s="190">
        <v>2</v>
      </c>
      <c r="S466" s="56"/>
    </row>
    <row r="467" spans="1:19">
      <c r="A467" s="56"/>
      <c r="B467" s="230"/>
      <c r="C467" s="219" t="s">
        <v>1199</v>
      </c>
      <c r="D467" s="83"/>
      <c r="E467" s="167" t="s">
        <v>3947</v>
      </c>
      <c r="F467" s="84"/>
      <c r="G467" s="14" t="s">
        <v>5516</v>
      </c>
      <c r="H467" s="18"/>
      <c r="I467" s="16" t="s">
        <v>5516</v>
      </c>
      <c r="J467" s="15" t="s">
        <v>4502</v>
      </c>
      <c r="K467" s="16" t="s">
        <v>5531</v>
      </c>
      <c r="L467" s="15" t="s">
        <v>4547</v>
      </c>
      <c r="M467" s="235" t="s">
        <v>5528</v>
      </c>
      <c r="N467" s="59"/>
      <c r="O467" s="17">
        <f t="shared" si="17"/>
        <v>0</v>
      </c>
      <c r="P467" s="309" t="str">
        <f t="shared" si="18"/>
        <v xml:space="preserve"> LAM****DV0101003</v>
      </c>
      <c r="Q467" s="72">
        <v>3</v>
      </c>
      <c r="R467" s="190">
        <v>3</v>
      </c>
      <c r="S467" s="56"/>
    </row>
    <row r="468" spans="1:19">
      <c r="A468" s="56"/>
      <c r="B468" s="230"/>
      <c r="C468" s="219" t="s">
        <v>1199</v>
      </c>
      <c r="D468" s="83"/>
      <c r="E468" s="167" t="s">
        <v>3947</v>
      </c>
      <c r="F468" s="84"/>
      <c r="G468" s="14" t="s">
        <v>5516</v>
      </c>
      <c r="H468" s="18"/>
      <c r="I468" s="16" t="s">
        <v>5516</v>
      </c>
      <c r="J468" s="15" t="s">
        <v>4500</v>
      </c>
      <c r="K468" s="16" t="s">
        <v>5532</v>
      </c>
      <c r="L468" s="15" t="s">
        <v>4547</v>
      </c>
      <c r="M468" s="235" t="s">
        <v>5528</v>
      </c>
      <c r="N468" s="59"/>
      <c r="O468" s="17">
        <f t="shared" si="17"/>
        <v>0</v>
      </c>
      <c r="P468" s="309" t="str">
        <f t="shared" si="18"/>
        <v xml:space="preserve"> LAM****DV0101004</v>
      </c>
      <c r="Q468" s="72">
        <v>4</v>
      </c>
      <c r="R468" s="190">
        <v>4</v>
      </c>
      <c r="S468" s="56"/>
    </row>
    <row r="469" spans="1:19">
      <c r="A469" s="56"/>
      <c r="B469" s="230"/>
      <c r="C469" s="219" t="s">
        <v>1199</v>
      </c>
      <c r="D469" s="83"/>
      <c r="E469" s="167" t="s">
        <v>3947</v>
      </c>
      <c r="F469" s="84"/>
      <c r="G469" s="14" t="s">
        <v>5516</v>
      </c>
      <c r="H469" s="18"/>
      <c r="I469" s="16" t="s">
        <v>5516</v>
      </c>
      <c r="J469" s="15" t="s">
        <v>4501</v>
      </c>
      <c r="K469" s="16" t="s">
        <v>5533</v>
      </c>
      <c r="L469" s="15" t="s">
        <v>4545</v>
      </c>
      <c r="M469" s="235" t="s">
        <v>5527</v>
      </c>
      <c r="N469" s="59"/>
      <c r="O469" s="17">
        <f t="shared" si="17"/>
        <v>0</v>
      </c>
      <c r="P469" s="309" t="str">
        <f t="shared" si="18"/>
        <v xml:space="preserve"> LAM****DV0101005</v>
      </c>
      <c r="Q469" s="72">
        <v>5</v>
      </c>
      <c r="R469" s="190">
        <v>5</v>
      </c>
      <c r="S469" s="56"/>
    </row>
    <row r="470" spans="1:19">
      <c r="A470" s="56"/>
      <c r="B470" s="230"/>
      <c r="C470" s="219" t="s">
        <v>1199</v>
      </c>
      <c r="D470" s="83"/>
      <c r="E470" s="167" t="s">
        <v>3947</v>
      </c>
      <c r="F470" s="84"/>
      <c r="G470" s="14" t="s">
        <v>5516</v>
      </c>
      <c r="H470" s="18"/>
      <c r="I470" s="16" t="s">
        <v>5516</v>
      </c>
      <c r="J470" s="15" t="s">
        <v>4549</v>
      </c>
      <c r="K470" s="16" t="s">
        <v>5534</v>
      </c>
      <c r="L470" s="15" t="s">
        <v>4545</v>
      </c>
      <c r="M470" s="235" t="s">
        <v>5527</v>
      </c>
      <c r="N470" s="59"/>
      <c r="O470" s="17">
        <f t="shared" si="17"/>
        <v>0</v>
      </c>
      <c r="P470" s="309" t="str">
        <f t="shared" si="18"/>
        <v xml:space="preserve"> LAM****DV0101006</v>
      </c>
      <c r="Q470" s="72">
        <v>6</v>
      </c>
      <c r="R470" s="190">
        <v>6</v>
      </c>
      <c r="S470" s="56"/>
    </row>
    <row r="471" spans="1:19">
      <c r="A471" s="56"/>
      <c r="B471" s="230"/>
      <c r="C471" s="219" t="s">
        <v>1199</v>
      </c>
      <c r="D471" s="83"/>
      <c r="E471" s="167" t="s">
        <v>3947</v>
      </c>
      <c r="F471" s="84"/>
      <c r="G471" s="14" t="s">
        <v>5516</v>
      </c>
      <c r="H471" s="18"/>
      <c r="I471" s="16" t="s">
        <v>5516</v>
      </c>
      <c r="J471" s="15" t="s">
        <v>3872</v>
      </c>
      <c r="K471" s="16" t="s">
        <v>5535</v>
      </c>
      <c r="L471" s="15" t="s">
        <v>4545</v>
      </c>
      <c r="M471" s="235" t="s">
        <v>5527</v>
      </c>
      <c r="N471" s="59"/>
      <c r="O471" s="17">
        <f t="shared" si="17"/>
        <v>0</v>
      </c>
      <c r="P471" s="310" t="str">
        <f t="shared" si="18"/>
        <v xml:space="preserve"> LAM****DV0101007</v>
      </c>
      <c r="Q471" s="72">
        <v>7</v>
      </c>
      <c r="R471" s="190">
        <v>7</v>
      </c>
      <c r="S471" s="56"/>
    </row>
    <row r="472" spans="1:19">
      <c r="A472" s="56"/>
      <c r="B472" s="230"/>
      <c r="C472" s="219" t="s">
        <v>1199</v>
      </c>
      <c r="D472" s="83"/>
      <c r="E472" s="167" t="s">
        <v>3947</v>
      </c>
      <c r="F472" s="84"/>
      <c r="G472" s="14" t="s">
        <v>5516</v>
      </c>
      <c r="H472" s="19" t="s">
        <v>4537</v>
      </c>
      <c r="I472" s="20" t="s">
        <v>5517</v>
      </c>
      <c r="J472" s="19" t="s">
        <v>4550</v>
      </c>
      <c r="K472" s="20" t="s">
        <v>5536</v>
      </c>
      <c r="L472" s="19" t="s">
        <v>4546</v>
      </c>
      <c r="M472" s="12" t="s">
        <v>5526</v>
      </c>
      <c r="N472" s="60"/>
      <c r="O472" s="17">
        <f t="shared" si="17"/>
        <v>0</v>
      </c>
      <c r="P472" s="309" t="str">
        <f t="shared" si="18"/>
        <v xml:space="preserve"> LAM****DV0102008</v>
      </c>
      <c r="Q472" s="173">
        <v>1</v>
      </c>
      <c r="R472" s="190">
        <v>8</v>
      </c>
      <c r="S472" s="56"/>
    </row>
    <row r="473" spans="1:19">
      <c r="A473" s="56"/>
      <c r="B473" s="230"/>
      <c r="C473" s="219" t="s">
        <v>1199</v>
      </c>
      <c r="D473" s="83"/>
      <c r="E473" s="167" t="s">
        <v>3947</v>
      </c>
      <c r="F473" s="84"/>
      <c r="G473" s="14" t="s">
        <v>5516</v>
      </c>
      <c r="H473" s="21"/>
      <c r="I473" s="20" t="s">
        <v>5517</v>
      </c>
      <c r="J473" s="19" t="s">
        <v>5117</v>
      </c>
      <c r="K473" s="20" t="s">
        <v>5537</v>
      </c>
      <c r="L473" s="19" t="s">
        <v>4546</v>
      </c>
      <c r="M473" s="12" t="s">
        <v>5526</v>
      </c>
      <c r="N473" s="60"/>
      <c r="O473" s="17">
        <f t="shared" si="17"/>
        <v>0</v>
      </c>
      <c r="P473" s="309" t="str">
        <f t="shared" si="18"/>
        <v xml:space="preserve"> LAM****DV0102009</v>
      </c>
      <c r="Q473" s="134">
        <v>2</v>
      </c>
      <c r="R473" s="190">
        <v>9</v>
      </c>
      <c r="S473" s="56"/>
    </row>
    <row r="474" spans="1:19">
      <c r="A474" s="56"/>
      <c r="B474" s="230"/>
      <c r="C474" s="219" t="s">
        <v>1199</v>
      </c>
      <c r="D474" s="83"/>
      <c r="E474" s="167" t="s">
        <v>3947</v>
      </c>
      <c r="F474" s="84"/>
      <c r="G474" s="14" t="s">
        <v>5516</v>
      </c>
      <c r="H474" s="21"/>
      <c r="I474" s="20" t="s">
        <v>5517</v>
      </c>
      <c r="J474" s="19" t="s">
        <v>5115</v>
      </c>
      <c r="K474" s="20" t="s">
        <v>5538</v>
      </c>
      <c r="L474" s="19" t="s">
        <v>4547</v>
      </c>
      <c r="M474" s="12" t="s">
        <v>5528</v>
      </c>
      <c r="N474" s="60"/>
      <c r="O474" s="17">
        <f t="shared" si="17"/>
        <v>0</v>
      </c>
      <c r="P474" s="309" t="str">
        <f t="shared" si="18"/>
        <v xml:space="preserve"> LAM****DV0102010</v>
      </c>
      <c r="Q474" s="134">
        <v>3</v>
      </c>
      <c r="R474" s="190">
        <v>10</v>
      </c>
      <c r="S474" s="56"/>
    </row>
    <row r="475" spans="1:19">
      <c r="A475" s="56"/>
      <c r="B475" s="230"/>
      <c r="C475" s="219" t="s">
        <v>1199</v>
      </c>
      <c r="D475" s="83"/>
      <c r="E475" s="167" t="s">
        <v>3947</v>
      </c>
      <c r="F475" s="84"/>
      <c r="G475" s="14" t="s">
        <v>5516</v>
      </c>
      <c r="H475" s="21"/>
      <c r="I475" s="20" t="s">
        <v>5517</v>
      </c>
      <c r="J475" s="19" t="s">
        <v>5116</v>
      </c>
      <c r="K475" s="20" t="s">
        <v>5539</v>
      </c>
      <c r="L475" s="19" t="s">
        <v>4545</v>
      </c>
      <c r="M475" s="12" t="s">
        <v>5527</v>
      </c>
      <c r="N475" s="60"/>
      <c r="O475" s="17">
        <f t="shared" si="17"/>
        <v>0</v>
      </c>
      <c r="P475" s="309" t="str">
        <f t="shared" si="18"/>
        <v xml:space="preserve"> LAM****DV0102011</v>
      </c>
      <c r="Q475" s="134">
        <v>4</v>
      </c>
      <c r="R475" s="190">
        <v>11</v>
      </c>
      <c r="S475" s="56"/>
    </row>
    <row r="476" spans="1:19">
      <c r="A476" s="56"/>
      <c r="B476" s="230"/>
      <c r="C476" s="219" t="s">
        <v>1199</v>
      </c>
      <c r="D476" s="83"/>
      <c r="E476" s="167" t="s">
        <v>3947</v>
      </c>
      <c r="F476" s="84"/>
      <c r="G476" s="14" t="s">
        <v>5516</v>
      </c>
      <c r="H476" s="21"/>
      <c r="I476" s="20" t="s">
        <v>5517</v>
      </c>
      <c r="J476" s="19" t="s">
        <v>5103</v>
      </c>
      <c r="K476" s="20" t="s">
        <v>5540</v>
      </c>
      <c r="L476" s="19" t="s">
        <v>4546</v>
      </c>
      <c r="M476" s="12" t="s">
        <v>5526</v>
      </c>
      <c r="N476" s="60"/>
      <c r="O476" s="17">
        <f t="shared" si="17"/>
        <v>0</v>
      </c>
      <c r="P476" s="310" t="str">
        <f t="shared" si="18"/>
        <v xml:space="preserve"> LAM****DV0102012</v>
      </c>
      <c r="Q476" s="140">
        <v>5</v>
      </c>
      <c r="R476" s="190">
        <v>12</v>
      </c>
      <c r="S476" s="56"/>
    </row>
    <row r="477" spans="1:19">
      <c r="A477" s="56"/>
      <c r="B477" s="230"/>
      <c r="C477" s="219" t="s">
        <v>1199</v>
      </c>
      <c r="D477" s="83"/>
      <c r="E477" s="167" t="s">
        <v>3947</v>
      </c>
      <c r="F477" s="84"/>
      <c r="G477" s="14" t="s">
        <v>5516</v>
      </c>
      <c r="H477" s="22" t="s">
        <v>4538</v>
      </c>
      <c r="I477" s="23" t="s">
        <v>5518</v>
      </c>
      <c r="J477" s="22" t="s">
        <v>2123</v>
      </c>
      <c r="K477" s="23" t="s">
        <v>5541</v>
      </c>
      <c r="L477" s="22" t="s">
        <v>4546</v>
      </c>
      <c r="M477" s="198" t="s">
        <v>5526</v>
      </c>
      <c r="N477" s="61"/>
      <c r="O477" s="17">
        <f t="shared" si="17"/>
        <v>0</v>
      </c>
      <c r="P477" s="309" t="str">
        <f t="shared" si="18"/>
        <v xml:space="preserve"> LAM****DV0103013</v>
      </c>
      <c r="Q477" s="72">
        <v>1</v>
      </c>
      <c r="R477" s="190">
        <v>13</v>
      </c>
      <c r="S477" s="56"/>
    </row>
    <row r="478" spans="1:19">
      <c r="A478" s="56"/>
      <c r="B478" s="230"/>
      <c r="C478" s="219" t="s">
        <v>1199</v>
      </c>
      <c r="D478" s="83"/>
      <c r="E478" s="167" t="s">
        <v>3947</v>
      </c>
      <c r="F478" s="84"/>
      <c r="G478" s="14" t="s">
        <v>5516</v>
      </c>
      <c r="H478" s="22"/>
      <c r="I478" s="23" t="s">
        <v>5518</v>
      </c>
      <c r="J478" s="22" t="s">
        <v>2846</v>
      </c>
      <c r="K478" s="23" t="s">
        <v>5542</v>
      </c>
      <c r="L478" s="22" t="s">
        <v>4545</v>
      </c>
      <c r="M478" s="198" t="s">
        <v>5527</v>
      </c>
      <c r="N478" s="61"/>
      <c r="O478" s="17">
        <f t="shared" si="17"/>
        <v>0</v>
      </c>
      <c r="P478" s="309" t="str">
        <f t="shared" si="18"/>
        <v xml:space="preserve"> LAM****DV0103014</v>
      </c>
      <c r="Q478" s="72">
        <v>2</v>
      </c>
      <c r="R478" s="190">
        <v>14</v>
      </c>
      <c r="S478" s="56"/>
    </row>
    <row r="479" spans="1:19">
      <c r="A479" s="56"/>
      <c r="B479" s="230"/>
      <c r="C479" s="219" t="s">
        <v>1199</v>
      </c>
      <c r="D479" s="83"/>
      <c r="E479" s="167" t="s">
        <v>3947</v>
      </c>
      <c r="F479" s="84"/>
      <c r="G479" s="14" t="s">
        <v>5516</v>
      </c>
      <c r="H479" s="24"/>
      <c r="I479" s="23" t="s">
        <v>5518</v>
      </c>
      <c r="J479" s="22" t="s">
        <v>3931</v>
      </c>
      <c r="K479" s="23" t="s">
        <v>3093</v>
      </c>
      <c r="L479" s="22" t="s">
        <v>4546</v>
      </c>
      <c r="M479" s="198" t="s">
        <v>5526</v>
      </c>
      <c r="N479" s="61"/>
      <c r="O479" s="17">
        <f t="shared" si="17"/>
        <v>0</v>
      </c>
      <c r="P479" s="309" t="str">
        <f t="shared" si="18"/>
        <v xml:space="preserve"> LAM****DV0103015</v>
      </c>
      <c r="Q479" s="72">
        <v>3</v>
      </c>
      <c r="R479" s="190">
        <v>15</v>
      </c>
      <c r="S479" s="56"/>
    </row>
    <row r="480" spans="1:19">
      <c r="A480" s="56"/>
      <c r="B480" s="230"/>
      <c r="C480" s="219" t="s">
        <v>1199</v>
      </c>
      <c r="D480" s="83"/>
      <c r="E480" s="167" t="s">
        <v>3947</v>
      </c>
      <c r="F480" s="84"/>
      <c r="G480" s="14" t="s">
        <v>5516</v>
      </c>
      <c r="H480" s="24"/>
      <c r="I480" s="23" t="s">
        <v>5518</v>
      </c>
      <c r="J480" s="22" t="s">
        <v>4551</v>
      </c>
      <c r="K480" s="23" t="s">
        <v>1696</v>
      </c>
      <c r="L480" s="22" t="s">
        <v>4546</v>
      </c>
      <c r="M480" s="198" t="s">
        <v>5526</v>
      </c>
      <c r="N480" s="61"/>
      <c r="O480" s="17">
        <f t="shared" si="17"/>
        <v>0</v>
      </c>
      <c r="P480" s="309" t="str">
        <f t="shared" si="18"/>
        <v xml:space="preserve"> LAM****DV0103016</v>
      </c>
      <c r="Q480" s="72">
        <v>4</v>
      </c>
      <c r="R480" s="190">
        <v>16</v>
      </c>
      <c r="S480" s="56"/>
    </row>
    <row r="481" spans="1:19">
      <c r="A481" s="56"/>
      <c r="B481" s="230"/>
      <c r="C481" s="219" t="s">
        <v>1199</v>
      </c>
      <c r="D481" s="83"/>
      <c r="E481" s="167" t="s">
        <v>3947</v>
      </c>
      <c r="F481" s="84"/>
      <c r="G481" s="14" t="s">
        <v>5516</v>
      </c>
      <c r="H481" s="24"/>
      <c r="I481" s="23" t="s">
        <v>5518</v>
      </c>
      <c r="J481" s="22" t="s">
        <v>5585</v>
      </c>
      <c r="K481" s="23" t="s">
        <v>5543</v>
      </c>
      <c r="L481" s="22" t="s">
        <v>4546</v>
      </c>
      <c r="M481" s="198" t="s">
        <v>5526</v>
      </c>
      <c r="N481" s="61"/>
      <c r="O481" s="17">
        <f t="shared" si="17"/>
        <v>0</v>
      </c>
      <c r="P481" s="310" t="str">
        <f t="shared" si="18"/>
        <v xml:space="preserve"> LAM****DV0103017</v>
      </c>
      <c r="Q481" s="140">
        <v>5</v>
      </c>
      <c r="R481" s="190">
        <v>17</v>
      </c>
      <c r="S481" s="56"/>
    </row>
    <row r="482" spans="1:19" ht="15">
      <c r="A482" s="56"/>
      <c r="B482" s="230"/>
      <c r="C482" s="219" t="s">
        <v>1199</v>
      </c>
      <c r="D482" s="83"/>
      <c r="E482" s="167" t="s">
        <v>3947</v>
      </c>
      <c r="F482" s="83"/>
      <c r="G482" s="14" t="s">
        <v>5516</v>
      </c>
      <c r="H482" s="13" t="s">
        <v>4539</v>
      </c>
      <c r="I482" s="14" t="s">
        <v>5519</v>
      </c>
      <c r="J482" s="13" t="s">
        <v>4552</v>
      </c>
      <c r="K482" s="14" t="s">
        <v>5544</v>
      </c>
      <c r="L482" s="13" t="s">
        <v>4546</v>
      </c>
      <c r="M482" s="167" t="s">
        <v>5526</v>
      </c>
      <c r="N482" s="63"/>
      <c r="O482" s="17">
        <f t="shared" si="17"/>
        <v>0</v>
      </c>
      <c r="P482" s="309" t="str">
        <f t="shared" si="18"/>
        <v xml:space="preserve"> LAM****DV0104018</v>
      </c>
      <c r="Q482" s="72">
        <v>1</v>
      </c>
      <c r="R482" s="190">
        <v>18</v>
      </c>
      <c r="S482" s="56"/>
    </row>
    <row r="483" spans="1:19">
      <c r="A483" s="56"/>
      <c r="B483" s="230"/>
      <c r="C483" s="219" t="s">
        <v>1199</v>
      </c>
      <c r="D483" s="83"/>
      <c r="E483" s="167" t="s">
        <v>3947</v>
      </c>
      <c r="F483" s="83"/>
      <c r="G483" s="14" t="s">
        <v>5516</v>
      </c>
      <c r="H483" s="25"/>
      <c r="I483" s="14" t="s">
        <v>5519</v>
      </c>
      <c r="J483" s="13" t="s">
        <v>3031</v>
      </c>
      <c r="K483" s="14" t="s">
        <v>5545</v>
      </c>
      <c r="L483" s="13" t="s">
        <v>4545</v>
      </c>
      <c r="M483" s="167" t="s">
        <v>5527</v>
      </c>
      <c r="N483" s="63"/>
      <c r="O483" s="17">
        <f t="shared" si="17"/>
        <v>0</v>
      </c>
      <c r="P483" s="309" t="str">
        <f t="shared" si="18"/>
        <v xml:space="preserve"> LAM****DV0104019</v>
      </c>
      <c r="Q483" s="72">
        <v>2</v>
      </c>
      <c r="R483" s="190">
        <v>19</v>
      </c>
      <c r="S483" s="56"/>
    </row>
    <row r="484" spans="1:19">
      <c r="A484" s="56"/>
      <c r="B484" s="230"/>
      <c r="C484" s="219" t="s">
        <v>1199</v>
      </c>
      <c r="D484" s="83"/>
      <c r="E484" s="167" t="s">
        <v>3947</v>
      </c>
      <c r="F484" s="83"/>
      <c r="G484" s="14" t="s">
        <v>5516</v>
      </c>
      <c r="H484" s="25"/>
      <c r="I484" s="14" t="s">
        <v>5519</v>
      </c>
      <c r="J484" s="13" t="s">
        <v>3602</v>
      </c>
      <c r="K484" s="14" t="s">
        <v>5546</v>
      </c>
      <c r="L484" s="13" t="s">
        <v>4545</v>
      </c>
      <c r="M484" s="167" t="s">
        <v>5527</v>
      </c>
      <c r="N484" s="63"/>
      <c r="O484" s="17">
        <f t="shared" si="17"/>
        <v>0</v>
      </c>
      <c r="P484" s="309" t="str">
        <f t="shared" si="18"/>
        <v xml:space="preserve"> LAM****DV0104020</v>
      </c>
      <c r="Q484" s="72">
        <v>3</v>
      </c>
      <c r="R484" s="190">
        <v>20</v>
      </c>
      <c r="S484" s="56"/>
    </row>
    <row r="485" spans="1:19">
      <c r="A485" s="56"/>
      <c r="B485" s="230"/>
      <c r="C485" s="219" t="s">
        <v>1199</v>
      </c>
      <c r="D485" s="83"/>
      <c r="E485" s="167" t="s">
        <v>3947</v>
      </c>
      <c r="F485" s="83"/>
      <c r="G485" s="14" t="s">
        <v>5516</v>
      </c>
      <c r="H485" s="25"/>
      <c r="I485" s="14" t="s">
        <v>5519</v>
      </c>
      <c r="J485" s="13" t="s">
        <v>3603</v>
      </c>
      <c r="K485" s="14" t="s">
        <v>5547</v>
      </c>
      <c r="L485" s="13" t="s">
        <v>4547</v>
      </c>
      <c r="M485" s="167" t="s">
        <v>5528</v>
      </c>
      <c r="N485" s="63"/>
      <c r="O485" s="17">
        <f t="shared" si="17"/>
        <v>0</v>
      </c>
      <c r="P485" s="309" t="str">
        <f t="shared" si="18"/>
        <v xml:space="preserve"> LAM****DV0104021</v>
      </c>
      <c r="Q485" s="72">
        <v>4</v>
      </c>
      <c r="R485" s="190">
        <v>21</v>
      </c>
      <c r="S485" s="56"/>
    </row>
    <row r="486" spans="1:19">
      <c r="A486" s="56"/>
      <c r="B486" s="230"/>
      <c r="C486" s="219" t="s">
        <v>1199</v>
      </c>
      <c r="D486" s="83"/>
      <c r="E486" s="167" t="s">
        <v>3947</v>
      </c>
      <c r="F486" s="83"/>
      <c r="G486" s="14" t="s">
        <v>5516</v>
      </c>
      <c r="H486" s="25"/>
      <c r="I486" s="14" t="s">
        <v>5519</v>
      </c>
      <c r="J486" s="13" t="s">
        <v>3605</v>
      </c>
      <c r="K486" s="14" t="s">
        <v>5548</v>
      </c>
      <c r="L486" s="13" t="s">
        <v>4545</v>
      </c>
      <c r="M486" s="167" t="s">
        <v>5527</v>
      </c>
      <c r="N486" s="63"/>
      <c r="O486" s="17">
        <f t="shared" si="17"/>
        <v>0</v>
      </c>
      <c r="P486" s="309" t="str">
        <f t="shared" si="18"/>
        <v xml:space="preserve"> LAM****DV0104022</v>
      </c>
      <c r="Q486" s="72">
        <v>5</v>
      </c>
      <c r="R486" s="190">
        <v>22</v>
      </c>
      <c r="S486" s="56"/>
    </row>
    <row r="487" spans="1:19">
      <c r="A487" s="56"/>
      <c r="B487" s="230"/>
      <c r="C487" s="219" t="s">
        <v>1199</v>
      </c>
      <c r="D487" s="83"/>
      <c r="E487" s="167" t="s">
        <v>3947</v>
      </c>
      <c r="F487" s="83"/>
      <c r="G487" s="14" t="s">
        <v>5516</v>
      </c>
      <c r="H487" s="25"/>
      <c r="I487" s="14" t="s">
        <v>5519</v>
      </c>
      <c r="J487" s="13" t="s">
        <v>3604</v>
      </c>
      <c r="K487" s="14" t="s">
        <v>5549</v>
      </c>
      <c r="L487" s="13" t="s">
        <v>4547</v>
      </c>
      <c r="M487" s="167" t="s">
        <v>5528</v>
      </c>
      <c r="N487" s="63"/>
      <c r="O487" s="17">
        <f t="shared" si="17"/>
        <v>0</v>
      </c>
      <c r="P487" s="309" t="str">
        <f t="shared" si="18"/>
        <v xml:space="preserve"> LAM****DV0104023</v>
      </c>
      <c r="Q487" s="72">
        <v>6</v>
      </c>
      <c r="R487" s="190">
        <v>23</v>
      </c>
      <c r="S487" s="56"/>
    </row>
    <row r="488" spans="1:19">
      <c r="A488" s="56"/>
      <c r="B488" s="230"/>
      <c r="C488" s="219" t="s">
        <v>1199</v>
      </c>
      <c r="D488" s="83"/>
      <c r="E488" s="167" t="s">
        <v>3947</v>
      </c>
      <c r="F488" s="83"/>
      <c r="G488" s="14" t="s">
        <v>5516</v>
      </c>
      <c r="H488" s="25"/>
      <c r="I488" s="14" t="s">
        <v>5519</v>
      </c>
      <c r="J488" s="13" t="s">
        <v>3163</v>
      </c>
      <c r="K488" s="14" t="s">
        <v>5550</v>
      </c>
      <c r="L488" s="13" t="s">
        <v>4546</v>
      </c>
      <c r="M488" s="167" t="s">
        <v>5526</v>
      </c>
      <c r="N488" s="63"/>
      <c r="O488" s="17">
        <f t="shared" si="17"/>
        <v>0</v>
      </c>
      <c r="P488" s="310" t="str">
        <f t="shared" si="18"/>
        <v xml:space="preserve"> LAM****DV0104024</v>
      </c>
      <c r="Q488" s="72">
        <v>7</v>
      </c>
      <c r="R488" s="190">
        <v>24</v>
      </c>
      <c r="S488" s="56"/>
    </row>
    <row r="489" spans="1:19">
      <c r="A489" s="56"/>
      <c r="B489" s="230"/>
      <c r="C489" s="219" t="s">
        <v>1199</v>
      </c>
      <c r="D489" s="83"/>
      <c r="E489" s="167" t="s">
        <v>3947</v>
      </c>
      <c r="F489" s="84"/>
      <c r="G489" s="14" t="s">
        <v>5516</v>
      </c>
      <c r="H489" s="26" t="s">
        <v>4543</v>
      </c>
      <c r="I489" s="27" t="s">
        <v>5520</v>
      </c>
      <c r="J489" s="26" t="s">
        <v>4553</v>
      </c>
      <c r="K489" s="27" t="s">
        <v>5551</v>
      </c>
      <c r="L489" s="26" t="s">
        <v>4545</v>
      </c>
      <c r="M489" s="236" t="s">
        <v>5527</v>
      </c>
      <c r="N489" s="64"/>
      <c r="O489" s="17">
        <f t="shared" si="17"/>
        <v>0</v>
      </c>
      <c r="P489" s="311" t="str">
        <f t="shared" si="18"/>
        <v xml:space="preserve"> LAM****DV0105025</v>
      </c>
      <c r="Q489" s="75">
        <v>1</v>
      </c>
      <c r="R489" s="190">
        <v>25</v>
      </c>
      <c r="S489" s="56"/>
    </row>
    <row r="490" spans="1:19">
      <c r="A490" s="56"/>
      <c r="B490" s="230"/>
      <c r="C490" s="219" t="s">
        <v>1199</v>
      </c>
      <c r="D490" s="83"/>
      <c r="E490" s="167" t="s">
        <v>3947</v>
      </c>
      <c r="F490" s="84"/>
      <c r="G490" s="14" t="s">
        <v>5516</v>
      </c>
      <c r="H490" s="28" t="s">
        <v>4540</v>
      </c>
      <c r="I490" s="29" t="s">
        <v>5521</v>
      </c>
      <c r="J490" s="28" t="s">
        <v>4554</v>
      </c>
      <c r="K490" s="29" t="s">
        <v>5552</v>
      </c>
      <c r="L490" s="28" t="s">
        <v>4546</v>
      </c>
      <c r="M490" s="237" t="s">
        <v>5526</v>
      </c>
      <c r="N490" s="65"/>
      <c r="O490" s="17">
        <f t="shared" si="17"/>
        <v>0</v>
      </c>
      <c r="P490" s="309" t="str">
        <f t="shared" si="18"/>
        <v xml:space="preserve"> LAM****DV0106026</v>
      </c>
      <c r="Q490" s="72">
        <v>1</v>
      </c>
      <c r="R490" s="190">
        <v>26</v>
      </c>
      <c r="S490" s="56"/>
    </row>
    <row r="491" spans="1:19">
      <c r="A491" s="56"/>
      <c r="B491" s="230"/>
      <c r="C491" s="219" t="s">
        <v>1199</v>
      </c>
      <c r="D491" s="83"/>
      <c r="E491" s="167" t="s">
        <v>3947</v>
      </c>
      <c r="F491" s="84"/>
      <c r="G491" s="14" t="s">
        <v>5516</v>
      </c>
      <c r="H491" s="28"/>
      <c r="I491" s="29" t="s">
        <v>5521</v>
      </c>
      <c r="J491" s="28" t="s">
        <v>5130</v>
      </c>
      <c r="K491" s="29" t="s">
        <v>5553</v>
      </c>
      <c r="L491" s="28" t="s">
        <v>4546</v>
      </c>
      <c r="M491" s="237" t="s">
        <v>5526</v>
      </c>
      <c r="N491" s="65"/>
      <c r="O491" s="17">
        <f t="shared" si="17"/>
        <v>0</v>
      </c>
      <c r="P491" s="309" t="str">
        <f t="shared" si="18"/>
        <v xml:space="preserve"> LAM****DV0106027</v>
      </c>
      <c r="Q491" s="72">
        <v>2</v>
      </c>
      <c r="R491" s="190">
        <v>27</v>
      </c>
      <c r="S491" s="56"/>
    </row>
    <row r="492" spans="1:19">
      <c r="A492" s="56"/>
      <c r="B492" s="230"/>
      <c r="C492" s="219" t="s">
        <v>1199</v>
      </c>
      <c r="D492" s="83"/>
      <c r="E492" s="167" t="s">
        <v>3947</v>
      </c>
      <c r="F492" s="84"/>
      <c r="G492" s="14" t="s">
        <v>5516</v>
      </c>
      <c r="H492" s="30"/>
      <c r="I492" s="29" t="s">
        <v>5521</v>
      </c>
      <c r="J492" s="28" t="s">
        <v>4555</v>
      </c>
      <c r="K492" s="29" t="s">
        <v>5554</v>
      </c>
      <c r="L492" s="28" t="s">
        <v>4545</v>
      </c>
      <c r="M492" s="237" t="s">
        <v>5527</v>
      </c>
      <c r="N492" s="65"/>
      <c r="O492" s="17">
        <f t="shared" si="17"/>
        <v>0</v>
      </c>
      <c r="P492" s="309" t="str">
        <f t="shared" si="18"/>
        <v xml:space="preserve"> LAM****DV0106028</v>
      </c>
      <c r="Q492" s="72">
        <v>3</v>
      </c>
      <c r="R492" s="190">
        <v>28</v>
      </c>
      <c r="S492" s="56"/>
    </row>
    <row r="493" spans="1:19">
      <c r="A493" s="56"/>
      <c r="B493" s="230"/>
      <c r="C493" s="219" t="s">
        <v>1199</v>
      </c>
      <c r="D493" s="83"/>
      <c r="E493" s="167" t="s">
        <v>3947</v>
      </c>
      <c r="F493" s="84"/>
      <c r="G493" s="14" t="s">
        <v>5516</v>
      </c>
      <c r="H493" s="30"/>
      <c r="I493" s="29" t="s">
        <v>5521</v>
      </c>
      <c r="J493" s="28" t="s">
        <v>2734</v>
      </c>
      <c r="K493" s="29" t="s">
        <v>5555</v>
      </c>
      <c r="L493" s="28" t="s">
        <v>4546</v>
      </c>
      <c r="M493" s="237" t="s">
        <v>5526</v>
      </c>
      <c r="N493" s="65"/>
      <c r="O493" s="17"/>
      <c r="P493" s="309" t="str">
        <f t="shared" si="18"/>
        <v xml:space="preserve"> LAM****DV0106029</v>
      </c>
      <c r="Q493" s="72">
        <v>4</v>
      </c>
      <c r="R493" s="190">
        <v>29</v>
      </c>
      <c r="S493" s="56"/>
    </row>
    <row r="494" spans="1:19">
      <c r="A494" s="56"/>
      <c r="B494" s="230"/>
      <c r="C494" s="219" t="s">
        <v>1199</v>
      </c>
      <c r="D494" s="83"/>
      <c r="E494" s="167" t="s">
        <v>3947</v>
      </c>
      <c r="F494" s="84"/>
      <c r="G494" s="14" t="s">
        <v>5516</v>
      </c>
      <c r="H494" s="30"/>
      <c r="I494" s="29" t="s">
        <v>5521</v>
      </c>
      <c r="J494" s="28" t="s">
        <v>2735</v>
      </c>
      <c r="K494" s="29" t="s">
        <v>5556</v>
      </c>
      <c r="L494" s="28" t="s">
        <v>4547</v>
      </c>
      <c r="M494" s="237" t="s">
        <v>5528</v>
      </c>
      <c r="N494" s="65"/>
      <c r="O494" s="17"/>
      <c r="P494" s="309" t="str">
        <f t="shared" si="18"/>
        <v xml:space="preserve"> LAM****DV0106030</v>
      </c>
      <c r="Q494" s="72">
        <v>5</v>
      </c>
      <c r="R494" s="190">
        <v>30</v>
      </c>
      <c r="S494" s="56"/>
    </row>
    <row r="495" spans="1:19">
      <c r="A495" s="56"/>
      <c r="B495" s="230"/>
      <c r="C495" s="219" t="s">
        <v>1199</v>
      </c>
      <c r="D495" s="83"/>
      <c r="E495" s="167" t="s">
        <v>3947</v>
      </c>
      <c r="F495" s="84"/>
      <c r="G495" s="14" t="s">
        <v>5516</v>
      </c>
      <c r="H495" s="30"/>
      <c r="I495" s="29" t="s">
        <v>5521</v>
      </c>
      <c r="J495" s="28" t="s">
        <v>2736</v>
      </c>
      <c r="K495" s="29" t="s">
        <v>5557</v>
      </c>
      <c r="L495" s="28" t="s">
        <v>4545</v>
      </c>
      <c r="M495" s="237" t="s">
        <v>5527</v>
      </c>
      <c r="N495" s="65"/>
      <c r="O495" s="17"/>
      <c r="P495" s="309" t="str">
        <f t="shared" si="18"/>
        <v xml:space="preserve"> LAM****DV0106031</v>
      </c>
      <c r="Q495" s="72">
        <v>6</v>
      </c>
      <c r="R495" s="190">
        <v>31</v>
      </c>
      <c r="S495" s="56"/>
    </row>
    <row r="496" spans="1:19">
      <c r="A496" s="56"/>
      <c r="B496" s="230"/>
      <c r="C496" s="219" t="s">
        <v>1199</v>
      </c>
      <c r="D496" s="83"/>
      <c r="E496" s="167" t="s">
        <v>3947</v>
      </c>
      <c r="F496" s="84"/>
      <c r="G496" s="14" t="s">
        <v>5516</v>
      </c>
      <c r="H496" s="30"/>
      <c r="I496" s="29" t="s">
        <v>5521</v>
      </c>
      <c r="J496" s="28" t="s">
        <v>5101</v>
      </c>
      <c r="K496" s="29" t="s">
        <v>5558</v>
      </c>
      <c r="L496" s="28" t="s">
        <v>4546</v>
      </c>
      <c r="M496" s="237" t="s">
        <v>5526</v>
      </c>
      <c r="N496" s="65"/>
      <c r="O496" s="17"/>
      <c r="P496" s="310" t="str">
        <f t="shared" si="18"/>
        <v xml:space="preserve"> LAM****DV0106032</v>
      </c>
      <c r="Q496" s="72">
        <v>7</v>
      </c>
      <c r="R496" s="190">
        <v>32</v>
      </c>
      <c r="S496" s="56"/>
    </row>
    <row r="497" spans="1:19">
      <c r="A497" s="56"/>
      <c r="B497" s="230"/>
      <c r="C497" s="219" t="s">
        <v>1199</v>
      </c>
      <c r="D497" s="83"/>
      <c r="E497" s="167" t="s">
        <v>3947</v>
      </c>
      <c r="F497" s="84"/>
      <c r="G497" s="14" t="s">
        <v>5516</v>
      </c>
      <c r="H497" s="31" t="s">
        <v>4541</v>
      </c>
      <c r="I497" s="32" t="s">
        <v>5522</v>
      </c>
      <c r="J497" s="31" t="s">
        <v>1661</v>
      </c>
      <c r="K497" s="32" t="s">
        <v>5559</v>
      </c>
      <c r="L497" s="31" t="s">
        <v>4546</v>
      </c>
      <c r="M497" s="220" t="s">
        <v>5526</v>
      </c>
      <c r="N497" s="66"/>
      <c r="O497" s="17">
        <f t="shared" ref="O497:O508" si="19">N497</f>
        <v>0</v>
      </c>
      <c r="P497" s="309" t="str">
        <f t="shared" si="18"/>
        <v xml:space="preserve"> LAM****DV0107033</v>
      </c>
      <c r="Q497" s="73">
        <v>1</v>
      </c>
      <c r="R497" s="190">
        <v>33</v>
      </c>
      <c r="S497" s="56"/>
    </row>
    <row r="498" spans="1:19">
      <c r="A498" s="56"/>
      <c r="B498" s="230"/>
      <c r="C498" s="219" t="s">
        <v>1199</v>
      </c>
      <c r="D498" s="83"/>
      <c r="E498" s="167" t="s">
        <v>3947</v>
      </c>
      <c r="F498" s="84"/>
      <c r="G498" s="14" t="s">
        <v>5516</v>
      </c>
      <c r="H498" s="33"/>
      <c r="I498" s="32" t="s">
        <v>5522</v>
      </c>
      <c r="J498" s="31" t="s">
        <v>1685</v>
      </c>
      <c r="K498" s="32" t="s">
        <v>5560</v>
      </c>
      <c r="L498" s="31" t="s">
        <v>4545</v>
      </c>
      <c r="M498" s="220" t="s">
        <v>5527</v>
      </c>
      <c r="N498" s="66"/>
      <c r="O498" s="17">
        <f t="shared" si="19"/>
        <v>0</v>
      </c>
      <c r="P498" s="310" t="str">
        <f t="shared" si="18"/>
        <v xml:space="preserve"> LAM****DV0107034</v>
      </c>
      <c r="Q498" s="74">
        <v>2</v>
      </c>
      <c r="R498" s="190">
        <v>34</v>
      </c>
      <c r="S498" s="56"/>
    </row>
    <row r="499" spans="1:19">
      <c r="A499" s="56"/>
      <c r="B499" s="230"/>
      <c r="C499" s="219" t="s">
        <v>1199</v>
      </c>
      <c r="D499" s="83"/>
      <c r="E499" s="167" t="s">
        <v>3947</v>
      </c>
      <c r="F499" s="84"/>
      <c r="G499" s="14" t="s">
        <v>5516</v>
      </c>
      <c r="H499" s="34" t="s">
        <v>4556</v>
      </c>
      <c r="I499" s="35" t="s">
        <v>5523</v>
      </c>
      <c r="J499" s="34" t="s">
        <v>2124</v>
      </c>
      <c r="K499" s="35" t="s">
        <v>5561</v>
      </c>
      <c r="L499" s="34" t="s">
        <v>4545</v>
      </c>
      <c r="M499" s="238" t="s">
        <v>5527</v>
      </c>
      <c r="N499" s="67"/>
      <c r="O499" s="17">
        <f t="shared" si="19"/>
        <v>0</v>
      </c>
      <c r="P499" s="309" t="str">
        <f t="shared" si="18"/>
        <v xml:space="preserve"> LAM****DV0108035</v>
      </c>
      <c r="Q499" s="72">
        <v>1</v>
      </c>
      <c r="R499" s="190">
        <v>35</v>
      </c>
      <c r="S499" s="56"/>
    </row>
    <row r="500" spans="1:19">
      <c r="A500" s="56"/>
      <c r="B500" s="230"/>
      <c r="C500" s="219" t="s">
        <v>1199</v>
      </c>
      <c r="D500" s="83"/>
      <c r="E500" s="167" t="s">
        <v>3947</v>
      </c>
      <c r="F500" s="84"/>
      <c r="G500" s="14" t="s">
        <v>5516</v>
      </c>
      <c r="H500" s="34"/>
      <c r="I500" s="35" t="s">
        <v>5523</v>
      </c>
      <c r="J500" s="34" t="s">
        <v>2125</v>
      </c>
      <c r="K500" s="35" t="s">
        <v>5562</v>
      </c>
      <c r="L500" s="34" t="s">
        <v>4546</v>
      </c>
      <c r="M500" s="238" t="s">
        <v>5526</v>
      </c>
      <c r="N500" s="67"/>
      <c r="O500" s="17">
        <f t="shared" si="19"/>
        <v>0</v>
      </c>
      <c r="P500" s="309" t="str">
        <f t="shared" si="18"/>
        <v xml:space="preserve"> LAM****DV0108036</v>
      </c>
      <c r="Q500" s="72">
        <v>2</v>
      </c>
      <c r="R500" s="190">
        <v>36</v>
      </c>
      <c r="S500" s="56"/>
    </row>
    <row r="501" spans="1:19">
      <c r="A501" s="56"/>
      <c r="B501" s="230"/>
      <c r="C501" s="219" t="s">
        <v>1199</v>
      </c>
      <c r="D501" s="83"/>
      <c r="E501" s="167" t="s">
        <v>3947</v>
      </c>
      <c r="F501" s="84"/>
      <c r="G501" s="14" t="s">
        <v>5516</v>
      </c>
      <c r="H501" s="34"/>
      <c r="I501" s="35" t="s">
        <v>5523</v>
      </c>
      <c r="J501" s="34" t="s">
        <v>2126</v>
      </c>
      <c r="K501" s="35" t="s">
        <v>5563</v>
      </c>
      <c r="L501" s="34" t="s">
        <v>4545</v>
      </c>
      <c r="M501" s="238" t="s">
        <v>5527</v>
      </c>
      <c r="N501" s="67"/>
      <c r="O501" s="17">
        <f t="shared" si="19"/>
        <v>0</v>
      </c>
      <c r="P501" s="309" t="str">
        <f t="shared" si="18"/>
        <v xml:space="preserve"> LAM****DV0108037</v>
      </c>
      <c r="Q501" s="72">
        <v>3</v>
      </c>
      <c r="R501" s="190">
        <v>37</v>
      </c>
      <c r="S501" s="56"/>
    </row>
    <row r="502" spans="1:19">
      <c r="A502" s="56"/>
      <c r="B502" s="230"/>
      <c r="C502" s="219" t="s">
        <v>1199</v>
      </c>
      <c r="D502" s="83"/>
      <c r="E502" s="167" t="s">
        <v>3947</v>
      </c>
      <c r="F502" s="83"/>
      <c r="G502" s="14" t="s">
        <v>5516</v>
      </c>
      <c r="H502" s="57"/>
      <c r="I502" s="35" t="s">
        <v>5523</v>
      </c>
      <c r="J502" s="34" t="s">
        <v>2127</v>
      </c>
      <c r="K502" s="35" t="s">
        <v>5564</v>
      </c>
      <c r="L502" s="34" t="s">
        <v>4547</v>
      </c>
      <c r="M502" s="238" t="s">
        <v>5528</v>
      </c>
      <c r="N502" s="67"/>
      <c r="O502" s="17">
        <f t="shared" si="19"/>
        <v>0</v>
      </c>
      <c r="P502" s="309" t="str">
        <f t="shared" si="18"/>
        <v xml:space="preserve"> LAM****DV0108038</v>
      </c>
      <c r="Q502" s="72">
        <v>4</v>
      </c>
      <c r="R502" s="190">
        <v>38</v>
      </c>
      <c r="S502" s="56"/>
    </row>
    <row r="503" spans="1:19">
      <c r="A503" s="56"/>
      <c r="B503" s="230"/>
      <c r="C503" s="219" t="s">
        <v>1199</v>
      </c>
      <c r="D503" s="83"/>
      <c r="E503" s="167" t="s">
        <v>3947</v>
      </c>
      <c r="F503" s="83"/>
      <c r="G503" s="14" t="s">
        <v>5516</v>
      </c>
      <c r="H503" s="57"/>
      <c r="I503" s="35" t="s">
        <v>5523</v>
      </c>
      <c r="J503" s="34" t="s">
        <v>2128</v>
      </c>
      <c r="K503" s="35" t="s">
        <v>5565</v>
      </c>
      <c r="L503" s="34" t="s">
        <v>4545</v>
      </c>
      <c r="M503" s="238" t="s">
        <v>5527</v>
      </c>
      <c r="N503" s="67"/>
      <c r="O503" s="17">
        <f t="shared" si="19"/>
        <v>0</v>
      </c>
      <c r="P503" s="309" t="str">
        <f t="shared" si="18"/>
        <v xml:space="preserve"> LAM****DV0108039</v>
      </c>
      <c r="Q503" s="72">
        <v>5</v>
      </c>
      <c r="R503" s="190">
        <v>39</v>
      </c>
      <c r="S503" s="56"/>
    </row>
    <row r="504" spans="1:19">
      <c r="A504" s="56"/>
      <c r="B504" s="230"/>
      <c r="C504" s="219" t="s">
        <v>1199</v>
      </c>
      <c r="D504" s="83"/>
      <c r="E504" s="167" t="s">
        <v>3947</v>
      </c>
      <c r="F504" s="83"/>
      <c r="G504" s="14" t="s">
        <v>5516</v>
      </c>
      <c r="H504" s="57"/>
      <c r="I504" s="35" t="s">
        <v>5523</v>
      </c>
      <c r="J504" s="34" t="s">
        <v>1136</v>
      </c>
      <c r="K504" s="35" t="s">
        <v>5566</v>
      </c>
      <c r="L504" s="34" t="s">
        <v>4545</v>
      </c>
      <c r="M504" s="238" t="s">
        <v>5527</v>
      </c>
      <c r="N504" s="67"/>
      <c r="O504" s="17">
        <f t="shared" si="19"/>
        <v>0</v>
      </c>
      <c r="P504" s="309" t="str">
        <f t="shared" si="18"/>
        <v xml:space="preserve"> LAM****DV0108040</v>
      </c>
      <c r="Q504" s="72">
        <v>6</v>
      </c>
      <c r="R504" s="190">
        <v>40</v>
      </c>
      <c r="S504" s="56"/>
    </row>
    <row r="505" spans="1:19">
      <c r="A505" s="56"/>
      <c r="B505" s="230"/>
      <c r="C505" s="219" t="s">
        <v>1199</v>
      </c>
      <c r="D505" s="83"/>
      <c r="E505" s="167" t="s">
        <v>3947</v>
      </c>
      <c r="F505" s="83"/>
      <c r="G505" s="14" t="s">
        <v>5516</v>
      </c>
      <c r="H505" s="57"/>
      <c r="I505" s="35" t="s">
        <v>5523</v>
      </c>
      <c r="J505" s="34" t="s">
        <v>5586</v>
      </c>
      <c r="K505" s="35" t="s">
        <v>5567</v>
      </c>
      <c r="L505" s="34" t="s">
        <v>4547</v>
      </c>
      <c r="M505" s="238" t="s">
        <v>5528</v>
      </c>
      <c r="N505" s="67"/>
      <c r="O505" s="17">
        <f t="shared" si="19"/>
        <v>0</v>
      </c>
      <c r="P505" s="309" t="str">
        <f t="shared" si="18"/>
        <v xml:space="preserve"> LAM****DV0108041</v>
      </c>
      <c r="Q505" s="72">
        <v>7</v>
      </c>
      <c r="R505" s="190">
        <v>41</v>
      </c>
      <c r="S505" s="56"/>
    </row>
    <row r="506" spans="1:19">
      <c r="A506" s="56"/>
      <c r="B506" s="230"/>
      <c r="C506" s="219" t="s">
        <v>1199</v>
      </c>
      <c r="D506" s="83"/>
      <c r="E506" s="167" t="s">
        <v>3947</v>
      </c>
      <c r="F506" s="83"/>
      <c r="G506" s="14" t="s">
        <v>5516</v>
      </c>
      <c r="H506" s="57"/>
      <c r="I506" s="35" t="s">
        <v>5523</v>
      </c>
      <c r="J506" s="34" t="s">
        <v>5587</v>
      </c>
      <c r="K506" s="35" t="s">
        <v>5568</v>
      </c>
      <c r="L506" s="34" t="s">
        <v>4547</v>
      </c>
      <c r="M506" s="238" t="s">
        <v>5528</v>
      </c>
      <c r="N506" s="67"/>
      <c r="O506" s="17">
        <f t="shared" si="19"/>
        <v>0</v>
      </c>
      <c r="P506" s="309" t="str">
        <f t="shared" si="18"/>
        <v xml:space="preserve"> LAM****DV0108042</v>
      </c>
      <c r="Q506" s="72">
        <v>8</v>
      </c>
      <c r="R506" s="190">
        <v>42</v>
      </c>
      <c r="S506" s="56"/>
    </row>
    <row r="507" spans="1:19">
      <c r="A507" s="56"/>
      <c r="B507" s="231"/>
      <c r="C507" s="219" t="s">
        <v>1199</v>
      </c>
      <c r="D507" s="83"/>
      <c r="E507" s="167" t="s">
        <v>3947</v>
      </c>
      <c r="F507" s="85"/>
      <c r="G507" s="14" t="s">
        <v>5516</v>
      </c>
      <c r="H507" s="57"/>
      <c r="I507" s="35" t="s">
        <v>5523</v>
      </c>
      <c r="J507" s="34" t="s">
        <v>2840</v>
      </c>
      <c r="K507" s="35" t="s">
        <v>5569</v>
      </c>
      <c r="L507" s="34" t="s">
        <v>4545</v>
      </c>
      <c r="M507" s="238" t="s">
        <v>5527</v>
      </c>
      <c r="N507" s="67"/>
      <c r="O507" s="17">
        <f t="shared" si="19"/>
        <v>0</v>
      </c>
      <c r="P507" s="309" t="str">
        <f t="shared" si="18"/>
        <v xml:space="preserve"> LAM****DV0108043</v>
      </c>
      <c r="Q507" s="72">
        <v>9</v>
      </c>
      <c r="R507" s="190">
        <v>43</v>
      </c>
      <c r="S507" s="56"/>
    </row>
    <row r="508" spans="1:19">
      <c r="A508" s="56"/>
      <c r="B508" s="230"/>
      <c r="C508" s="219" t="s">
        <v>1199</v>
      </c>
      <c r="D508" s="83"/>
      <c r="E508" s="167" t="s">
        <v>3947</v>
      </c>
      <c r="F508" s="83"/>
      <c r="G508" s="14" t="s">
        <v>5516</v>
      </c>
      <c r="H508" s="57"/>
      <c r="I508" s="35" t="s">
        <v>5523</v>
      </c>
      <c r="J508" s="34" t="s">
        <v>2129</v>
      </c>
      <c r="K508" s="35" t="s">
        <v>5570</v>
      </c>
      <c r="L508" s="34" t="s">
        <v>4545</v>
      </c>
      <c r="M508" s="238" t="s">
        <v>5527</v>
      </c>
      <c r="N508" s="67"/>
      <c r="O508" s="17">
        <f t="shared" si="19"/>
        <v>0</v>
      </c>
      <c r="P508" s="309" t="str">
        <f t="shared" si="18"/>
        <v xml:space="preserve"> LAM****DV0108044</v>
      </c>
      <c r="Q508" s="72">
        <v>10</v>
      </c>
      <c r="R508" s="190">
        <v>44</v>
      </c>
      <c r="S508" s="56"/>
    </row>
    <row r="509" spans="1:19">
      <c r="A509" s="56"/>
      <c r="B509" s="230"/>
      <c r="C509" s="219" t="s">
        <v>1199</v>
      </c>
      <c r="D509" s="83"/>
      <c r="E509" s="167" t="s">
        <v>3947</v>
      </c>
      <c r="F509" s="83"/>
      <c r="G509" s="14" t="s">
        <v>5516</v>
      </c>
      <c r="H509" s="57"/>
      <c r="I509" s="35" t="s">
        <v>5523</v>
      </c>
      <c r="J509" s="34" t="s">
        <v>2130</v>
      </c>
      <c r="K509" s="35" t="s">
        <v>5571</v>
      </c>
      <c r="L509" s="34" t="s">
        <v>4546</v>
      </c>
      <c r="M509" s="238" t="s">
        <v>5526</v>
      </c>
      <c r="N509" s="67"/>
      <c r="O509" s="17">
        <f>N509</f>
        <v>0</v>
      </c>
      <c r="P509" s="309" t="str">
        <f t="shared" si="18"/>
        <v xml:space="preserve"> LAM****DV0108045</v>
      </c>
      <c r="Q509" s="72">
        <v>11</v>
      </c>
      <c r="R509" s="190">
        <v>45</v>
      </c>
      <c r="S509" s="56"/>
    </row>
    <row r="510" spans="1:19">
      <c r="A510" s="56"/>
      <c r="B510" s="230"/>
      <c r="C510" s="219" t="s">
        <v>1199</v>
      </c>
      <c r="D510" s="83"/>
      <c r="E510" s="167" t="s">
        <v>3947</v>
      </c>
      <c r="F510" s="83"/>
      <c r="G510" s="14" t="s">
        <v>5516</v>
      </c>
      <c r="H510" s="57"/>
      <c r="I510" s="35" t="s">
        <v>5523</v>
      </c>
      <c r="J510" s="34" t="s">
        <v>1886</v>
      </c>
      <c r="K510" s="35" t="s">
        <v>5572</v>
      </c>
      <c r="L510" s="34" t="s">
        <v>4545</v>
      </c>
      <c r="M510" s="238" t="s">
        <v>5527</v>
      </c>
      <c r="N510" s="67"/>
      <c r="O510" s="17"/>
      <c r="P510" s="309" t="str">
        <f t="shared" si="18"/>
        <v xml:space="preserve"> LAM****DV0108046</v>
      </c>
      <c r="Q510" s="72">
        <v>12</v>
      </c>
      <c r="R510" s="190">
        <v>46</v>
      </c>
      <c r="S510" s="56"/>
    </row>
    <row r="511" spans="1:19">
      <c r="A511" s="56"/>
      <c r="B511" s="230"/>
      <c r="C511" s="219" t="s">
        <v>1199</v>
      </c>
      <c r="D511" s="83"/>
      <c r="E511" s="167" t="s">
        <v>3947</v>
      </c>
      <c r="F511" s="83"/>
      <c r="G511" s="14" t="s">
        <v>5516</v>
      </c>
      <c r="H511" s="57"/>
      <c r="I511" s="35" t="s">
        <v>5523</v>
      </c>
      <c r="J511" s="34" t="s">
        <v>1892</v>
      </c>
      <c r="K511" s="35" t="s">
        <v>5573</v>
      </c>
      <c r="L511" s="34" t="s">
        <v>4547</v>
      </c>
      <c r="M511" s="238" t="s">
        <v>5528</v>
      </c>
      <c r="N511" s="67"/>
      <c r="O511" s="17"/>
      <c r="P511" s="309" t="str">
        <f t="shared" si="18"/>
        <v xml:space="preserve"> LAM****DV0108047</v>
      </c>
      <c r="Q511" s="72">
        <v>13</v>
      </c>
      <c r="R511" s="190">
        <v>47</v>
      </c>
      <c r="S511" s="56"/>
    </row>
    <row r="512" spans="1:19">
      <c r="A512" s="56"/>
      <c r="B512" s="231"/>
      <c r="C512" s="219" t="s">
        <v>1199</v>
      </c>
      <c r="D512" s="83"/>
      <c r="E512" s="167" t="s">
        <v>3947</v>
      </c>
      <c r="F512" s="85"/>
      <c r="G512" s="14" t="s">
        <v>5516</v>
      </c>
      <c r="H512" s="57"/>
      <c r="I512" s="35" t="s">
        <v>5523</v>
      </c>
      <c r="J512" s="34" t="s">
        <v>1893</v>
      </c>
      <c r="K512" s="35" t="s">
        <v>5574</v>
      </c>
      <c r="L512" s="34" t="s">
        <v>4547</v>
      </c>
      <c r="M512" s="238" t="s">
        <v>5528</v>
      </c>
      <c r="N512" s="67"/>
      <c r="O512" s="17"/>
      <c r="P512" s="310" t="str">
        <f t="shared" si="18"/>
        <v xml:space="preserve"> LAM****DV0108048</v>
      </c>
      <c r="Q512" s="72">
        <v>14</v>
      </c>
      <c r="R512" s="190">
        <v>48</v>
      </c>
      <c r="S512" s="56"/>
    </row>
    <row r="513" spans="1:19" ht="16.5">
      <c r="A513" s="56"/>
      <c r="B513" s="231"/>
      <c r="C513" s="219" t="s">
        <v>1199</v>
      </c>
      <c r="D513" s="83"/>
      <c r="E513" s="167" t="s">
        <v>3947</v>
      </c>
      <c r="F513" s="85"/>
      <c r="G513" s="14" t="s">
        <v>5516</v>
      </c>
      <c r="H513" s="47" t="s">
        <v>4542</v>
      </c>
      <c r="I513" s="48" t="s">
        <v>5524</v>
      </c>
      <c r="J513" s="47" t="s">
        <v>3785</v>
      </c>
      <c r="K513" s="48" t="s">
        <v>5575</v>
      </c>
      <c r="L513" s="47" t="s">
        <v>4545</v>
      </c>
      <c r="M513" s="221" t="s">
        <v>5527</v>
      </c>
      <c r="N513" s="68"/>
      <c r="O513" s="17">
        <f t="shared" ref="O513:O544" si="20">N513</f>
        <v>0</v>
      </c>
      <c r="P513" s="309" t="str">
        <f t="shared" si="18"/>
        <v xml:space="preserve"> LAM****DV0109049</v>
      </c>
      <c r="Q513" s="173">
        <v>1</v>
      </c>
      <c r="R513" s="190">
        <v>49</v>
      </c>
      <c r="S513" s="56"/>
    </row>
    <row r="514" spans="1:19" ht="16.5">
      <c r="A514" s="56"/>
      <c r="B514" s="231"/>
      <c r="C514" s="219" t="s">
        <v>1199</v>
      </c>
      <c r="D514" s="83"/>
      <c r="E514" s="167" t="s">
        <v>3947</v>
      </c>
      <c r="F514" s="85"/>
      <c r="G514" s="14" t="s">
        <v>5516</v>
      </c>
      <c r="H514" s="47"/>
      <c r="I514" s="48" t="s">
        <v>5524</v>
      </c>
      <c r="J514" s="47" t="s">
        <v>2834</v>
      </c>
      <c r="K514" s="48" t="s">
        <v>5576</v>
      </c>
      <c r="L514" s="47" t="s">
        <v>4545</v>
      </c>
      <c r="M514" s="221" t="s">
        <v>5527</v>
      </c>
      <c r="N514" s="68"/>
      <c r="O514" s="17">
        <f t="shared" si="20"/>
        <v>0</v>
      </c>
      <c r="P514" s="309" t="str">
        <f t="shared" si="18"/>
        <v xml:space="preserve"> LAM****DV0109050</v>
      </c>
      <c r="Q514" s="134">
        <v>2</v>
      </c>
      <c r="R514" s="190">
        <v>50</v>
      </c>
      <c r="S514" s="56"/>
    </row>
    <row r="515" spans="1:19">
      <c r="A515" s="56"/>
      <c r="B515" s="232"/>
      <c r="C515" s="219" t="s">
        <v>1199</v>
      </c>
      <c r="D515" s="83"/>
      <c r="E515" s="167" t="s">
        <v>3947</v>
      </c>
      <c r="F515" s="83"/>
      <c r="G515" s="14" t="s">
        <v>5516</v>
      </c>
      <c r="H515" s="47"/>
      <c r="I515" s="48" t="s">
        <v>5524</v>
      </c>
      <c r="J515" s="47" t="s">
        <v>2833</v>
      </c>
      <c r="K515" s="48" t="s">
        <v>5577</v>
      </c>
      <c r="L515" s="47" t="s">
        <v>4545</v>
      </c>
      <c r="M515" s="221" t="s">
        <v>5527</v>
      </c>
      <c r="N515" s="68"/>
      <c r="O515" s="17">
        <f t="shared" si="20"/>
        <v>0</v>
      </c>
      <c r="P515" s="309" t="str">
        <f t="shared" si="18"/>
        <v xml:space="preserve"> LAM****DV0109051</v>
      </c>
      <c r="Q515" s="134">
        <v>3</v>
      </c>
      <c r="R515" s="190">
        <v>51</v>
      </c>
      <c r="S515" s="56"/>
    </row>
    <row r="516" spans="1:19">
      <c r="A516" s="56"/>
      <c r="B516" s="232"/>
      <c r="C516" s="219" t="s">
        <v>1199</v>
      </c>
      <c r="D516" s="83"/>
      <c r="E516" s="167" t="s">
        <v>3947</v>
      </c>
      <c r="F516" s="83"/>
      <c r="G516" s="14" t="s">
        <v>5516</v>
      </c>
      <c r="H516" s="47"/>
      <c r="I516" s="48" t="s">
        <v>5524</v>
      </c>
      <c r="J516" s="47" t="s">
        <v>5588</v>
      </c>
      <c r="K516" s="48" t="s">
        <v>5578</v>
      </c>
      <c r="L516" s="47" t="s">
        <v>4547</v>
      </c>
      <c r="M516" s="221" t="s">
        <v>5528</v>
      </c>
      <c r="N516" s="68"/>
      <c r="O516" s="17">
        <f t="shared" si="20"/>
        <v>0</v>
      </c>
      <c r="P516" s="309" t="str">
        <f t="shared" si="18"/>
        <v xml:space="preserve"> LAM****DV0109052</v>
      </c>
      <c r="Q516" s="134">
        <v>4</v>
      </c>
      <c r="R516" s="190">
        <v>52</v>
      </c>
      <c r="S516" s="56"/>
    </row>
    <row r="517" spans="1:19">
      <c r="A517" s="56"/>
      <c r="B517" s="232"/>
      <c r="C517" s="219" t="s">
        <v>1199</v>
      </c>
      <c r="D517" s="83"/>
      <c r="E517" s="167" t="s">
        <v>3947</v>
      </c>
      <c r="F517" s="83"/>
      <c r="G517" s="14" t="s">
        <v>5516</v>
      </c>
      <c r="H517" s="47"/>
      <c r="I517" s="48" t="s">
        <v>5524</v>
      </c>
      <c r="J517" s="47" t="s">
        <v>5589</v>
      </c>
      <c r="K517" s="48" t="s">
        <v>5579</v>
      </c>
      <c r="L517" s="47" t="s">
        <v>4547</v>
      </c>
      <c r="M517" s="221" t="s">
        <v>5528</v>
      </c>
      <c r="N517" s="68"/>
      <c r="O517" s="17">
        <f t="shared" si="20"/>
        <v>0</v>
      </c>
      <c r="P517" s="309" t="str">
        <f t="shared" si="18"/>
        <v xml:space="preserve"> LAM****DV0109053</v>
      </c>
      <c r="Q517" s="134">
        <v>5</v>
      </c>
      <c r="R517" s="190">
        <v>53</v>
      </c>
      <c r="S517" s="56"/>
    </row>
    <row r="518" spans="1:19">
      <c r="A518" s="56"/>
      <c r="B518" s="232"/>
      <c r="C518" s="219" t="s">
        <v>1199</v>
      </c>
      <c r="D518" s="83"/>
      <c r="E518" s="167" t="s">
        <v>3947</v>
      </c>
      <c r="F518" s="84"/>
      <c r="G518" s="14" t="s">
        <v>5516</v>
      </c>
      <c r="H518" s="47"/>
      <c r="I518" s="48" t="s">
        <v>5524</v>
      </c>
      <c r="J518" s="47" t="s">
        <v>2835</v>
      </c>
      <c r="K518" s="48" t="s">
        <v>5580</v>
      </c>
      <c r="L518" s="47" t="s">
        <v>4545</v>
      </c>
      <c r="M518" s="221" t="s">
        <v>5527</v>
      </c>
      <c r="N518" s="68"/>
      <c r="O518" s="17">
        <f t="shared" si="20"/>
        <v>0</v>
      </c>
      <c r="P518" s="309" t="str">
        <f t="shared" si="18"/>
        <v xml:space="preserve"> LAM****DV0109054</v>
      </c>
      <c r="Q518" s="134">
        <v>6</v>
      </c>
      <c r="R518" s="190">
        <v>54</v>
      </c>
      <c r="S518" s="56"/>
    </row>
    <row r="519" spans="1:19">
      <c r="A519" s="56"/>
      <c r="B519" s="232"/>
      <c r="C519" s="219" t="s">
        <v>1199</v>
      </c>
      <c r="D519" s="83"/>
      <c r="E519" s="167" t="s">
        <v>3947</v>
      </c>
      <c r="F519" s="84"/>
      <c r="G519" s="14" t="s">
        <v>5516</v>
      </c>
      <c r="H519" s="47"/>
      <c r="I519" s="48" t="s">
        <v>5524</v>
      </c>
      <c r="J519" s="47" t="s">
        <v>2836</v>
      </c>
      <c r="K519" s="48" t="s">
        <v>5581</v>
      </c>
      <c r="L519" s="47" t="s">
        <v>4545</v>
      </c>
      <c r="M519" s="221" t="s">
        <v>5527</v>
      </c>
      <c r="N519" s="68"/>
      <c r="O519" s="17">
        <f t="shared" si="20"/>
        <v>0</v>
      </c>
      <c r="P519" s="309" t="str">
        <f t="shared" si="18"/>
        <v xml:space="preserve"> LAM****DV0109055</v>
      </c>
      <c r="Q519" s="134">
        <v>7</v>
      </c>
      <c r="R519" s="190">
        <v>55</v>
      </c>
      <c r="S519" s="56"/>
    </row>
    <row r="520" spans="1:19">
      <c r="A520" s="56"/>
      <c r="B520" s="232"/>
      <c r="C520" s="219" t="s">
        <v>1199</v>
      </c>
      <c r="D520" s="83"/>
      <c r="E520" s="167" t="s">
        <v>3947</v>
      </c>
      <c r="F520" s="84"/>
      <c r="G520" s="14" t="s">
        <v>5516</v>
      </c>
      <c r="H520" s="47"/>
      <c r="I520" s="48" t="s">
        <v>5524</v>
      </c>
      <c r="J520" s="47" t="s">
        <v>2837</v>
      </c>
      <c r="K520" s="48" t="s">
        <v>5582</v>
      </c>
      <c r="L520" s="47" t="s">
        <v>4545</v>
      </c>
      <c r="M520" s="221" t="s">
        <v>5527</v>
      </c>
      <c r="N520" s="68"/>
      <c r="O520" s="17">
        <f t="shared" si="20"/>
        <v>0</v>
      </c>
      <c r="P520" s="309" t="str">
        <f t="shared" si="18"/>
        <v xml:space="preserve"> LAM****DV0109056</v>
      </c>
      <c r="Q520" s="134">
        <v>8</v>
      </c>
      <c r="R520" s="190">
        <v>56</v>
      </c>
      <c r="S520" s="56"/>
    </row>
    <row r="521" spans="1:19">
      <c r="A521" s="56"/>
      <c r="B521" s="232"/>
      <c r="C521" s="219" t="s">
        <v>1199</v>
      </c>
      <c r="D521" s="83"/>
      <c r="E521" s="167" t="s">
        <v>3947</v>
      </c>
      <c r="F521" s="84"/>
      <c r="G521" s="14" t="s">
        <v>5516</v>
      </c>
      <c r="H521" s="47"/>
      <c r="I521" s="48" t="s">
        <v>5524</v>
      </c>
      <c r="J521" s="47" t="s">
        <v>2838</v>
      </c>
      <c r="K521" s="48" t="s">
        <v>5583</v>
      </c>
      <c r="L521" s="47" t="s">
        <v>4545</v>
      </c>
      <c r="M521" s="221" t="s">
        <v>5527</v>
      </c>
      <c r="N521" s="68"/>
      <c r="O521" s="17">
        <f t="shared" si="20"/>
        <v>0</v>
      </c>
      <c r="P521" s="309" t="str">
        <f t="shared" si="18"/>
        <v xml:space="preserve"> LAM****DV0109057</v>
      </c>
      <c r="Q521" s="134">
        <v>9</v>
      </c>
      <c r="R521" s="190">
        <v>57</v>
      </c>
      <c r="S521" s="56"/>
    </row>
    <row r="522" spans="1:19">
      <c r="A522" s="56"/>
      <c r="B522" s="232"/>
      <c r="C522" s="219" t="s">
        <v>1199</v>
      </c>
      <c r="D522" s="83"/>
      <c r="E522" s="167" t="s">
        <v>3947</v>
      </c>
      <c r="F522" s="84"/>
      <c r="G522" s="14" t="s">
        <v>5516</v>
      </c>
      <c r="H522" s="47"/>
      <c r="I522" s="48" t="s">
        <v>5524</v>
      </c>
      <c r="J522" s="47" t="s">
        <v>2839</v>
      </c>
      <c r="K522" s="48" t="s">
        <v>161</v>
      </c>
      <c r="L522" s="47" t="s">
        <v>4545</v>
      </c>
      <c r="M522" s="221" t="s">
        <v>5527</v>
      </c>
      <c r="N522" s="68"/>
      <c r="O522" s="17">
        <f t="shared" si="20"/>
        <v>0</v>
      </c>
      <c r="P522" s="309" t="str">
        <f t="shared" si="18"/>
        <v xml:space="preserve"> LAM****DV0109058</v>
      </c>
      <c r="Q522" s="134">
        <v>10</v>
      </c>
      <c r="R522" s="190">
        <v>58</v>
      </c>
      <c r="S522" s="56"/>
    </row>
    <row r="523" spans="1:19">
      <c r="A523" s="56"/>
      <c r="B523" s="232"/>
      <c r="C523" s="219" t="s">
        <v>1199</v>
      </c>
      <c r="D523" s="83"/>
      <c r="E523" s="167" t="s">
        <v>3947</v>
      </c>
      <c r="F523" s="84"/>
      <c r="G523" s="14" t="s">
        <v>5516</v>
      </c>
      <c r="H523" s="47"/>
      <c r="I523" s="48" t="s">
        <v>5524</v>
      </c>
      <c r="J523" s="47" t="s">
        <v>5641</v>
      </c>
      <c r="K523" s="48" t="s">
        <v>162</v>
      </c>
      <c r="L523" s="47" t="s">
        <v>4546</v>
      </c>
      <c r="M523" s="221" t="s">
        <v>5526</v>
      </c>
      <c r="N523" s="68"/>
      <c r="O523" s="17">
        <f t="shared" si="20"/>
        <v>0</v>
      </c>
      <c r="P523" s="310" t="str">
        <f t="shared" si="18"/>
        <v xml:space="preserve"> LAM****DV0109059</v>
      </c>
      <c r="Q523" s="140">
        <v>11</v>
      </c>
      <c r="R523" s="190">
        <v>59</v>
      </c>
      <c r="S523" s="56"/>
    </row>
    <row r="524" spans="1:19">
      <c r="A524" s="56"/>
      <c r="B524" s="232"/>
      <c r="C524" s="219" t="s">
        <v>1199</v>
      </c>
      <c r="D524" s="83"/>
      <c r="E524" s="167" t="s">
        <v>3947</v>
      </c>
      <c r="F524" s="86" t="s">
        <v>154</v>
      </c>
      <c r="G524" s="35" t="s">
        <v>5517</v>
      </c>
      <c r="H524" s="34" t="s">
        <v>2418</v>
      </c>
      <c r="I524" s="35" t="s">
        <v>2423</v>
      </c>
      <c r="J524" s="34" t="s">
        <v>5590</v>
      </c>
      <c r="K524" s="35" t="s">
        <v>5529</v>
      </c>
      <c r="L524" s="34" t="s">
        <v>4546</v>
      </c>
      <c r="M524" s="238" t="s">
        <v>5526</v>
      </c>
      <c r="N524" s="67"/>
      <c r="O524" s="17">
        <f t="shared" si="20"/>
        <v>0</v>
      </c>
      <c r="P524" s="309" t="str">
        <f t="shared" si="18"/>
        <v xml:space="preserve"> LAM****DV0220001</v>
      </c>
      <c r="Q524" s="72">
        <v>1</v>
      </c>
      <c r="R524" s="190">
        <v>60</v>
      </c>
      <c r="S524" s="56"/>
    </row>
    <row r="525" spans="1:19">
      <c r="A525" s="56"/>
      <c r="B525" s="232"/>
      <c r="C525" s="219" t="s">
        <v>1199</v>
      </c>
      <c r="D525" s="83"/>
      <c r="E525" s="167" t="s">
        <v>3947</v>
      </c>
      <c r="F525" s="86"/>
      <c r="G525" s="35" t="s">
        <v>5517</v>
      </c>
      <c r="H525" s="57"/>
      <c r="I525" s="35" t="s">
        <v>2423</v>
      </c>
      <c r="J525" s="34" t="s">
        <v>2841</v>
      </c>
      <c r="K525" s="35" t="s">
        <v>5530</v>
      </c>
      <c r="L525" s="34" t="s">
        <v>4546</v>
      </c>
      <c r="M525" s="238" t="s">
        <v>5526</v>
      </c>
      <c r="N525" s="67"/>
      <c r="O525" s="17">
        <f t="shared" si="20"/>
        <v>0</v>
      </c>
      <c r="P525" s="309" t="str">
        <f t="shared" si="18"/>
        <v xml:space="preserve"> LAM****DV0220002</v>
      </c>
      <c r="Q525" s="72">
        <v>2</v>
      </c>
      <c r="R525" s="190">
        <v>61</v>
      </c>
      <c r="S525" s="56"/>
    </row>
    <row r="526" spans="1:19">
      <c r="A526" s="56"/>
      <c r="B526" s="232"/>
      <c r="C526" s="219" t="s">
        <v>1199</v>
      </c>
      <c r="D526" s="83"/>
      <c r="E526" s="167" t="s">
        <v>3947</v>
      </c>
      <c r="F526" s="86"/>
      <c r="G526" s="35" t="s">
        <v>5517</v>
      </c>
      <c r="H526" s="57"/>
      <c r="I526" s="35" t="s">
        <v>2423</v>
      </c>
      <c r="J526" s="34" t="s">
        <v>2315</v>
      </c>
      <c r="K526" s="35" t="s">
        <v>5531</v>
      </c>
      <c r="L526" s="34" t="s">
        <v>4545</v>
      </c>
      <c r="M526" s="238" t="s">
        <v>5527</v>
      </c>
      <c r="N526" s="67"/>
      <c r="O526" s="17">
        <f t="shared" si="20"/>
        <v>0</v>
      </c>
      <c r="P526" s="309" t="str">
        <f t="shared" si="18"/>
        <v xml:space="preserve"> LAM****DV0220003</v>
      </c>
      <c r="Q526" s="72">
        <v>3</v>
      </c>
      <c r="R526" s="190">
        <v>62</v>
      </c>
      <c r="S526" s="56"/>
    </row>
    <row r="527" spans="1:19">
      <c r="A527" s="56"/>
      <c r="B527" s="232"/>
      <c r="C527" s="219" t="s">
        <v>1199</v>
      </c>
      <c r="D527" s="83"/>
      <c r="E527" s="167" t="s">
        <v>3947</v>
      </c>
      <c r="F527" s="86"/>
      <c r="G527" s="35" t="s">
        <v>5517</v>
      </c>
      <c r="H527" s="57"/>
      <c r="I527" s="35" t="s">
        <v>2423</v>
      </c>
      <c r="J527" s="34" t="s">
        <v>2316</v>
      </c>
      <c r="K527" s="35" t="s">
        <v>5532</v>
      </c>
      <c r="L527" s="34" t="s">
        <v>4545</v>
      </c>
      <c r="M527" s="238" t="s">
        <v>5527</v>
      </c>
      <c r="N527" s="67"/>
      <c r="O527" s="17">
        <f t="shared" si="20"/>
        <v>0</v>
      </c>
      <c r="P527" s="309" t="str">
        <f t="shared" si="18"/>
        <v xml:space="preserve"> LAM****DV0220004</v>
      </c>
      <c r="Q527" s="72">
        <v>4</v>
      </c>
      <c r="R527" s="190">
        <v>63</v>
      </c>
      <c r="S527" s="56"/>
    </row>
    <row r="528" spans="1:19">
      <c r="A528" s="56"/>
      <c r="B528" s="232"/>
      <c r="C528" s="219" t="s">
        <v>1199</v>
      </c>
      <c r="D528" s="83"/>
      <c r="E528" s="167" t="s">
        <v>3947</v>
      </c>
      <c r="F528" s="86"/>
      <c r="G528" s="35" t="s">
        <v>5517</v>
      </c>
      <c r="H528" s="57"/>
      <c r="I528" s="35" t="s">
        <v>2423</v>
      </c>
      <c r="J528" s="34" t="s">
        <v>778</v>
      </c>
      <c r="K528" s="35" t="s">
        <v>5533</v>
      </c>
      <c r="L528" s="34" t="s">
        <v>4546</v>
      </c>
      <c r="M528" s="238" t="s">
        <v>5526</v>
      </c>
      <c r="N528" s="67"/>
      <c r="O528" s="17">
        <f t="shared" si="20"/>
        <v>0</v>
      </c>
      <c r="P528" s="309" t="str">
        <f t="shared" si="18"/>
        <v xml:space="preserve"> LAM****DV0220005</v>
      </c>
      <c r="Q528" s="72">
        <v>5</v>
      </c>
      <c r="R528" s="190">
        <v>64</v>
      </c>
      <c r="S528" s="56"/>
    </row>
    <row r="529" spans="1:19">
      <c r="A529" s="56"/>
      <c r="B529" s="232"/>
      <c r="C529" s="219" t="s">
        <v>1199</v>
      </c>
      <c r="D529" s="83"/>
      <c r="E529" s="167" t="s">
        <v>3947</v>
      </c>
      <c r="F529" s="86"/>
      <c r="G529" s="35" t="s">
        <v>5517</v>
      </c>
      <c r="H529" s="57"/>
      <c r="I529" s="35" t="s">
        <v>2423</v>
      </c>
      <c r="J529" s="34" t="s">
        <v>779</v>
      </c>
      <c r="K529" s="35" t="s">
        <v>5534</v>
      </c>
      <c r="L529" s="34" t="s">
        <v>4546</v>
      </c>
      <c r="M529" s="238" t="s">
        <v>5526</v>
      </c>
      <c r="N529" s="67"/>
      <c r="O529" s="17">
        <f t="shared" si="20"/>
        <v>0</v>
      </c>
      <c r="P529" s="309" t="str">
        <f t="shared" si="18"/>
        <v xml:space="preserve"> LAM****DV0220006</v>
      </c>
      <c r="Q529" s="72">
        <v>6</v>
      </c>
      <c r="R529" s="190">
        <v>65</v>
      </c>
      <c r="S529" s="56"/>
    </row>
    <row r="530" spans="1:19">
      <c r="A530" s="56"/>
      <c r="B530" s="232"/>
      <c r="C530" s="219" t="s">
        <v>1199</v>
      </c>
      <c r="D530" s="83"/>
      <c r="E530" s="167" t="s">
        <v>3947</v>
      </c>
      <c r="F530" s="87"/>
      <c r="G530" s="35" t="s">
        <v>5517</v>
      </c>
      <c r="H530" s="57"/>
      <c r="I530" s="35" t="s">
        <v>2423</v>
      </c>
      <c r="J530" s="34" t="s">
        <v>780</v>
      </c>
      <c r="K530" s="35" t="s">
        <v>5535</v>
      </c>
      <c r="L530" s="34" t="s">
        <v>4546</v>
      </c>
      <c r="M530" s="238" t="s">
        <v>5526</v>
      </c>
      <c r="N530" s="67"/>
      <c r="O530" s="17">
        <f t="shared" si="20"/>
        <v>0</v>
      </c>
      <c r="P530" s="309" t="str">
        <f t="shared" ref="P530:P593" si="21">CONCATENATE(" LAM****",C530,E530,G530,I530,K530)</f>
        <v xml:space="preserve"> LAM****DV0220007</v>
      </c>
      <c r="Q530" s="72">
        <v>7</v>
      </c>
      <c r="R530" s="190">
        <v>66</v>
      </c>
      <c r="S530" s="56"/>
    </row>
    <row r="531" spans="1:19" s="82" customFormat="1">
      <c r="A531" s="217"/>
      <c r="B531" s="232"/>
      <c r="C531" s="219" t="s">
        <v>1199</v>
      </c>
      <c r="D531" s="83"/>
      <c r="E531" s="167" t="s">
        <v>3947</v>
      </c>
      <c r="F531" s="87"/>
      <c r="G531" s="35" t="s">
        <v>5517</v>
      </c>
      <c r="H531" s="57"/>
      <c r="I531" s="35" t="s">
        <v>2423</v>
      </c>
      <c r="J531" s="34" t="s">
        <v>5769</v>
      </c>
      <c r="K531" s="35" t="s">
        <v>5536</v>
      </c>
      <c r="L531" s="34" t="s">
        <v>4546</v>
      </c>
      <c r="M531" s="238" t="s">
        <v>5526</v>
      </c>
      <c r="N531" s="67"/>
      <c r="O531" s="17"/>
      <c r="P531" s="310" t="str">
        <f t="shared" si="21"/>
        <v xml:space="preserve"> LAM****DV0220008</v>
      </c>
      <c r="Q531" s="74">
        <v>8</v>
      </c>
      <c r="R531" s="190">
        <v>67</v>
      </c>
      <c r="S531" s="218"/>
    </row>
    <row r="532" spans="1:19">
      <c r="A532" s="56"/>
      <c r="B532" s="232"/>
      <c r="C532" s="219" t="s">
        <v>1199</v>
      </c>
      <c r="D532" s="83"/>
      <c r="E532" s="167" t="s">
        <v>3947</v>
      </c>
      <c r="F532" s="87"/>
      <c r="G532" s="35" t="s">
        <v>5517</v>
      </c>
      <c r="H532" s="36" t="s">
        <v>781</v>
      </c>
      <c r="I532" s="37" t="s">
        <v>2360</v>
      </c>
      <c r="J532" s="36" t="s">
        <v>782</v>
      </c>
      <c r="K532" s="37" t="s">
        <v>5536</v>
      </c>
      <c r="L532" s="36" t="s">
        <v>4546</v>
      </c>
      <c r="M532" s="239" t="s">
        <v>5526</v>
      </c>
      <c r="N532" s="62"/>
      <c r="O532" s="17">
        <f t="shared" si="20"/>
        <v>0</v>
      </c>
      <c r="P532" s="309" t="str">
        <f t="shared" si="21"/>
        <v xml:space="preserve"> LAM****DV0221008</v>
      </c>
      <c r="Q532" s="72">
        <v>1</v>
      </c>
      <c r="R532" s="190">
        <v>68</v>
      </c>
      <c r="S532" s="56"/>
    </row>
    <row r="533" spans="1:19">
      <c r="A533" s="56"/>
      <c r="B533" s="232"/>
      <c r="C533" s="219" t="s">
        <v>1199</v>
      </c>
      <c r="D533" s="83"/>
      <c r="E533" s="167" t="s">
        <v>3947</v>
      </c>
      <c r="F533" s="87"/>
      <c r="G533" s="35" t="s">
        <v>5517</v>
      </c>
      <c r="H533" s="36"/>
      <c r="I533" s="37" t="s">
        <v>2360</v>
      </c>
      <c r="J533" s="36" t="s">
        <v>783</v>
      </c>
      <c r="K533" s="37" t="s">
        <v>5537</v>
      </c>
      <c r="L533" s="36" t="s">
        <v>4546</v>
      </c>
      <c r="M533" s="239" t="s">
        <v>5526</v>
      </c>
      <c r="N533" s="62"/>
      <c r="O533" s="17">
        <f t="shared" si="20"/>
        <v>0</v>
      </c>
      <c r="P533" s="309" t="str">
        <f t="shared" si="21"/>
        <v xml:space="preserve"> LAM****DV0221009</v>
      </c>
      <c r="Q533" s="72">
        <v>2</v>
      </c>
      <c r="R533" s="190">
        <v>69</v>
      </c>
      <c r="S533" s="56"/>
    </row>
    <row r="534" spans="1:19">
      <c r="A534" s="56"/>
      <c r="B534" s="232"/>
      <c r="C534" s="219" t="s">
        <v>1199</v>
      </c>
      <c r="D534" s="83"/>
      <c r="E534" s="167" t="s">
        <v>3947</v>
      </c>
      <c r="F534" s="87"/>
      <c r="G534" s="35" t="s">
        <v>5517</v>
      </c>
      <c r="H534" s="36"/>
      <c r="I534" s="37" t="s">
        <v>2360</v>
      </c>
      <c r="J534" s="36" t="s">
        <v>784</v>
      </c>
      <c r="K534" s="37" t="s">
        <v>5538</v>
      </c>
      <c r="L534" s="36" t="s">
        <v>4546</v>
      </c>
      <c r="M534" s="239" t="s">
        <v>5526</v>
      </c>
      <c r="N534" s="62"/>
      <c r="O534" s="17">
        <f t="shared" si="20"/>
        <v>0</v>
      </c>
      <c r="P534" s="309" t="str">
        <f t="shared" si="21"/>
        <v xml:space="preserve"> LAM****DV0221010</v>
      </c>
      <c r="Q534" s="72">
        <v>3</v>
      </c>
      <c r="R534" s="190">
        <v>70</v>
      </c>
      <c r="S534" s="56"/>
    </row>
    <row r="535" spans="1:19">
      <c r="A535" s="56"/>
      <c r="B535" s="232"/>
      <c r="C535" s="219" t="s">
        <v>1199</v>
      </c>
      <c r="D535" s="83"/>
      <c r="E535" s="167" t="s">
        <v>3947</v>
      </c>
      <c r="F535" s="87"/>
      <c r="G535" s="35" t="s">
        <v>5517</v>
      </c>
      <c r="H535" s="36"/>
      <c r="I535" s="37" t="s">
        <v>2360</v>
      </c>
      <c r="J535" s="36" t="s">
        <v>785</v>
      </c>
      <c r="K535" s="37" t="s">
        <v>5539</v>
      </c>
      <c r="L535" s="36" t="s">
        <v>4546</v>
      </c>
      <c r="M535" s="239" t="s">
        <v>5526</v>
      </c>
      <c r="N535" s="62"/>
      <c r="O535" s="17">
        <f t="shared" si="20"/>
        <v>0</v>
      </c>
      <c r="P535" s="310" t="str">
        <f t="shared" si="21"/>
        <v xml:space="preserve"> LAM****DV0221011</v>
      </c>
      <c r="Q535" s="72">
        <v>4</v>
      </c>
      <c r="R535" s="190">
        <v>71</v>
      </c>
      <c r="S535" s="56"/>
    </row>
    <row r="536" spans="1:19">
      <c r="A536" s="56"/>
      <c r="B536" s="232"/>
      <c r="C536" s="219" t="s">
        <v>1199</v>
      </c>
      <c r="D536" s="83"/>
      <c r="E536" s="167" t="s">
        <v>3947</v>
      </c>
      <c r="F536" s="88" t="s">
        <v>155</v>
      </c>
      <c r="G536" s="38" t="s">
        <v>5518</v>
      </c>
      <c r="H536" s="49" t="s">
        <v>2397</v>
      </c>
      <c r="I536" s="50" t="s">
        <v>2424</v>
      </c>
      <c r="J536" s="49" t="s">
        <v>2854</v>
      </c>
      <c r="K536" s="50" t="s">
        <v>5529</v>
      </c>
      <c r="L536" s="49" t="s">
        <v>4546</v>
      </c>
      <c r="M536" s="240" t="s">
        <v>5526</v>
      </c>
      <c r="N536" s="76"/>
      <c r="O536" s="17">
        <f t="shared" si="20"/>
        <v>0</v>
      </c>
      <c r="P536" s="309" t="str">
        <f t="shared" si="21"/>
        <v xml:space="preserve"> LAM****DV0330001</v>
      </c>
      <c r="Q536" s="173">
        <v>1</v>
      </c>
      <c r="R536" s="190">
        <v>72</v>
      </c>
      <c r="S536" s="56"/>
    </row>
    <row r="537" spans="1:19">
      <c r="A537" s="56"/>
      <c r="B537" s="232"/>
      <c r="C537" s="219" t="s">
        <v>1199</v>
      </c>
      <c r="D537" s="83"/>
      <c r="E537" s="167" t="s">
        <v>3947</v>
      </c>
      <c r="F537" s="88"/>
      <c r="G537" s="38" t="s">
        <v>5518</v>
      </c>
      <c r="H537" s="49"/>
      <c r="I537" s="50" t="s">
        <v>2424</v>
      </c>
      <c r="J537" s="49" t="s">
        <v>2061</v>
      </c>
      <c r="K537" s="50" t="s">
        <v>5530</v>
      </c>
      <c r="L537" s="49" t="s">
        <v>4546</v>
      </c>
      <c r="M537" s="240" t="s">
        <v>5526</v>
      </c>
      <c r="N537" s="76"/>
      <c r="O537" s="17">
        <f t="shared" si="20"/>
        <v>0</v>
      </c>
      <c r="P537" s="309" t="str">
        <f t="shared" si="21"/>
        <v xml:space="preserve"> LAM****DV0330002</v>
      </c>
      <c r="Q537" s="134">
        <v>2</v>
      </c>
      <c r="R537" s="190">
        <v>73</v>
      </c>
      <c r="S537" s="56"/>
    </row>
    <row r="538" spans="1:19">
      <c r="A538" s="56"/>
      <c r="B538" s="232"/>
      <c r="C538" s="219" t="s">
        <v>1199</v>
      </c>
      <c r="D538" s="83"/>
      <c r="E538" s="167" t="s">
        <v>3947</v>
      </c>
      <c r="F538" s="88"/>
      <c r="G538" s="38" t="s">
        <v>5518</v>
      </c>
      <c r="H538" s="49"/>
      <c r="I538" s="50" t="s">
        <v>2424</v>
      </c>
      <c r="J538" s="49" t="s">
        <v>1139</v>
      </c>
      <c r="K538" s="50" t="s">
        <v>5531</v>
      </c>
      <c r="L538" s="49" t="s">
        <v>4546</v>
      </c>
      <c r="M538" s="240" t="s">
        <v>5526</v>
      </c>
      <c r="N538" s="76"/>
      <c r="O538" s="17">
        <f t="shared" si="20"/>
        <v>0</v>
      </c>
      <c r="P538" s="309" t="str">
        <f t="shared" si="21"/>
        <v xml:space="preserve"> LAM****DV0330003</v>
      </c>
      <c r="Q538" s="134">
        <v>3</v>
      </c>
      <c r="R538" s="190">
        <v>74</v>
      </c>
      <c r="S538" s="56"/>
    </row>
    <row r="539" spans="1:19">
      <c r="A539" s="56"/>
      <c r="B539" s="232"/>
      <c r="C539" s="219" t="s">
        <v>1199</v>
      </c>
      <c r="D539" s="83"/>
      <c r="E539" s="167" t="s">
        <v>3947</v>
      </c>
      <c r="F539" s="88"/>
      <c r="G539" s="38" t="s">
        <v>5518</v>
      </c>
      <c r="H539" s="49"/>
      <c r="I539" s="50" t="s">
        <v>2424</v>
      </c>
      <c r="J539" s="49" t="s">
        <v>2153</v>
      </c>
      <c r="K539" s="50" t="s">
        <v>5532</v>
      </c>
      <c r="L539" s="49" t="s">
        <v>4546</v>
      </c>
      <c r="M539" s="240" t="s">
        <v>5526</v>
      </c>
      <c r="N539" s="76"/>
      <c r="O539" s="17">
        <f t="shared" si="20"/>
        <v>0</v>
      </c>
      <c r="P539" s="309" t="str">
        <f t="shared" si="21"/>
        <v xml:space="preserve"> LAM****DV0330004</v>
      </c>
      <c r="Q539" s="134">
        <v>4</v>
      </c>
      <c r="R539" s="190">
        <v>75</v>
      </c>
      <c r="S539" s="56"/>
    </row>
    <row r="540" spans="1:19">
      <c r="A540" s="56"/>
      <c r="B540" s="232"/>
      <c r="C540" s="219" t="s">
        <v>1199</v>
      </c>
      <c r="D540" s="83"/>
      <c r="E540" s="167" t="s">
        <v>3947</v>
      </c>
      <c r="F540" s="89"/>
      <c r="G540" s="38" t="s">
        <v>5518</v>
      </c>
      <c r="H540" s="49"/>
      <c r="I540" s="50" t="s">
        <v>2424</v>
      </c>
      <c r="J540" s="49" t="s">
        <v>5095</v>
      </c>
      <c r="K540" s="50" t="s">
        <v>5533</v>
      </c>
      <c r="L540" s="49" t="s">
        <v>4546</v>
      </c>
      <c r="M540" s="240" t="s">
        <v>5526</v>
      </c>
      <c r="N540" s="76"/>
      <c r="O540" s="17">
        <f t="shared" si="20"/>
        <v>0</v>
      </c>
      <c r="P540" s="309" t="str">
        <f t="shared" si="21"/>
        <v xml:space="preserve"> LAM****DV0330005</v>
      </c>
      <c r="Q540" s="134">
        <v>5</v>
      </c>
      <c r="R540" s="190">
        <v>76</v>
      </c>
      <c r="S540" s="56"/>
    </row>
    <row r="541" spans="1:19">
      <c r="A541" s="56"/>
      <c r="B541" s="232"/>
      <c r="C541" s="219" t="s">
        <v>1199</v>
      </c>
      <c r="D541" s="83"/>
      <c r="E541" s="167" t="s">
        <v>3947</v>
      </c>
      <c r="F541" s="89"/>
      <c r="G541" s="38" t="s">
        <v>5518</v>
      </c>
      <c r="H541" s="49"/>
      <c r="I541" s="50" t="s">
        <v>2424</v>
      </c>
      <c r="J541" s="49" t="s">
        <v>1648</v>
      </c>
      <c r="K541" s="50" t="s">
        <v>5534</v>
      </c>
      <c r="L541" s="49" t="s">
        <v>4546</v>
      </c>
      <c r="M541" s="240" t="s">
        <v>5526</v>
      </c>
      <c r="N541" s="76"/>
      <c r="O541" s="17">
        <f t="shared" si="20"/>
        <v>0</v>
      </c>
      <c r="P541" s="309" t="str">
        <f t="shared" si="21"/>
        <v xml:space="preserve"> LAM****DV0330006</v>
      </c>
      <c r="Q541" s="134">
        <v>6</v>
      </c>
      <c r="R541" s="190">
        <v>77</v>
      </c>
      <c r="S541" s="56"/>
    </row>
    <row r="542" spans="1:19">
      <c r="A542" s="56"/>
      <c r="B542" s="232"/>
      <c r="C542" s="219" t="s">
        <v>1199</v>
      </c>
      <c r="D542" s="83"/>
      <c r="E542" s="167" t="s">
        <v>3947</v>
      </c>
      <c r="F542" s="89"/>
      <c r="G542" s="38" t="s">
        <v>5518</v>
      </c>
      <c r="H542" s="49"/>
      <c r="I542" s="50" t="s">
        <v>2424</v>
      </c>
      <c r="J542" s="49" t="s">
        <v>2131</v>
      </c>
      <c r="K542" s="50" t="s">
        <v>5535</v>
      </c>
      <c r="L542" s="49" t="s">
        <v>4546</v>
      </c>
      <c r="M542" s="240" t="s">
        <v>5526</v>
      </c>
      <c r="N542" s="76"/>
      <c r="O542" s="17">
        <f t="shared" si="20"/>
        <v>0</v>
      </c>
      <c r="P542" s="309" t="str">
        <f t="shared" si="21"/>
        <v xml:space="preserve"> LAM****DV0330007</v>
      </c>
      <c r="Q542" s="134">
        <v>7</v>
      </c>
      <c r="R542" s="190">
        <v>78</v>
      </c>
      <c r="S542" s="56"/>
    </row>
    <row r="543" spans="1:19">
      <c r="A543" s="56"/>
      <c r="B543" s="232"/>
      <c r="C543" s="219" t="s">
        <v>1199</v>
      </c>
      <c r="D543" s="83"/>
      <c r="E543" s="167" t="s">
        <v>3947</v>
      </c>
      <c r="F543" s="89"/>
      <c r="G543" s="38" t="s">
        <v>5518</v>
      </c>
      <c r="H543" s="49"/>
      <c r="I543" s="50" t="s">
        <v>2424</v>
      </c>
      <c r="J543" s="49" t="s">
        <v>2132</v>
      </c>
      <c r="K543" s="50" t="s">
        <v>5536</v>
      </c>
      <c r="L543" s="49" t="s">
        <v>4546</v>
      </c>
      <c r="M543" s="240" t="s">
        <v>5526</v>
      </c>
      <c r="N543" s="76"/>
      <c r="O543" s="17">
        <f t="shared" si="20"/>
        <v>0</v>
      </c>
      <c r="P543" s="309" t="str">
        <f t="shared" si="21"/>
        <v xml:space="preserve"> LAM****DV0330008</v>
      </c>
      <c r="Q543" s="134">
        <v>8</v>
      </c>
      <c r="R543" s="190">
        <v>79</v>
      </c>
      <c r="S543" s="56"/>
    </row>
    <row r="544" spans="1:19">
      <c r="A544" s="56"/>
      <c r="B544" s="232"/>
      <c r="C544" s="219" t="s">
        <v>1199</v>
      </c>
      <c r="D544" s="83"/>
      <c r="E544" s="167" t="s">
        <v>3947</v>
      </c>
      <c r="F544" s="89"/>
      <c r="G544" s="38" t="s">
        <v>5518</v>
      </c>
      <c r="H544" s="49"/>
      <c r="I544" s="50" t="s">
        <v>2424</v>
      </c>
      <c r="J544" s="49" t="s">
        <v>2133</v>
      </c>
      <c r="K544" s="50" t="s">
        <v>5537</v>
      </c>
      <c r="L544" s="49" t="s">
        <v>4546</v>
      </c>
      <c r="M544" s="240" t="s">
        <v>5526</v>
      </c>
      <c r="N544" s="76"/>
      <c r="O544" s="17">
        <f t="shared" si="20"/>
        <v>0</v>
      </c>
      <c r="P544" s="309" t="str">
        <f t="shared" si="21"/>
        <v xml:space="preserve"> LAM****DV0330009</v>
      </c>
      <c r="Q544" s="134">
        <v>9</v>
      </c>
      <c r="R544" s="190">
        <v>80</v>
      </c>
      <c r="S544" s="56"/>
    </row>
    <row r="545" spans="1:19">
      <c r="A545" s="56"/>
      <c r="B545" s="232"/>
      <c r="C545" s="219" t="s">
        <v>1199</v>
      </c>
      <c r="D545" s="83"/>
      <c r="E545" s="167" t="s">
        <v>3947</v>
      </c>
      <c r="F545" s="89"/>
      <c r="G545" s="38" t="s">
        <v>5518</v>
      </c>
      <c r="H545" s="49"/>
      <c r="I545" s="50" t="s">
        <v>2424</v>
      </c>
      <c r="J545" s="49" t="s">
        <v>2288</v>
      </c>
      <c r="K545" s="50" t="s">
        <v>5538</v>
      </c>
      <c r="L545" s="49" t="s">
        <v>4546</v>
      </c>
      <c r="M545" s="240" t="s">
        <v>5526</v>
      </c>
      <c r="N545" s="76"/>
      <c r="O545" s="17">
        <f t="shared" ref="O545:O553" si="22">N545</f>
        <v>0</v>
      </c>
      <c r="P545" s="310" t="str">
        <f t="shared" si="21"/>
        <v xml:space="preserve"> LAM****DV0330010</v>
      </c>
      <c r="Q545" s="140">
        <v>10</v>
      </c>
      <c r="R545" s="190">
        <v>81</v>
      </c>
      <c r="S545" s="56"/>
    </row>
    <row r="546" spans="1:19">
      <c r="A546" s="56"/>
      <c r="B546" s="232"/>
      <c r="C546" s="219" t="s">
        <v>1199</v>
      </c>
      <c r="D546" s="83"/>
      <c r="E546" s="167" t="s">
        <v>3947</v>
      </c>
      <c r="F546" s="89"/>
      <c r="G546" s="38" t="s">
        <v>5518</v>
      </c>
      <c r="H546" s="177" t="s">
        <v>2398</v>
      </c>
      <c r="I546" s="178" t="s">
        <v>2377</v>
      </c>
      <c r="J546" s="177" t="s">
        <v>2227</v>
      </c>
      <c r="K546" s="178" t="s">
        <v>5539</v>
      </c>
      <c r="L546" s="177" t="s">
        <v>4547</v>
      </c>
      <c r="M546" s="241" t="s">
        <v>5528</v>
      </c>
      <c r="N546" s="179"/>
      <c r="O546" s="17">
        <f t="shared" si="22"/>
        <v>0</v>
      </c>
      <c r="P546" s="309" t="str">
        <f t="shared" si="21"/>
        <v xml:space="preserve"> LAM****DV0331011</v>
      </c>
      <c r="Q546" s="173">
        <v>1</v>
      </c>
      <c r="R546" s="190">
        <v>82</v>
      </c>
      <c r="S546" s="56"/>
    </row>
    <row r="547" spans="1:19">
      <c r="A547" s="56"/>
      <c r="B547" s="232"/>
      <c r="C547" s="219" t="s">
        <v>1199</v>
      </c>
      <c r="D547" s="83"/>
      <c r="E547" s="167" t="s">
        <v>3947</v>
      </c>
      <c r="F547" s="89"/>
      <c r="G547" s="38" t="s">
        <v>5518</v>
      </c>
      <c r="H547" s="177"/>
      <c r="I547" s="178" t="s">
        <v>2377</v>
      </c>
      <c r="J547" s="177" t="s">
        <v>2228</v>
      </c>
      <c r="K547" s="178" t="s">
        <v>5540</v>
      </c>
      <c r="L547" s="177" t="s">
        <v>4545</v>
      </c>
      <c r="M547" s="241" t="s">
        <v>5527</v>
      </c>
      <c r="N547" s="179"/>
      <c r="O547" s="17">
        <f t="shared" si="22"/>
        <v>0</v>
      </c>
      <c r="P547" s="309" t="str">
        <f t="shared" si="21"/>
        <v xml:space="preserve"> LAM****DV0331012</v>
      </c>
      <c r="Q547" s="134">
        <v>2</v>
      </c>
      <c r="R547" s="190">
        <v>83</v>
      </c>
      <c r="S547" s="56"/>
    </row>
    <row r="548" spans="1:19">
      <c r="A548" s="56"/>
      <c r="B548" s="232"/>
      <c r="C548" s="219" t="s">
        <v>1199</v>
      </c>
      <c r="D548" s="83"/>
      <c r="E548" s="167" t="s">
        <v>3947</v>
      </c>
      <c r="F548" s="89"/>
      <c r="G548" s="38" t="s">
        <v>5518</v>
      </c>
      <c r="H548" s="177"/>
      <c r="I548" s="178" t="s">
        <v>2377</v>
      </c>
      <c r="J548" s="177" t="s">
        <v>2135</v>
      </c>
      <c r="K548" s="178" t="s">
        <v>5541</v>
      </c>
      <c r="L548" s="177" t="s">
        <v>4547</v>
      </c>
      <c r="M548" s="241" t="s">
        <v>5528</v>
      </c>
      <c r="N548" s="179"/>
      <c r="O548" s="17">
        <f t="shared" si="22"/>
        <v>0</v>
      </c>
      <c r="P548" s="310" t="str">
        <f t="shared" si="21"/>
        <v xml:space="preserve"> LAM****DV0331013</v>
      </c>
      <c r="Q548" s="140">
        <v>3</v>
      </c>
      <c r="R548" s="190">
        <v>84</v>
      </c>
      <c r="S548" s="56"/>
    </row>
    <row r="549" spans="1:19">
      <c r="A549" s="56"/>
      <c r="B549" s="232"/>
      <c r="C549" s="219" t="s">
        <v>1199</v>
      </c>
      <c r="D549" s="83"/>
      <c r="E549" s="167" t="s">
        <v>3947</v>
      </c>
      <c r="F549" s="89"/>
      <c r="G549" s="38" t="s">
        <v>5518</v>
      </c>
      <c r="H549" s="13" t="s">
        <v>2399</v>
      </c>
      <c r="I549" s="14" t="s">
        <v>2379</v>
      </c>
      <c r="J549" s="13" t="s">
        <v>2154</v>
      </c>
      <c r="K549" s="14" t="s">
        <v>5542</v>
      </c>
      <c r="L549" s="13" t="s">
        <v>4546</v>
      </c>
      <c r="M549" s="167" t="s">
        <v>5526</v>
      </c>
      <c r="N549" s="63"/>
      <c r="O549" s="17">
        <f t="shared" si="22"/>
        <v>0</v>
      </c>
      <c r="P549" s="309" t="str">
        <f t="shared" si="21"/>
        <v xml:space="preserve"> LAM****DV0332014</v>
      </c>
      <c r="Q549" s="173">
        <v>1</v>
      </c>
      <c r="R549" s="190">
        <v>85</v>
      </c>
      <c r="S549" s="56"/>
    </row>
    <row r="550" spans="1:19">
      <c r="A550" s="56"/>
      <c r="B550" s="232"/>
      <c r="C550" s="219" t="s">
        <v>1199</v>
      </c>
      <c r="D550" s="83"/>
      <c r="E550" s="167" t="s">
        <v>3947</v>
      </c>
      <c r="F550" s="89"/>
      <c r="G550" s="38" t="s">
        <v>5518</v>
      </c>
      <c r="H550" s="13"/>
      <c r="I550" s="14" t="s">
        <v>2379</v>
      </c>
      <c r="J550" s="13" t="s">
        <v>3219</v>
      </c>
      <c r="K550" s="14" t="s">
        <v>3093</v>
      </c>
      <c r="L550" s="13" t="s">
        <v>4546</v>
      </c>
      <c r="M550" s="167" t="s">
        <v>5526</v>
      </c>
      <c r="N550" s="63"/>
      <c r="O550" s="17">
        <f t="shared" si="22"/>
        <v>0</v>
      </c>
      <c r="P550" s="309" t="str">
        <f t="shared" si="21"/>
        <v xml:space="preserve"> LAM****DV0332015</v>
      </c>
      <c r="Q550" s="134">
        <v>2</v>
      </c>
      <c r="R550" s="190">
        <v>86</v>
      </c>
      <c r="S550" s="56"/>
    </row>
    <row r="551" spans="1:19">
      <c r="A551" s="56"/>
      <c r="B551" s="232"/>
      <c r="C551" s="219" t="s">
        <v>1199</v>
      </c>
      <c r="D551" s="83"/>
      <c r="E551" s="167" t="s">
        <v>3947</v>
      </c>
      <c r="F551" s="89"/>
      <c r="G551" s="38" t="s">
        <v>5518</v>
      </c>
      <c r="H551" s="13"/>
      <c r="I551" s="14" t="s">
        <v>2379</v>
      </c>
      <c r="J551" s="13" t="s">
        <v>2134</v>
      </c>
      <c r="K551" s="14" t="s">
        <v>1696</v>
      </c>
      <c r="L551" s="13" t="s">
        <v>4546</v>
      </c>
      <c r="M551" s="167" t="s">
        <v>5526</v>
      </c>
      <c r="N551" s="63"/>
      <c r="O551" s="17">
        <f t="shared" si="22"/>
        <v>0</v>
      </c>
      <c r="P551" s="309" t="str">
        <f t="shared" si="21"/>
        <v xml:space="preserve"> LAM****DV0332016</v>
      </c>
      <c r="Q551" s="134">
        <v>3</v>
      </c>
      <c r="R551" s="190">
        <v>87</v>
      </c>
      <c r="S551" s="56"/>
    </row>
    <row r="552" spans="1:19">
      <c r="A552" s="56"/>
      <c r="B552" s="232"/>
      <c r="C552" s="219" t="s">
        <v>1199</v>
      </c>
      <c r="D552" s="83"/>
      <c r="E552" s="167" t="s">
        <v>3947</v>
      </c>
      <c r="F552" s="89"/>
      <c r="G552" s="38" t="s">
        <v>5518</v>
      </c>
      <c r="H552" s="13"/>
      <c r="I552" s="14" t="s">
        <v>2379</v>
      </c>
      <c r="J552" s="13" t="s">
        <v>3245</v>
      </c>
      <c r="K552" s="14" t="s">
        <v>5543</v>
      </c>
      <c r="L552" s="13" t="s">
        <v>4545</v>
      </c>
      <c r="M552" s="167" t="s">
        <v>5527</v>
      </c>
      <c r="N552" s="63"/>
      <c r="O552" s="17">
        <f t="shared" si="22"/>
        <v>0</v>
      </c>
      <c r="P552" s="309" t="str">
        <f t="shared" si="21"/>
        <v xml:space="preserve"> LAM****DV0332017</v>
      </c>
      <c r="Q552" s="134">
        <v>4</v>
      </c>
      <c r="R552" s="190">
        <v>88</v>
      </c>
      <c r="S552" s="56"/>
    </row>
    <row r="553" spans="1:19">
      <c r="A553" s="56"/>
      <c r="B553" s="232"/>
      <c r="C553" s="219" t="s">
        <v>1199</v>
      </c>
      <c r="D553" s="83"/>
      <c r="E553" s="167" t="s">
        <v>3947</v>
      </c>
      <c r="F553" s="89"/>
      <c r="G553" s="38" t="s">
        <v>5518</v>
      </c>
      <c r="H553" s="13"/>
      <c r="I553" s="14" t="s">
        <v>2379</v>
      </c>
      <c r="J553" s="13" t="s">
        <v>2281</v>
      </c>
      <c r="K553" s="14" t="s">
        <v>5544</v>
      </c>
      <c r="L553" s="13" t="s">
        <v>4546</v>
      </c>
      <c r="M553" s="167" t="s">
        <v>5526</v>
      </c>
      <c r="N553" s="63"/>
      <c r="O553" s="17">
        <f t="shared" si="22"/>
        <v>0</v>
      </c>
      <c r="P553" s="310" t="str">
        <f t="shared" si="21"/>
        <v xml:space="preserve"> LAM****DV0332018</v>
      </c>
      <c r="Q553" s="140">
        <v>5</v>
      </c>
      <c r="R553" s="190">
        <v>89</v>
      </c>
      <c r="S553" s="56"/>
    </row>
    <row r="554" spans="1:19">
      <c r="A554" s="56"/>
      <c r="B554" s="232"/>
      <c r="C554" s="219" t="s">
        <v>1199</v>
      </c>
      <c r="D554" s="83"/>
      <c r="E554" s="167" t="s">
        <v>3947</v>
      </c>
      <c r="F554" s="89"/>
      <c r="G554" s="38" t="s">
        <v>5518</v>
      </c>
      <c r="H554" s="47" t="s">
        <v>2400</v>
      </c>
      <c r="I554" s="48" t="s">
        <v>2425</v>
      </c>
      <c r="J554" s="47" t="s">
        <v>5094</v>
      </c>
      <c r="K554" s="48" t="s">
        <v>5545</v>
      </c>
      <c r="L554" s="47" t="s">
        <v>4546</v>
      </c>
      <c r="M554" s="221" t="s">
        <v>5526</v>
      </c>
      <c r="N554" s="60"/>
      <c r="O554" s="17">
        <f t="shared" ref="O554:O572" si="23">N554</f>
        <v>0</v>
      </c>
      <c r="P554" s="309" t="str">
        <f t="shared" si="21"/>
        <v xml:space="preserve"> LAM****DV0333019</v>
      </c>
      <c r="Q554" s="173">
        <v>1</v>
      </c>
      <c r="R554" s="190">
        <v>90</v>
      </c>
      <c r="S554" s="56"/>
    </row>
    <row r="555" spans="1:19">
      <c r="A555" s="56"/>
      <c r="B555" s="232"/>
      <c r="C555" s="219" t="s">
        <v>1199</v>
      </c>
      <c r="D555" s="83"/>
      <c r="E555" s="167" t="s">
        <v>3947</v>
      </c>
      <c r="F555" s="88"/>
      <c r="G555" s="38" t="s">
        <v>5518</v>
      </c>
      <c r="H555" s="47"/>
      <c r="I555" s="48" t="s">
        <v>2425</v>
      </c>
      <c r="J555" s="47" t="s">
        <v>3220</v>
      </c>
      <c r="K555" s="48" t="s">
        <v>5546</v>
      </c>
      <c r="L555" s="47" t="s">
        <v>4546</v>
      </c>
      <c r="M555" s="221" t="s">
        <v>5526</v>
      </c>
      <c r="N555" s="60"/>
      <c r="O555" s="17">
        <f t="shared" si="23"/>
        <v>0</v>
      </c>
      <c r="P555" s="309" t="str">
        <f t="shared" si="21"/>
        <v xml:space="preserve"> LAM****DV0333020</v>
      </c>
      <c r="Q555" s="134">
        <v>2</v>
      </c>
      <c r="R555" s="190">
        <v>91</v>
      </c>
      <c r="S555" s="56"/>
    </row>
    <row r="556" spans="1:19">
      <c r="A556" s="56"/>
      <c r="B556" s="232"/>
      <c r="C556" s="219" t="s">
        <v>1199</v>
      </c>
      <c r="D556" s="83"/>
      <c r="E556" s="167" t="s">
        <v>3947</v>
      </c>
      <c r="F556" s="89"/>
      <c r="G556" s="38" t="s">
        <v>5518</v>
      </c>
      <c r="H556" s="47"/>
      <c r="I556" s="48" t="s">
        <v>2425</v>
      </c>
      <c r="J556" s="47" t="s">
        <v>3221</v>
      </c>
      <c r="K556" s="48" t="s">
        <v>5547</v>
      </c>
      <c r="L556" s="47" t="s">
        <v>4545</v>
      </c>
      <c r="M556" s="221" t="s">
        <v>5527</v>
      </c>
      <c r="N556" s="60"/>
      <c r="O556" s="17">
        <f t="shared" si="23"/>
        <v>0</v>
      </c>
      <c r="P556" s="310" t="str">
        <f t="shared" si="21"/>
        <v xml:space="preserve"> LAM****DV0333021</v>
      </c>
      <c r="Q556" s="140">
        <v>3</v>
      </c>
      <c r="R556" s="190">
        <v>92</v>
      </c>
      <c r="S556" s="56"/>
    </row>
    <row r="557" spans="1:19">
      <c r="A557" s="56"/>
      <c r="B557" s="232"/>
      <c r="C557" s="219" t="s">
        <v>1199</v>
      </c>
      <c r="D557" s="83"/>
      <c r="E557" s="167" t="s">
        <v>3947</v>
      </c>
      <c r="F557" s="90" t="s">
        <v>5106</v>
      </c>
      <c r="G557" s="27" t="s">
        <v>5519</v>
      </c>
      <c r="H557" s="19" t="s">
        <v>167</v>
      </c>
      <c r="I557" s="20" t="s">
        <v>2426</v>
      </c>
      <c r="J557" s="19" t="s">
        <v>1778</v>
      </c>
      <c r="K557" s="20" t="s">
        <v>5529</v>
      </c>
      <c r="L557" s="19" t="s">
        <v>4545</v>
      </c>
      <c r="M557" s="12" t="s">
        <v>5527</v>
      </c>
      <c r="N557" s="60"/>
      <c r="O557" s="17">
        <f t="shared" si="23"/>
        <v>0</v>
      </c>
      <c r="P557" s="309" t="str">
        <f t="shared" si="21"/>
        <v xml:space="preserve"> LAM****DV0440001</v>
      </c>
      <c r="Q557" s="72">
        <v>1</v>
      </c>
      <c r="R557" s="190">
        <v>93</v>
      </c>
      <c r="S557" s="56"/>
    </row>
    <row r="558" spans="1:19">
      <c r="A558" s="56"/>
      <c r="B558" s="232"/>
      <c r="C558" s="219" t="s">
        <v>1199</v>
      </c>
      <c r="D558" s="83"/>
      <c r="E558" s="167" t="s">
        <v>3947</v>
      </c>
      <c r="F558" s="90"/>
      <c r="G558" s="27" t="s">
        <v>5519</v>
      </c>
      <c r="H558" s="19"/>
      <c r="I558" s="20" t="s">
        <v>2426</v>
      </c>
      <c r="J558" s="19" t="s">
        <v>1779</v>
      </c>
      <c r="K558" s="20" t="s">
        <v>5530</v>
      </c>
      <c r="L558" s="19" t="s">
        <v>4547</v>
      </c>
      <c r="M558" s="12" t="s">
        <v>5528</v>
      </c>
      <c r="N558" s="60"/>
      <c r="O558" s="17">
        <f t="shared" si="23"/>
        <v>0</v>
      </c>
      <c r="P558" s="309" t="str">
        <f t="shared" si="21"/>
        <v xml:space="preserve"> LAM****DV0440002</v>
      </c>
      <c r="Q558" s="72">
        <v>2</v>
      </c>
      <c r="R558" s="190">
        <v>94</v>
      </c>
      <c r="S558" s="56"/>
    </row>
    <row r="559" spans="1:19">
      <c r="A559" s="56"/>
      <c r="B559" s="232"/>
      <c r="C559" s="219" t="s">
        <v>1199</v>
      </c>
      <c r="D559" s="83"/>
      <c r="E559" s="167" t="s">
        <v>3947</v>
      </c>
      <c r="F559" s="90"/>
      <c r="G559" s="27" t="s">
        <v>5519</v>
      </c>
      <c r="H559" s="19"/>
      <c r="I559" s="20" t="s">
        <v>2426</v>
      </c>
      <c r="J559" s="19" t="s">
        <v>1780</v>
      </c>
      <c r="K559" s="20" t="s">
        <v>5531</v>
      </c>
      <c r="L559" s="19" t="s">
        <v>4546</v>
      </c>
      <c r="M559" s="12" t="s">
        <v>5526</v>
      </c>
      <c r="N559" s="60"/>
      <c r="O559" s="17">
        <f t="shared" si="23"/>
        <v>0</v>
      </c>
      <c r="P559" s="309" t="str">
        <f t="shared" si="21"/>
        <v xml:space="preserve"> LAM****DV0440003</v>
      </c>
      <c r="Q559" s="72">
        <v>3</v>
      </c>
      <c r="R559" s="190">
        <v>95</v>
      </c>
      <c r="S559" s="56"/>
    </row>
    <row r="560" spans="1:19">
      <c r="A560" s="56"/>
      <c r="B560" s="232"/>
      <c r="C560" s="219" t="s">
        <v>1199</v>
      </c>
      <c r="D560" s="83"/>
      <c r="E560" s="167" t="s">
        <v>3947</v>
      </c>
      <c r="F560" s="90"/>
      <c r="G560" s="27" t="s">
        <v>5519</v>
      </c>
      <c r="H560" s="19"/>
      <c r="I560" s="20" t="s">
        <v>2426</v>
      </c>
      <c r="J560" s="19" t="s">
        <v>2136</v>
      </c>
      <c r="K560" s="20" t="s">
        <v>5532</v>
      </c>
      <c r="L560" s="19" t="s">
        <v>4546</v>
      </c>
      <c r="M560" s="12" t="s">
        <v>5526</v>
      </c>
      <c r="N560" s="60"/>
      <c r="O560" s="17">
        <f t="shared" si="23"/>
        <v>0</v>
      </c>
      <c r="P560" s="309" t="str">
        <f t="shared" si="21"/>
        <v xml:space="preserve"> LAM****DV0440004</v>
      </c>
      <c r="Q560" s="72">
        <v>4</v>
      </c>
      <c r="R560" s="190">
        <v>96</v>
      </c>
      <c r="S560" s="56"/>
    </row>
    <row r="561" spans="1:19">
      <c r="A561" s="56"/>
      <c r="B561" s="232"/>
      <c r="C561" s="219" t="s">
        <v>1199</v>
      </c>
      <c r="D561" s="83"/>
      <c r="E561" s="167" t="s">
        <v>3947</v>
      </c>
      <c r="F561" s="90"/>
      <c r="G561" s="27" t="s">
        <v>5519</v>
      </c>
      <c r="H561" s="19"/>
      <c r="I561" s="20" t="s">
        <v>2426</v>
      </c>
      <c r="J561" s="19" t="s">
        <v>1792</v>
      </c>
      <c r="K561" s="20" t="s">
        <v>5533</v>
      </c>
      <c r="L561" s="19" t="s">
        <v>4546</v>
      </c>
      <c r="M561" s="12" t="s">
        <v>5526</v>
      </c>
      <c r="N561" s="60"/>
      <c r="O561" s="17">
        <f t="shared" si="23"/>
        <v>0</v>
      </c>
      <c r="P561" s="309" t="str">
        <f t="shared" si="21"/>
        <v xml:space="preserve"> LAM****DV0440005</v>
      </c>
      <c r="Q561" s="72">
        <v>5</v>
      </c>
      <c r="R561" s="190">
        <v>97</v>
      </c>
      <c r="S561" s="56"/>
    </row>
    <row r="562" spans="1:19">
      <c r="A562" s="56"/>
      <c r="B562" s="232"/>
      <c r="C562" s="219" t="s">
        <v>1199</v>
      </c>
      <c r="D562" s="83"/>
      <c r="E562" s="167" t="s">
        <v>3947</v>
      </c>
      <c r="F562" s="90"/>
      <c r="G562" s="27" t="s">
        <v>5519</v>
      </c>
      <c r="H562" s="19"/>
      <c r="I562" s="20" t="s">
        <v>2426</v>
      </c>
      <c r="J562" s="19" t="s">
        <v>3030</v>
      </c>
      <c r="K562" s="20" t="s">
        <v>5534</v>
      </c>
      <c r="L562" s="19" t="s">
        <v>4546</v>
      </c>
      <c r="M562" s="12" t="s">
        <v>5526</v>
      </c>
      <c r="N562" s="60"/>
      <c r="O562" s="17">
        <f t="shared" si="23"/>
        <v>0</v>
      </c>
      <c r="P562" s="309" t="str">
        <f t="shared" si="21"/>
        <v xml:space="preserve"> LAM****DV0440006</v>
      </c>
      <c r="Q562" s="72">
        <v>6</v>
      </c>
      <c r="R562" s="190">
        <v>98</v>
      </c>
      <c r="S562" s="56"/>
    </row>
    <row r="563" spans="1:19">
      <c r="A563" s="56"/>
      <c r="B563" s="232"/>
      <c r="C563" s="219" t="s">
        <v>1199</v>
      </c>
      <c r="D563" s="83"/>
      <c r="E563" s="167" t="s">
        <v>3947</v>
      </c>
      <c r="F563" s="90"/>
      <c r="G563" s="27" t="s">
        <v>5519</v>
      </c>
      <c r="H563" s="19"/>
      <c r="I563" s="20" t="s">
        <v>2426</v>
      </c>
      <c r="J563" s="19" t="s">
        <v>2137</v>
      </c>
      <c r="K563" s="20" t="s">
        <v>5535</v>
      </c>
      <c r="L563" s="19" t="s">
        <v>4546</v>
      </c>
      <c r="M563" s="12" t="s">
        <v>5526</v>
      </c>
      <c r="N563" s="60"/>
      <c r="O563" s="17">
        <f t="shared" si="23"/>
        <v>0</v>
      </c>
      <c r="P563" s="309" t="str">
        <f t="shared" si="21"/>
        <v xml:space="preserve"> LAM****DV0440007</v>
      </c>
      <c r="Q563" s="72">
        <v>7</v>
      </c>
      <c r="R563" s="190">
        <v>99</v>
      </c>
      <c r="S563" s="56"/>
    </row>
    <row r="564" spans="1:19">
      <c r="A564" s="56"/>
      <c r="B564" s="232"/>
      <c r="C564" s="219" t="s">
        <v>1199</v>
      </c>
      <c r="D564" s="83"/>
      <c r="E564" s="167" t="s">
        <v>3947</v>
      </c>
      <c r="F564" s="90"/>
      <c r="G564" s="27" t="s">
        <v>5519</v>
      </c>
      <c r="H564" s="19"/>
      <c r="I564" s="20" t="s">
        <v>2426</v>
      </c>
      <c r="J564" s="19" t="s">
        <v>1806</v>
      </c>
      <c r="K564" s="20" t="s">
        <v>5536</v>
      </c>
      <c r="L564" s="19" t="s">
        <v>4546</v>
      </c>
      <c r="M564" s="12" t="s">
        <v>5526</v>
      </c>
      <c r="N564" s="60"/>
      <c r="O564" s="17">
        <f t="shared" si="23"/>
        <v>0</v>
      </c>
      <c r="P564" s="309" t="str">
        <f t="shared" si="21"/>
        <v xml:space="preserve"> LAM****DV0440008</v>
      </c>
      <c r="Q564" s="72">
        <v>8</v>
      </c>
      <c r="R564" s="190">
        <v>100</v>
      </c>
      <c r="S564" s="56"/>
    </row>
    <row r="565" spans="1:19">
      <c r="A565" s="56"/>
      <c r="B565" s="232"/>
      <c r="C565" s="219" t="s">
        <v>1199</v>
      </c>
      <c r="D565" s="83"/>
      <c r="E565" s="167" t="s">
        <v>3947</v>
      </c>
      <c r="F565" s="90"/>
      <c r="G565" s="27" t="s">
        <v>5519</v>
      </c>
      <c r="H565" s="19"/>
      <c r="I565" s="20" t="s">
        <v>2426</v>
      </c>
      <c r="J565" s="19" t="s">
        <v>1808</v>
      </c>
      <c r="K565" s="20" t="s">
        <v>5537</v>
      </c>
      <c r="L565" s="19" t="s">
        <v>4546</v>
      </c>
      <c r="M565" s="12" t="s">
        <v>5526</v>
      </c>
      <c r="N565" s="60"/>
      <c r="O565" s="17">
        <f t="shared" si="23"/>
        <v>0</v>
      </c>
      <c r="P565" s="309" t="str">
        <f t="shared" si="21"/>
        <v xml:space="preserve"> LAM****DV0440009</v>
      </c>
      <c r="Q565" s="72">
        <v>9</v>
      </c>
      <c r="R565" s="190">
        <v>101</v>
      </c>
      <c r="S565" s="56"/>
    </row>
    <row r="566" spans="1:19">
      <c r="A566" s="56"/>
      <c r="B566" s="232"/>
      <c r="C566" s="219" t="s">
        <v>1199</v>
      </c>
      <c r="D566" s="83"/>
      <c r="E566" s="167" t="s">
        <v>3947</v>
      </c>
      <c r="F566" s="90"/>
      <c r="G566" s="27" t="s">
        <v>5519</v>
      </c>
      <c r="H566" s="19"/>
      <c r="I566" s="20" t="s">
        <v>2426</v>
      </c>
      <c r="J566" s="19" t="s">
        <v>1813</v>
      </c>
      <c r="K566" s="20" t="s">
        <v>5538</v>
      </c>
      <c r="L566" s="19" t="s">
        <v>4546</v>
      </c>
      <c r="M566" s="12" t="s">
        <v>5526</v>
      </c>
      <c r="N566" s="60"/>
      <c r="O566" s="17">
        <f t="shared" si="23"/>
        <v>0</v>
      </c>
      <c r="P566" s="309" t="str">
        <f t="shared" si="21"/>
        <v xml:space="preserve"> LAM****DV0440010</v>
      </c>
      <c r="Q566" s="72">
        <v>10</v>
      </c>
      <c r="R566" s="190">
        <v>102</v>
      </c>
      <c r="S566" s="56"/>
    </row>
    <row r="567" spans="1:19">
      <c r="A567" s="56"/>
      <c r="B567" s="232"/>
      <c r="C567" s="219" t="s">
        <v>1199</v>
      </c>
      <c r="D567" s="83"/>
      <c r="E567" s="167" t="s">
        <v>3947</v>
      </c>
      <c r="F567" s="90"/>
      <c r="G567" s="27" t="s">
        <v>5519</v>
      </c>
      <c r="H567" s="19"/>
      <c r="I567" s="20" t="s">
        <v>2426</v>
      </c>
      <c r="J567" s="19" t="s">
        <v>1822</v>
      </c>
      <c r="K567" s="20" t="s">
        <v>5539</v>
      </c>
      <c r="L567" s="19" t="s">
        <v>4546</v>
      </c>
      <c r="M567" s="12" t="s">
        <v>5526</v>
      </c>
      <c r="N567" s="60"/>
      <c r="O567" s="17">
        <f t="shared" si="23"/>
        <v>0</v>
      </c>
      <c r="P567" s="310" t="str">
        <f t="shared" si="21"/>
        <v xml:space="preserve"> LAM****DV0440011</v>
      </c>
      <c r="Q567" s="140">
        <v>11</v>
      </c>
      <c r="R567" s="190">
        <v>103</v>
      </c>
      <c r="S567" s="56"/>
    </row>
    <row r="568" spans="1:19">
      <c r="A568" s="56"/>
      <c r="B568" s="232"/>
      <c r="C568" s="219" t="s">
        <v>1199</v>
      </c>
      <c r="D568" s="83"/>
      <c r="E568" s="167" t="s">
        <v>3947</v>
      </c>
      <c r="F568" s="91" t="s">
        <v>156</v>
      </c>
      <c r="G568" s="39" t="s">
        <v>5520</v>
      </c>
      <c r="H568" s="40" t="s">
        <v>5096</v>
      </c>
      <c r="I568" s="41" t="s">
        <v>2427</v>
      </c>
      <c r="J568" s="40" t="s">
        <v>5097</v>
      </c>
      <c r="K568" s="41" t="s">
        <v>5529</v>
      </c>
      <c r="L568" s="40" t="s">
        <v>4546</v>
      </c>
      <c r="M568" s="242" t="s">
        <v>5526</v>
      </c>
      <c r="N568" s="69"/>
      <c r="O568" s="17">
        <f t="shared" si="23"/>
        <v>0</v>
      </c>
      <c r="P568" s="309" t="str">
        <f t="shared" si="21"/>
        <v xml:space="preserve"> LAM****DV0550001</v>
      </c>
      <c r="Q568" s="72">
        <v>1</v>
      </c>
      <c r="R568" s="190">
        <v>104</v>
      </c>
      <c r="S568" s="56"/>
    </row>
    <row r="569" spans="1:19">
      <c r="A569" s="56"/>
      <c r="B569" s="232"/>
      <c r="C569" s="219" t="s">
        <v>1199</v>
      </c>
      <c r="D569" s="83"/>
      <c r="E569" s="167" t="s">
        <v>3947</v>
      </c>
      <c r="F569" s="92"/>
      <c r="G569" s="39" t="s">
        <v>5520</v>
      </c>
      <c r="H569" s="40"/>
      <c r="I569" s="41" t="s">
        <v>2427</v>
      </c>
      <c r="J569" s="40" t="s">
        <v>5098</v>
      </c>
      <c r="K569" s="41" t="s">
        <v>5530</v>
      </c>
      <c r="L569" s="40" t="s">
        <v>4546</v>
      </c>
      <c r="M569" s="242" t="s">
        <v>5526</v>
      </c>
      <c r="N569" s="69"/>
      <c r="O569" s="17">
        <f t="shared" si="23"/>
        <v>0</v>
      </c>
      <c r="P569" s="310" t="str">
        <f t="shared" si="21"/>
        <v xml:space="preserve"> LAM****DV0550002</v>
      </c>
      <c r="Q569" s="140">
        <v>2</v>
      </c>
      <c r="R569" s="190">
        <v>105</v>
      </c>
      <c r="S569" s="56"/>
    </row>
    <row r="570" spans="1:19" ht="18.75" customHeight="1">
      <c r="A570" s="56"/>
      <c r="B570" s="232"/>
      <c r="C570" s="219" t="s">
        <v>1199</v>
      </c>
      <c r="D570" s="83"/>
      <c r="E570" s="167" t="s">
        <v>3947</v>
      </c>
      <c r="F570" s="83" t="s">
        <v>157</v>
      </c>
      <c r="G570" s="14" t="s">
        <v>5521</v>
      </c>
      <c r="H570" s="42" t="s">
        <v>2122</v>
      </c>
      <c r="I570" s="43" t="s">
        <v>2428</v>
      </c>
      <c r="J570" s="42" t="s">
        <v>5102</v>
      </c>
      <c r="K570" s="43" t="s">
        <v>5529</v>
      </c>
      <c r="L570" s="42" t="s">
        <v>4546</v>
      </c>
      <c r="M570" s="243" t="s">
        <v>5526</v>
      </c>
      <c r="N570" s="70"/>
      <c r="O570" s="17">
        <f t="shared" si="23"/>
        <v>0</v>
      </c>
      <c r="P570" s="309" t="str">
        <f t="shared" si="21"/>
        <v xml:space="preserve"> LAM****DV0660001</v>
      </c>
      <c r="Q570" s="72">
        <v>1</v>
      </c>
      <c r="R570" s="190">
        <v>106</v>
      </c>
      <c r="S570" s="56"/>
    </row>
    <row r="571" spans="1:19" ht="18.75" customHeight="1">
      <c r="A571" s="56"/>
      <c r="B571" s="232"/>
      <c r="C571" s="219" t="s">
        <v>1199</v>
      </c>
      <c r="D571" s="83"/>
      <c r="E571" s="167" t="s">
        <v>3947</v>
      </c>
      <c r="F571" s="84"/>
      <c r="G571" s="14" t="s">
        <v>5521</v>
      </c>
      <c r="H571" s="42"/>
      <c r="I571" s="43" t="s">
        <v>2428</v>
      </c>
      <c r="J571" s="42" t="s">
        <v>5101</v>
      </c>
      <c r="K571" s="43" t="s">
        <v>5530</v>
      </c>
      <c r="L571" s="42" t="s">
        <v>4546</v>
      </c>
      <c r="M571" s="243" t="s">
        <v>5526</v>
      </c>
      <c r="N571" s="70"/>
      <c r="O571" s="17">
        <f t="shared" si="23"/>
        <v>0</v>
      </c>
      <c r="P571" s="309" t="str">
        <f t="shared" si="21"/>
        <v xml:space="preserve"> LAM****DV0660002</v>
      </c>
      <c r="Q571" s="72">
        <v>2</v>
      </c>
      <c r="R571" s="190">
        <v>107</v>
      </c>
      <c r="S571" s="56"/>
    </row>
    <row r="572" spans="1:19" ht="18.75" customHeight="1">
      <c r="A572" s="56"/>
      <c r="B572" s="232"/>
      <c r="C572" s="219" t="s">
        <v>1199</v>
      </c>
      <c r="D572" s="83"/>
      <c r="E572" s="167" t="s">
        <v>3947</v>
      </c>
      <c r="F572" s="84"/>
      <c r="G572" s="14" t="s">
        <v>5521</v>
      </c>
      <c r="H572" s="42"/>
      <c r="I572" s="43" t="s">
        <v>2428</v>
      </c>
      <c r="J572" s="42" t="s">
        <v>5100</v>
      </c>
      <c r="K572" s="43" t="s">
        <v>5531</v>
      </c>
      <c r="L572" s="42" t="s">
        <v>4546</v>
      </c>
      <c r="M572" s="243" t="s">
        <v>5526</v>
      </c>
      <c r="N572" s="70"/>
      <c r="O572" s="17">
        <f t="shared" si="23"/>
        <v>0</v>
      </c>
      <c r="P572" s="310" t="str">
        <f t="shared" si="21"/>
        <v xml:space="preserve"> LAM****DV0660003</v>
      </c>
      <c r="Q572" s="140">
        <v>3</v>
      </c>
      <c r="R572" s="190">
        <v>108</v>
      </c>
      <c r="S572" s="56"/>
    </row>
    <row r="573" spans="1:19" ht="18.75" customHeight="1">
      <c r="A573" s="56"/>
      <c r="B573" s="232"/>
      <c r="C573" s="219" t="s">
        <v>1199</v>
      </c>
      <c r="D573" s="83"/>
      <c r="E573" s="167" t="s">
        <v>3947</v>
      </c>
      <c r="F573" s="93" t="s">
        <v>5500</v>
      </c>
      <c r="G573" s="44" t="s">
        <v>5522</v>
      </c>
      <c r="H573" s="45" t="s">
        <v>5499</v>
      </c>
      <c r="I573" s="46" t="s">
        <v>2429</v>
      </c>
      <c r="J573" s="45" t="s">
        <v>5501</v>
      </c>
      <c r="K573" s="46" t="s">
        <v>5529</v>
      </c>
      <c r="L573" s="45" t="s">
        <v>4546</v>
      </c>
      <c r="M573" s="244" t="s">
        <v>5526</v>
      </c>
      <c r="N573" s="71"/>
      <c r="O573" s="17">
        <f>N573</f>
        <v>0</v>
      </c>
      <c r="P573" s="309" t="str">
        <f t="shared" si="21"/>
        <v xml:space="preserve"> LAM****DV0770001</v>
      </c>
      <c r="Q573" s="173">
        <v>1</v>
      </c>
      <c r="R573" s="190">
        <v>109</v>
      </c>
      <c r="S573" s="56"/>
    </row>
    <row r="574" spans="1:19" ht="18.75" customHeight="1">
      <c r="A574" s="56"/>
      <c r="B574" s="232"/>
      <c r="C574" s="219" t="s">
        <v>1199</v>
      </c>
      <c r="D574" s="83"/>
      <c r="E574" s="167" t="s">
        <v>3947</v>
      </c>
      <c r="F574" s="93"/>
      <c r="G574" s="44" t="s">
        <v>5522</v>
      </c>
      <c r="H574" s="45"/>
      <c r="I574" s="46" t="s">
        <v>2429</v>
      </c>
      <c r="J574" s="45" t="s">
        <v>2851</v>
      </c>
      <c r="K574" s="46" t="s">
        <v>5530</v>
      </c>
      <c r="L574" s="45" t="s">
        <v>4546</v>
      </c>
      <c r="M574" s="244" t="s">
        <v>5526</v>
      </c>
      <c r="N574" s="71"/>
      <c r="O574" s="17">
        <f>N574</f>
        <v>0</v>
      </c>
      <c r="P574" s="309" t="str">
        <f t="shared" si="21"/>
        <v xml:space="preserve"> LAM****DV0770002</v>
      </c>
      <c r="Q574" s="134">
        <v>2</v>
      </c>
      <c r="R574" s="190">
        <v>110</v>
      </c>
      <c r="S574" s="56"/>
    </row>
    <row r="575" spans="1:19" ht="18.75" customHeight="1">
      <c r="A575" s="56"/>
      <c r="B575" s="232"/>
      <c r="C575" s="219" t="s">
        <v>1199</v>
      </c>
      <c r="D575" s="83"/>
      <c r="E575" s="167" t="s">
        <v>3947</v>
      </c>
      <c r="F575" s="94"/>
      <c r="G575" s="44" t="s">
        <v>5522</v>
      </c>
      <c r="H575" s="45"/>
      <c r="I575" s="46" t="s">
        <v>2429</v>
      </c>
      <c r="J575" s="45" t="s">
        <v>5502</v>
      </c>
      <c r="K575" s="46" t="s">
        <v>5531</v>
      </c>
      <c r="L575" s="45" t="s">
        <v>4545</v>
      </c>
      <c r="M575" s="244" t="s">
        <v>5527</v>
      </c>
      <c r="N575" s="71"/>
      <c r="O575" s="17">
        <f>N575</f>
        <v>0</v>
      </c>
      <c r="P575" s="309" t="str">
        <f t="shared" si="21"/>
        <v xml:space="preserve"> LAM****DV0770003</v>
      </c>
      <c r="Q575" s="134">
        <v>3</v>
      </c>
      <c r="R575" s="190">
        <v>111</v>
      </c>
      <c r="S575" s="56"/>
    </row>
    <row r="576" spans="1:19" ht="18.75" customHeight="1">
      <c r="A576" s="56"/>
      <c r="B576" s="232"/>
      <c r="C576" s="219" t="s">
        <v>1199</v>
      </c>
      <c r="D576" s="83"/>
      <c r="E576" s="167" t="s">
        <v>3947</v>
      </c>
      <c r="F576" s="94"/>
      <c r="G576" s="44" t="s">
        <v>5522</v>
      </c>
      <c r="H576" s="45"/>
      <c r="I576" s="46" t="s">
        <v>2429</v>
      </c>
      <c r="J576" s="45" t="s">
        <v>5503</v>
      </c>
      <c r="K576" s="46" t="s">
        <v>5532</v>
      </c>
      <c r="L576" s="45" t="s">
        <v>4547</v>
      </c>
      <c r="M576" s="244" t="s">
        <v>5528</v>
      </c>
      <c r="N576" s="71"/>
      <c r="O576" s="17">
        <f>N576</f>
        <v>0</v>
      </c>
      <c r="P576" s="309" t="str">
        <f t="shared" si="21"/>
        <v xml:space="preserve"> LAM****DV0770004</v>
      </c>
      <c r="Q576" s="134">
        <v>4</v>
      </c>
      <c r="R576" s="190">
        <v>112</v>
      </c>
      <c r="S576" s="56"/>
    </row>
    <row r="577" spans="1:19" ht="18.75" customHeight="1">
      <c r="A577" s="56"/>
      <c r="B577" s="232"/>
      <c r="C577" s="219" t="s">
        <v>1199</v>
      </c>
      <c r="D577" s="83"/>
      <c r="E577" s="167" t="s">
        <v>3947</v>
      </c>
      <c r="F577" s="94"/>
      <c r="G577" s="44" t="s">
        <v>5522</v>
      </c>
      <c r="H577" s="45"/>
      <c r="I577" s="46" t="s">
        <v>2429</v>
      </c>
      <c r="J577" s="45" t="s">
        <v>1878</v>
      </c>
      <c r="K577" s="46" t="s">
        <v>5533</v>
      </c>
      <c r="L577" s="45" t="s">
        <v>4546</v>
      </c>
      <c r="M577" s="244" t="s">
        <v>5526</v>
      </c>
      <c r="N577" s="71"/>
      <c r="O577" s="17"/>
      <c r="P577" s="309" t="str">
        <f t="shared" si="21"/>
        <v xml:space="preserve"> LAM****DV0770005</v>
      </c>
      <c r="Q577" s="134">
        <v>5</v>
      </c>
      <c r="R577" s="190">
        <v>113</v>
      </c>
      <c r="S577" s="56"/>
    </row>
    <row r="578" spans="1:19" ht="18.75" customHeight="1">
      <c r="A578" s="56"/>
      <c r="B578" s="232"/>
      <c r="C578" s="219" t="s">
        <v>1199</v>
      </c>
      <c r="D578" s="83"/>
      <c r="E578" s="167" t="s">
        <v>3947</v>
      </c>
      <c r="F578" s="94"/>
      <c r="G578" s="44" t="s">
        <v>5522</v>
      </c>
      <c r="H578" s="45"/>
      <c r="I578" s="46" t="s">
        <v>2429</v>
      </c>
      <c r="J578" s="45" t="s">
        <v>1880</v>
      </c>
      <c r="K578" s="46" t="s">
        <v>5534</v>
      </c>
      <c r="L578" s="45" t="s">
        <v>4547</v>
      </c>
      <c r="M578" s="244" t="s">
        <v>5528</v>
      </c>
      <c r="N578" s="71"/>
      <c r="O578" s="17"/>
      <c r="P578" s="309" t="str">
        <f t="shared" si="21"/>
        <v xml:space="preserve"> LAM****DV0770006</v>
      </c>
      <c r="Q578" s="134">
        <v>6</v>
      </c>
      <c r="R578" s="190">
        <v>114</v>
      </c>
      <c r="S578" s="56"/>
    </row>
    <row r="579" spans="1:19" ht="18.75" customHeight="1">
      <c r="A579" s="56"/>
      <c r="B579" s="232"/>
      <c r="C579" s="219" t="s">
        <v>1199</v>
      </c>
      <c r="D579" s="83"/>
      <c r="E579" s="167" t="s">
        <v>3947</v>
      </c>
      <c r="F579" s="94"/>
      <c r="G579" s="44" t="s">
        <v>5522</v>
      </c>
      <c r="H579" s="45"/>
      <c r="I579" s="46" t="s">
        <v>2429</v>
      </c>
      <c r="J579" s="45" t="s">
        <v>1879</v>
      </c>
      <c r="K579" s="46" t="s">
        <v>5535</v>
      </c>
      <c r="L579" s="45" t="s">
        <v>4545</v>
      </c>
      <c r="M579" s="244" t="s">
        <v>5527</v>
      </c>
      <c r="N579" s="71"/>
      <c r="O579" s="17"/>
      <c r="P579" s="309" t="str">
        <f t="shared" si="21"/>
        <v xml:space="preserve"> LAM****DV0770007</v>
      </c>
      <c r="Q579" s="134">
        <v>7</v>
      </c>
      <c r="R579" s="190">
        <v>115</v>
      </c>
      <c r="S579" s="56"/>
    </row>
    <row r="580" spans="1:19" s="82" customFormat="1">
      <c r="A580" s="217"/>
      <c r="B580" s="232"/>
      <c r="C580" s="219" t="s">
        <v>1199</v>
      </c>
      <c r="D580" s="83"/>
      <c r="E580" s="167" t="s">
        <v>3947</v>
      </c>
      <c r="F580" s="94"/>
      <c r="G580" s="44" t="s">
        <v>5522</v>
      </c>
      <c r="H580" s="45"/>
      <c r="I580" s="46" t="s">
        <v>2429</v>
      </c>
      <c r="J580" s="45" t="s">
        <v>4845</v>
      </c>
      <c r="K580" s="46" t="s">
        <v>5536</v>
      </c>
      <c r="L580" s="45" t="s">
        <v>4545</v>
      </c>
      <c r="M580" s="244" t="s">
        <v>5527</v>
      </c>
      <c r="N580" s="71"/>
      <c r="O580" s="17"/>
      <c r="P580" s="309" t="str">
        <f t="shared" si="21"/>
        <v xml:space="preserve"> LAM****DV0770008</v>
      </c>
      <c r="Q580" s="134">
        <v>8</v>
      </c>
      <c r="R580" s="190">
        <v>116</v>
      </c>
      <c r="S580" s="218"/>
    </row>
    <row r="581" spans="1:19" s="82" customFormat="1">
      <c r="A581" s="217"/>
      <c r="B581" s="232"/>
      <c r="C581" s="219" t="s">
        <v>1199</v>
      </c>
      <c r="D581" s="83"/>
      <c r="E581" s="167" t="s">
        <v>3947</v>
      </c>
      <c r="F581" s="94"/>
      <c r="G581" s="44" t="s">
        <v>5522</v>
      </c>
      <c r="H581" s="45"/>
      <c r="I581" s="46" t="s">
        <v>2429</v>
      </c>
      <c r="J581" s="45" t="s">
        <v>4846</v>
      </c>
      <c r="K581" s="46" t="s">
        <v>5537</v>
      </c>
      <c r="L581" s="45" t="s">
        <v>4546</v>
      </c>
      <c r="M581" s="244" t="s">
        <v>5526</v>
      </c>
      <c r="N581" s="71"/>
      <c r="O581" s="17"/>
      <c r="P581" s="309" t="str">
        <f t="shared" si="21"/>
        <v xml:space="preserve"> LAM****DV0770009</v>
      </c>
      <c r="Q581" s="134">
        <v>9</v>
      </c>
      <c r="R581" s="190">
        <v>117</v>
      </c>
      <c r="S581" s="218"/>
    </row>
    <row r="582" spans="1:19" s="82" customFormat="1">
      <c r="A582" s="217"/>
      <c r="B582" s="232"/>
      <c r="C582" s="219" t="s">
        <v>1199</v>
      </c>
      <c r="D582" s="83"/>
      <c r="E582" s="167" t="s">
        <v>3947</v>
      </c>
      <c r="F582" s="94"/>
      <c r="G582" s="44" t="s">
        <v>5522</v>
      </c>
      <c r="H582" s="45"/>
      <c r="I582" s="46" t="s">
        <v>2429</v>
      </c>
      <c r="J582" s="45" t="s">
        <v>4847</v>
      </c>
      <c r="K582" s="46" t="s">
        <v>5538</v>
      </c>
      <c r="L582" s="45" t="s">
        <v>4546</v>
      </c>
      <c r="M582" s="244" t="s">
        <v>5526</v>
      </c>
      <c r="N582" s="71"/>
      <c r="O582" s="17"/>
      <c r="P582" s="309" t="str">
        <f t="shared" si="21"/>
        <v xml:space="preserve"> LAM****DV0770010</v>
      </c>
      <c r="Q582" s="134">
        <v>10</v>
      </c>
      <c r="R582" s="190">
        <v>118</v>
      </c>
      <c r="S582" s="218"/>
    </row>
    <row r="583" spans="1:19" s="82" customFormat="1">
      <c r="A583" s="217"/>
      <c r="B583" s="232"/>
      <c r="C583" s="219" t="s">
        <v>1199</v>
      </c>
      <c r="D583" s="83"/>
      <c r="E583" s="167" t="s">
        <v>3947</v>
      </c>
      <c r="F583" s="94"/>
      <c r="G583" s="44" t="s">
        <v>5522</v>
      </c>
      <c r="H583" s="45"/>
      <c r="I583" s="46" t="s">
        <v>2429</v>
      </c>
      <c r="J583" s="45" t="s">
        <v>240</v>
      </c>
      <c r="K583" s="46" t="s">
        <v>5539</v>
      </c>
      <c r="L583" s="45" t="s">
        <v>4546</v>
      </c>
      <c r="M583" s="244" t="s">
        <v>5526</v>
      </c>
      <c r="N583" s="71"/>
      <c r="O583" s="17"/>
      <c r="P583" s="309" t="str">
        <f t="shared" si="21"/>
        <v xml:space="preserve"> LAM****DV0770011</v>
      </c>
      <c r="Q583" s="134">
        <v>11</v>
      </c>
      <c r="R583" s="190">
        <v>119</v>
      </c>
      <c r="S583" s="218"/>
    </row>
    <row r="584" spans="1:19" s="82" customFormat="1">
      <c r="A584" s="217"/>
      <c r="B584" s="232"/>
      <c r="C584" s="219" t="s">
        <v>1199</v>
      </c>
      <c r="D584" s="83"/>
      <c r="E584" s="167" t="s">
        <v>3947</v>
      </c>
      <c r="F584" s="94"/>
      <c r="G584" s="44" t="s">
        <v>5522</v>
      </c>
      <c r="H584" s="45"/>
      <c r="I584" s="46" t="s">
        <v>2429</v>
      </c>
      <c r="J584" s="45" t="s">
        <v>241</v>
      </c>
      <c r="K584" s="46" t="s">
        <v>5540</v>
      </c>
      <c r="L584" s="45" t="s">
        <v>4547</v>
      </c>
      <c r="M584" s="244" t="s">
        <v>5528</v>
      </c>
      <c r="N584" s="71"/>
      <c r="O584" s="17"/>
      <c r="P584" s="309" t="str">
        <f t="shared" si="21"/>
        <v xml:space="preserve"> LAM****DV0770012</v>
      </c>
      <c r="Q584" s="134">
        <v>12</v>
      </c>
      <c r="R584" s="190">
        <v>120</v>
      </c>
      <c r="S584" s="218"/>
    </row>
    <row r="585" spans="1:19" s="82" customFormat="1">
      <c r="A585" s="217"/>
      <c r="B585" s="232"/>
      <c r="C585" s="219" t="s">
        <v>1199</v>
      </c>
      <c r="D585" s="83"/>
      <c r="E585" s="167" t="s">
        <v>3947</v>
      </c>
      <c r="F585" s="94"/>
      <c r="G585" s="44" t="s">
        <v>5522</v>
      </c>
      <c r="H585" s="45"/>
      <c r="I585" s="46" t="s">
        <v>2429</v>
      </c>
      <c r="J585" s="45" t="s">
        <v>242</v>
      </c>
      <c r="K585" s="46" t="s">
        <v>5541</v>
      </c>
      <c r="L585" s="45" t="s">
        <v>4545</v>
      </c>
      <c r="M585" s="244" t="s">
        <v>5527</v>
      </c>
      <c r="N585" s="71"/>
      <c r="O585" s="17"/>
      <c r="P585" s="310" t="str">
        <f t="shared" si="21"/>
        <v xml:space="preserve"> LAM****DV0770013</v>
      </c>
      <c r="Q585" s="140">
        <v>13</v>
      </c>
      <c r="R585" s="190">
        <v>121</v>
      </c>
      <c r="S585" s="218"/>
    </row>
    <row r="586" spans="1:19" ht="18.75" customHeight="1">
      <c r="A586" s="56"/>
      <c r="B586" s="232"/>
      <c r="C586" s="219" t="s">
        <v>1199</v>
      </c>
      <c r="D586" s="83"/>
      <c r="E586" s="167" t="s">
        <v>3947</v>
      </c>
      <c r="F586" s="95" t="s">
        <v>158</v>
      </c>
      <c r="G586" s="58" t="s">
        <v>5523</v>
      </c>
      <c r="H586" s="34" t="s">
        <v>1967</v>
      </c>
      <c r="I586" s="35" t="s">
        <v>2430</v>
      </c>
      <c r="J586" s="34" t="s">
        <v>1181</v>
      </c>
      <c r="K586" s="35" t="s">
        <v>5529</v>
      </c>
      <c r="L586" s="34" t="s">
        <v>4546</v>
      </c>
      <c r="M586" s="238" t="s">
        <v>5526</v>
      </c>
      <c r="N586" s="67"/>
      <c r="O586" s="17">
        <f t="shared" ref="O586:O611" si="24">N586</f>
        <v>0</v>
      </c>
      <c r="P586" s="309" t="str">
        <f t="shared" si="21"/>
        <v xml:space="preserve"> LAM****DV0880001</v>
      </c>
      <c r="Q586" s="72">
        <v>1</v>
      </c>
      <c r="R586" s="190">
        <v>122</v>
      </c>
      <c r="S586" s="56"/>
    </row>
    <row r="587" spans="1:19" ht="18.75" customHeight="1">
      <c r="A587" s="56"/>
      <c r="B587" s="232"/>
      <c r="C587" s="219" t="s">
        <v>1199</v>
      </c>
      <c r="D587" s="83"/>
      <c r="E587" s="167" t="s">
        <v>3947</v>
      </c>
      <c r="F587" s="95"/>
      <c r="G587" s="58" t="s">
        <v>5523</v>
      </c>
      <c r="H587" s="34"/>
      <c r="I587" s="35" t="s">
        <v>2430</v>
      </c>
      <c r="J587" s="34" t="s">
        <v>4164</v>
      </c>
      <c r="K587" s="35" t="s">
        <v>5530</v>
      </c>
      <c r="L587" s="34" t="s">
        <v>4546</v>
      </c>
      <c r="M587" s="238" t="s">
        <v>5526</v>
      </c>
      <c r="N587" s="67"/>
      <c r="O587" s="17">
        <f t="shared" si="24"/>
        <v>0</v>
      </c>
      <c r="P587" s="310" t="str">
        <f t="shared" si="21"/>
        <v xml:space="preserve"> LAM****DV0880002</v>
      </c>
      <c r="Q587" s="140">
        <v>2</v>
      </c>
      <c r="R587" s="190">
        <v>123</v>
      </c>
      <c r="S587" s="56"/>
    </row>
    <row r="588" spans="1:19" ht="18.75" customHeight="1">
      <c r="A588" s="56"/>
      <c r="B588" s="232"/>
      <c r="C588" s="219" t="s">
        <v>1199</v>
      </c>
      <c r="D588" s="146" t="s">
        <v>3948</v>
      </c>
      <c r="E588" s="168" t="s">
        <v>3949</v>
      </c>
      <c r="F588" s="146" t="s">
        <v>1072</v>
      </c>
      <c r="G588" s="187" t="s">
        <v>262</v>
      </c>
      <c r="H588" s="147" t="s">
        <v>3950</v>
      </c>
      <c r="I588" s="187" t="s">
        <v>252</v>
      </c>
      <c r="J588" s="147"/>
      <c r="K588" s="187" t="s">
        <v>5529</v>
      </c>
      <c r="L588" s="147" t="s">
        <v>3954</v>
      </c>
      <c r="M588" s="168" t="s">
        <v>3953</v>
      </c>
      <c r="N588" s="148"/>
      <c r="O588" s="17">
        <f t="shared" si="24"/>
        <v>0</v>
      </c>
      <c r="P588" s="309" t="str">
        <f t="shared" si="21"/>
        <v xml:space="preserve"> LAM****DR1190001</v>
      </c>
      <c r="Q588" s="173">
        <v>1</v>
      </c>
      <c r="R588" s="190">
        <v>124</v>
      </c>
      <c r="S588" s="56"/>
    </row>
    <row r="589" spans="1:19" ht="18.75" customHeight="1">
      <c r="A589" s="56"/>
      <c r="B589" s="232"/>
      <c r="C589" s="219" t="s">
        <v>1199</v>
      </c>
      <c r="D589" s="146"/>
      <c r="E589" s="168" t="s">
        <v>3949</v>
      </c>
      <c r="F589" s="146" t="s">
        <v>1073</v>
      </c>
      <c r="G589" s="187" t="s">
        <v>262</v>
      </c>
      <c r="H589" s="147" t="s">
        <v>3951</v>
      </c>
      <c r="I589" s="187" t="s">
        <v>252</v>
      </c>
      <c r="J589" s="147"/>
      <c r="K589" s="187" t="s">
        <v>5530</v>
      </c>
      <c r="L589" s="147" t="s">
        <v>3954</v>
      </c>
      <c r="M589" s="168" t="s">
        <v>3953</v>
      </c>
      <c r="N589" s="148"/>
      <c r="O589" s="17">
        <f t="shared" si="24"/>
        <v>0</v>
      </c>
      <c r="P589" s="309" t="str">
        <f t="shared" si="21"/>
        <v xml:space="preserve"> LAM****DR1190002</v>
      </c>
      <c r="Q589" s="134">
        <v>2</v>
      </c>
      <c r="R589" s="190">
        <v>125</v>
      </c>
      <c r="S589" s="56"/>
    </row>
    <row r="590" spans="1:19" ht="18.75" customHeight="1">
      <c r="A590" s="56"/>
      <c r="B590" s="232"/>
      <c r="C590" s="219" t="s">
        <v>1199</v>
      </c>
      <c r="D590" s="146"/>
      <c r="E590" s="168" t="s">
        <v>3949</v>
      </c>
      <c r="F590" s="146" t="s">
        <v>1074</v>
      </c>
      <c r="G590" s="187" t="s">
        <v>262</v>
      </c>
      <c r="H590" s="147" t="s">
        <v>3952</v>
      </c>
      <c r="I590" s="187" t="s">
        <v>252</v>
      </c>
      <c r="J590" s="147"/>
      <c r="K590" s="187" t="s">
        <v>5531</v>
      </c>
      <c r="L590" s="147" t="s">
        <v>3954</v>
      </c>
      <c r="M590" s="168" t="s">
        <v>3953</v>
      </c>
      <c r="N590" s="148"/>
      <c r="O590" s="17">
        <f t="shared" si="24"/>
        <v>0</v>
      </c>
      <c r="P590" s="310" t="str">
        <f t="shared" si="21"/>
        <v xml:space="preserve"> LAM****DR1190003</v>
      </c>
      <c r="Q590" s="140">
        <v>3</v>
      </c>
      <c r="R590" s="190">
        <v>126</v>
      </c>
      <c r="S590" s="56"/>
    </row>
    <row r="591" spans="1:19" ht="18.75" customHeight="1">
      <c r="A591" s="56"/>
      <c r="B591" s="232"/>
      <c r="C591" s="219" t="s">
        <v>1199</v>
      </c>
      <c r="D591" s="146"/>
      <c r="E591" s="168" t="s">
        <v>3949</v>
      </c>
      <c r="F591" s="156" t="s">
        <v>1075</v>
      </c>
      <c r="G591" s="20" t="s">
        <v>5516</v>
      </c>
      <c r="H591" s="19" t="s">
        <v>4036</v>
      </c>
      <c r="I591" s="20" t="s">
        <v>5517</v>
      </c>
      <c r="J591" s="19"/>
      <c r="K591" s="20" t="s">
        <v>5541</v>
      </c>
      <c r="L591" s="19" t="s">
        <v>3954</v>
      </c>
      <c r="M591" s="12" t="s">
        <v>3953</v>
      </c>
      <c r="N591" s="60"/>
      <c r="O591" s="17">
        <f t="shared" si="24"/>
        <v>0</v>
      </c>
      <c r="P591" s="309" t="str">
        <f t="shared" si="21"/>
        <v xml:space="preserve"> LAM****DR0102013</v>
      </c>
      <c r="Q591" s="72">
        <v>1</v>
      </c>
      <c r="R591" s="190">
        <v>127</v>
      </c>
      <c r="S591" s="56"/>
    </row>
    <row r="592" spans="1:19" ht="18.75" customHeight="1">
      <c r="A592" s="56"/>
      <c r="B592" s="232"/>
      <c r="C592" s="219" t="s">
        <v>1199</v>
      </c>
      <c r="D592" s="146"/>
      <c r="E592" s="168" t="s">
        <v>3949</v>
      </c>
      <c r="F592" s="156" t="s">
        <v>1076</v>
      </c>
      <c r="G592" s="20" t="s">
        <v>5516</v>
      </c>
      <c r="H592" s="19" t="s">
        <v>4037</v>
      </c>
      <c r="I592" s="20" t="s">
        <v>5517</v>
      </c>
      <c r="J592" s="19"/>
      <c r="K592" s="20" t="s">
        <v>5542</v>
      </c>
      <c r="L592" s="19" t="s">
        <v>3954</v>
      </c>
      <c r="M592" s="12" t="s">
        <v>3953</v>
      </c>
      <c r="N592" s="60"/>
      <c r="O592" s="17">
        <f t="shared" si="24"/>
        <v>0</v>
      </c>
      <c r="P592" s="309" t="str">
        <f t="shared" si="21"/>
        <v xml:space="preserve"> LAM****DR0102014</v>
      </c>
      <c r="Q592" s="72">
        <v>2</v>
      </c>
      <c r="R592" s="190">
        <v>128</v>
      </c>
      <c r="S592" s="56"/>
    </row>
    <row r="593" spans="1:19" ht="18.75" customHeight="1">
      <c r="A593" s="56"/>
      <c r="B593" s="232"/>
      <c r="C593" s="219" t="s">
        <v>1199</v>
      </c>
      <c r="D593" s="146"/>
      <c r="E593" s="168" t="s">
        <v>3949</v>
      </c>
      <c r="F593" s="156" t="s">
        <v>1077</v>
      </c>
      <c r="G593" s="20" t="s">
        <v>5516</v>
      </c>
      <c r="H593" s="19" t="s">
        <v>151</v>
      </c>
      <c r="I593" s="20" t="s">
        <v>5517</v>
      </c>
      <c r="J593" s="19"/>
      <c r="K593" s="20" t="s">
        <v>3093</v>
      </c>
      <c r="L593" s="19" t="s">
        <v>3954</v>
      </c>
      <c r="M593" s="12" t="s">
        <v>3953</v>
      </c>
      <c r="N593" s="60"/>
      <c r="O593" s="17">
        <f t="shared" si="24"/>
        <v>0</v>
      </c>
      <c r="P593" s="310" t="str">
        <f t="shared" si="21"/>
        <v xml:space="preserve"> LAM****DR0102015</v>
      </c>
      <c r="Q593" s="140">
        <v>3</v>
      </c>
      <c r="R593" s="190">
        <v>129</v>
      </c>
      <c r="S593" s="56"/>
    </row>
    <row r="594" spans="1:19" ht="18.75" customHeight="1">
      <c r="A594" s="56"/>
      <c r="B594" s="232"/>
      <c r="C594" s="219" t="s">
        <v>1199</v>
      </c>
      <c r="D594" s="146"/>
      <c r="E594" s="168" t="s">
        <v>3949</v>
      </c>
      <c r="F594" s="157" t="s">
        <v>1078</v>
      </c>
      <c r="G594" s="23" t="s">
        <v>5516</v>
      </c>
      <c r="H594" s="22" t="s">
        <v>3955</v>
      </c>
      <c r="I594" s="23" t="s">
        <v>5524</v>
      </c>
      <c r="J594" s="22"/>
      <c r="K594" s="23" t="s">
        <v>163</v>
      </c>
      <c r="L594" s="22" t="s">
        <v>3954</v>
      </c>
      <c r="M594" s="198" t="s">
        <v>3953</v>
      </c>
      <c r="N594" s="61"/>
      <c r="O594" s="17">
        <f t="shared" si="24"/>
        <v>0</v>
      </c>
      <c r="P594" s="309" t="str">
        <f t="shared" ref="P594:P633" si="25">CONCATENATE(" LAM****",C594,E594,G594,I594,K594)</f>
        <v xml:space="preserve"> LAM****DR0109060</v>
      </c>
      <c r="Q594" s="72">
        <v>1</v>
      </c>
      <c r="R594" s="190">
        <v>130</v>
      </c>
      <c r="S594" s="56"/>
    </row>
    <row r="595" spans="1:19" ht="18.75" customHeight="1">
      <c r="A595" s="56"/>
      <c r="B595" s="232"/>
      <c r="C595" s="219" t="s">
        <v>1199</v>
      </c>
      <c r="D595" s="146"/>
      <c r="E595" s="168" t="s">
        <v>3949</v>
      </c>
      <c r="F595" s="157" t="s">
        <v>1079</v>
      </c>
      <c r="G595" s="23" t="s">
        <v>5516</v>
      </c>
      <c r="H595" s="22" t="s">
        <v>3956</v>
      </c>
      <c r="I595" s="23" t="s">
        <v>5524</v>
      </c>
      <c r="J595" s="22"/>
      <c r="K595" s="23" t="s">
        <v>5584</v>
      </c>
      <c r="L595" s="22" t="s">
        <v>3954</v>
      </c>
      <c r="M595" s="198" t="s">
        <v>3953</v>
      </c>
      <c r="N595" s="61"/>
      <c r="O595" s="17">
        <f t="shared" si="24"/>
        <v>0</v>
      </c>
      <c r="P595" s="310" t="str">
        <f t="shared" si="25"/>
        <v xml:space="preserve"> LAM****DR0109061</v>
      </c>
      <c r="Q595" s="140">
        <v>2</v>
      </c>
      <c r="R595" s="190">
        <v>131</v>
      </c>
      <c r="S595" s="56"/>
    </row>
    <row r="596" spans="1:19" ht="18.75" customHeight="1">
      <c r="A596" s="56"/>
      <c r="B596" s="232"/>
      <c r="C596" s="219" t="s">
        <v>1199</v>
      </c>
      <c r="D596" s="146"/>
      <c r="E596" s="168" t="s">
        <v>3949</v>
      </c>
      <c r="F596" s="83" t="s">
        <v>1080</v>
      </c>
      <c r="G596" s="14" t="s">
        <v>5516</v>
      </c>
      <c r="H596" s="13" t="s">
        <v>3979</v>
      </c>
      <c r="I596" s="14" t="s">
        <v>5523</v>
      </c>
      <c r="J596" s="13"/>
      <c r="K596" s="14" t="s">
        <v>180</v>
      </c>
      <c r="L596" s="13" t="s">
        <v>3954</v>
      </c>
      <c r="M596" s="167" t="s">
        <v>3953</v>
      </c>
      <c r="N596" s="63"/>
      <c r="O596" s="17">
        <f t="shared" si="24"/>
        <v>0</v>
      </c>
      <c r="P596" s="309" t="str">
        <f t="shared" si="25"/>
        <v xml:space="preserve"> LAM****DR0108062</v>
      </c>
      <c r="Q596" s="173">
        <v>1</v>
      </c>
      <c r="R596" s="190">
        <v>132</v>
      </c>
      <c r="S596" s="56"/>
    </row>
    <row r="597" spans="1:19" ht="18.75" customHeight="1">
      <c r="A597" s="56"/>
      <c r="B597" s="232"/>
      <c r="C597" s="219" t="s">
        <v>1199</v>
      </c>
      <c r="D597" s="146"/>
      <c r="E597" s="168" t="s">
        <v>3949</v>
      </c>
      <c r="F597" s="83" t="s">
        <v>1081</v>
      </c>
      <c r="G597" s="14" t="s">
        <v>5516</v>
      </c>
      <c r="H597" s="13" t="s">
        <v>3980</v>
      </c>
      <c r="I597" s="14" t="s">
        <v>5523</v>
      </c>
      <c r="J597" s="13"/>
      <c r="K597" s="14" t="s">
        <v>181</v>
      </c>
      <c r="L597" s="13" t="s">
        <v>3954</v>
      </c>
      <c r="M597" s="167" t="s">
        <v>3953</v>
      </c>
      <c r="N597" s="63"/>
      <c r="O597" s="17">
        <f t="shared" si="24"/>
        <v>0</v>
      </c>
      <c r="P597" s="309" t="str">
        <f t="shared" si="25"/>
        <v xml:space="preserve"> LAM****DR0108063</v>
      </c>
      <c r="Q597" s="134">
        <v>2</v>
      </c>
      <c r="R597" s="190">
        <v>133</v>
      </c>
      <c r="S597" s="56"/>
    </row>
    <row r="598" spans="1:19" ht="18.75" customHeight="1">
      <c r="A598" s="56"/>
      <c r="B598" s="232"/>
      <c r="C598" s="219" t="s">
        <v>1199</v>
      </c>
      <c r="D598" s="146"/>
      <c r="E598" s="168" t="s">
        <v>3949</v>
      </c>
      <c r="F598" s="83" t="s">
        <v>1082</v>
      </c>
      <c r="G598" s="14" t="s">
        <v>5516</v>
      </c>
      <c r="H598" s="13" t="s">
        <v>3981</v>
      </c>
      <c r="I598" s="14" t="s">
        <v>5523</v>
      </c>
      <c r="J598" s="13"/>
      <c r="K598" s="14" t="s">
        <v>182</v>
      </c>
      <c r="L598" s="13" t="s">
        <v>3954</v>
      </c>
      <c r="M598" s="167" t="s">
        <v>3953</v>
      </c>
      <c r="N598" s="63"/>
      <c r="O598" s="17">
        <f t="shared" si="24"/>
        <v>0</v>
      </c>
      <c r="P598" s="309" t="str">
        <f t="shared" si="25"/>
        <v xml:space="preserve"> LAM****DR0108064</v>
      </c>
      <c r="Q598" s="134">
        <v>3</v>
      </c>
      <c r="R598" s="190">
        <v>134</v>
      </c>
      <c r="S598" s="56"/>
    </row>
    <row r="599" spans="1:19" ht="18.75" customHeight="1">
      <c r="A599" s="56"/>
      <c r="B599" s="232"/>
      <c r="C599" s="219" t="s">
        <v>1199</v>
      </c>
      <c r="D599" s="146"/>
      <c r="E599" s="168" t="s">
        <v>3949</v>
      </c>
      <c r="F599" s="83" t="s">
        <v>1083</v>
      </c>
      <c r="G599" s="14" t="s">
        <v>5516</v>
      </c>
      <c r="H599" s="13" t="s">
        <v>3982</v>
      </c>
      <c r="I599" s="14" t="s">
        <v>5523</v>
      </c>
      <c r="J599" s="13"/>
      <c r="K599" s="14" t="s">
        <v>183</v>
      </c>
      <c r="L599" s="13" t="s">
        <v>3954</v>
      </c>
      <c r="M599" s="167" t="s">
        <v>3953</v>
      </c>
      <c r="N599" s="63"/>
      <c r="O599" s="17">
        <f t="shared" si="24"/>
        <v>0</v>
      </c>
      <c r="P599" s="309" t="str">
        <f t="shared" si="25"/>
        <v xml:space="preserve"> LAM****DR0108065</v>
      </c>
      <c r="Q599" s="134">
        <v>4</v>
      </c>
      <c r="R599" s="190">
        <v>135</v>
      </c>
      <c r="S599" s="56"/>
    </row>
    <row r="600" spans="1:19" ht="18.75" customHeight="1">
      <c r="A600" s="56"/>
      <c r="B600" s="232"/>
      <c r="C600" s="219" t="s">
        <v>1199</v>
      </c>
      <c r="D600" s="146"/>
      <c r="E600" s="168" t="s">
        <v>3949</v>
      </c>
      <c r="F600" s="83" t="s">
        <v>1084</v>
      </c>
      <c r="G600" s="14" t="s">
        <v>5516</v>
      </c>
      <c r="H600" s="13" t="s">
        <v>3983</v>
      </c>
      <c r="I600" s="14" t="s">
        <v>5523</v>
      </c>
      <c r="J600" s="13"/>
      <c r="K600" s="14" t="s">
        <v>184</v>
      </c>
      <c r="L600" s="13" t="s">
        <v>3954</v>
      </c>
      <c r="M600" s="167" t="s">
        <v>3953</v>
      </c>
      <c r="N600" s="63"/>
      <c r="O600" s="17">
        <f t="shared" si="24"/>
        <v>0</v>
      </c>
      <c r="P600" s="309" t="str">
        <f t="shared" si="25"/>
        <v xml:space="preserve"> LAM****DR0108066</v>
      </c>
      <c r="Q600" s="134">
        <v>5</v>
      </c>
      <c r="R600" s="190">
        <v>136</v>
      </c>
      <c r="S600" s="56"/>
    </row>
    <row r="601" spans="1:19" ht="18.75" customHeight="1">
      <c r="A601" s="56"/>
      <c r="B601" s="232"/>
      <c r="C601" s="219" t="s">
        <v>1199</v>
      </c>
      <c r="D601" s="146"/>
      <c r="E601" s="168" t="s">
        <v>3949</v>
      </c>
      <c r="F601" s="83" t="s">
        <v>1085</v>
      </c>
      <c r="G601" s="14" t="s">
        <v>5516</v>
      </c>
      <c r="H601" s="13" t="s">
        <v>3984</v>
      </c>
      <c r="I601" s="14" t="s">
        <v>5523</v>
      </c>
      <c r="J601" s="13"/>
      <c r="K601" s="14" t="s">
        <v>186</v>
      </c>
      <c r="L601" s="13" t="s">
        <v>3954</v>
      </c>
      <c r="M601" s="167" t="s">
        <v>3953</v>
      </c>
      <c r="N601" s="63"/>
      <c r="O601" s="17">
        <f t="shared" si="24"/>
        <v>0</v>
      </c>
      <c r="P601" s="309" t="str">
        <f t="shared" si="25"/>
        <v xml:space="preserve"> LAM****DR0108067</v>
      </c>
      <c r="Q601" s="134">
        <v>6</v>
      </c>
      <c r="R601" s="190">
        <v>137</v>
      </c>
      <c r="S601" s="56"/>
    </row>
    <row r="602" spans="1:19" ht="18.75" customHeight="1">
      <c r="A602" s="56"/>
      <c r="B602" s="232"/>
      <c r="C602" s="219" t="s">
        <v>1199</v>
      </c>
      <c r="D602" s="146"/>
      <c r="E602" s="168" t="s">
        <v>3949</v>
      </c>
      <c r="F602" s="83" t="s">
        <v>1086</v>
      </c>
      <c r="G602" s="14" t="s">
        <v>5516</v>
      </c>
      <c r="H602" s="13" t="s">
        <v>3985</v>
      </c>
      <c r="I602" s="14" t="s">
        <v>5523</v>
      </c>
      <c r="J602" s="13"/>
      <c r="K602" s="14" t="s">
        <v>190</v>
      </c>
      <c r="L602" s="13" t="s">
        <v>3954</v>
      </c>
      <c r="M602" s="167" t="s">
        <v>3953</v>
      </c>
      <c r="N602" s="63"/>
      <c r="O602" s="17">
        <f t="shared" si="24"/>
        <v>0</v>
      </c>
      <c r="P602" s="309" t="str">
        <f t="shared" si="25"/>
        <v xml:space="preserve"> LAM****DR0108068</v>
      </c>
      <c r="Q602" s="134">
        <v>7</v>
      </c>
      <c r="R602" s="190">
        <v>138</v>
      </c>
      <c r="S602" s="56"/>
    </row>
    <row r="603" spans="1:19" ht="18.75" customHeight="1">
      <c r="A603" s="56"/>
      <c r="B603" s="232"/>
      <c r="C603" s="219" t="s">
        <v>1199</v>
      </c>
      <c r="D603" s="146"/>
      <c r="E603" s="168" t="s">
        <v>3949</v>
      </c>
      <c r="F603" s="83" t="s">
        <v>1087</v>
      </c>
      <c r="G603" s="14" t="s">
        <v>5516</v>
      </c>
      <c r="H603" s="13" t="s">
        <v>3986</v>
      </c>
      <c r="I603" s="14" t="s">
        <v>5523</v>
      </c>
      <c r="J603" s="13"/>
      <c r="K603" s="14" t="s">
        <v>1890</v>
      </c>
      <c r="L603" s="13" t="s">
        <v>3954</v>
      </c>
      <c r="M603" s="167" t="s">
        <v>3953</v>
      </c>
      <c r="N603" s="63"/>
      <c r="O603" s="17">
        <f t="shared" si="24"/>
        <v>0</v>
      </c>
      <c r="P603" s="309" t="str">
        <f t="shared" si="25"/>
        <v xml:space="preserve"> LAM****DR0108069</v>
      </c>
      <c r="Q603" s="134">
        <v>8</v>
      </c>
      <c r="R603" s="190">
        <v>139</v>
      </c>
      <c r="S603" s="56"/>
    </row>
    <row r="604" spans="1:19" ht="18.75" customHeight="1">
      <c r="A604" s="56"/>
      <c r="B604" s="232"/>
      <c r="C604" s="219" t="s">
        <v>1199</v>
      </c>
      <c r="D604" s="146"/>
      <c r="E604" s="168" t="s">
        <v>3949</v>
      </c>
      <c r="F604" s="83" t="s">
        <v>1088</v>
      </c>
      <c r="G604" s="14" t="s">
        <v>5516</v>
      </c>
      <c r="H604" s="13" t="s">
        <v>3987</v>
      </c>
      <c r="I604" s="14" t="s">
        <v>5523</v>
      </c>
      <c r="J604" s="13"/>
      <c r="K604" s="14" t="s">
        <v>1891</v>
      </c>
      <c r="L604" s="13" t="s">
        <v>3954</v>
      </c>
      <c r="M604" s="167" t="s">
        <v>3953</v>
      </c>
      <c r="N604" s="63"/>
      <c r="O604" s="17">
        <f t="shared" si="24"/>
        <v>0</v>
      </c>
      <c r="P604" s="309" t="str">
        <f t="shared" si="25"/>
        <v xml:space="preserve"> LAM****DR0108070</v>
      </c>
      <c r="Q604" s="134">
        <v>9</v>
      </c>
      <c r="R604" s="190">
        <v>140</v>
      </c>
      <c r="S604" s="56"/>
    </row>
    <row r="605" spans="1:19" ht="18.75" customHeight="1">
      <c r="A605" s="56"/>
      <c r="B605" s="232"/>
      <c r="C605" s="219" t="s">
        <v>1199</v>
      </c>
      <c r="D605" s="146"/>
      <c r="E605" s="168" t="s">
        <v>3949</v>
      </c>
      <c r="F605" s="83" t="s">
        <v>1089</v>
      </c>
      <c r="G605" s="14" t="s">
        <v>5516</v>
      </c>
      <c r="H605" s="13" t="s">
        <v>3988</v>
      </c>
      <c r="I605" s="14" t="s">
        <v>5523</v>
      </c>
      <c r="J605" s="13"/>
      <c r="K605" s="14" t="s">
        <v>253</v>
      </c>
      <c r="L605" s="13" t="s">
        <v>3954</v>
      </c>
      <c r="M605" s="167" t="s">
        <v>3953</v>
      </c>
      <c r="N605" s="63"/>
      <c r="O605" s="17">
        <f t="shared" si="24"/>
        <v>0</v>
      </c>
      <c r="P605" s="309" t="str">
        <f t="shared" si="25"/>
        <v xml:space="preserve"> LAM****DR0108071</v>
      </c>
      <c r="Q605" s="134">
        <v>10</v>
      </c>
      <c r="R605" s="190">
        <v>141</v>
      </c>
      <c r="S605" s="56"/>
    </row>
    <row r="606" spans="1:19" ht="18.75" customHeight="1">
      <c r="A606" s="56"/>
      <c r="B606" s="232"/>
      <c r="C606" s="219" t="s">
        <v>1199</v>
      </c>
      <c r="D606" s="146"/>
      <c r="E606" s="168" t="s">
        <v>3949</v>
      </c>
      <c r="F606" s="83" t="s">
        <v>1090</v>
      </c>
      <c r="G606" s="14" t="s">
        <v>5516</v>
      </c>
      <c r="H606" s="13" t="s">
        <v>3989</v>
      </c>
      <c r="I606" s="14" t="s">
        <v>5523</v>
      </c>
      <c r="J606" s="13"/>
      <c r="K606" s="14" t="s">
        <v>254</v>
      </c>
      <c r="L606" s="13" t="s">
        <v>3954</v>
      </c>
      <c r="M606" s="167" t="s">
        <v>3953</v>
      </c>
      <c r="N606" s="63"/>
      <c r="O606" s="17">
        <f t="shared" si="24"/>
        <v>0</v>
      </c>
      <c r="P606" s="309" t="str">
        <f t="shared" si="25"/>
        <v xml:space="preserve"> LAM****DR0108072</v>
      </c>
      <c r="Q606" s="134">
        <v>11</v>
      </c>
      <c r="R606" s="190">
        <v>142</v>
      </c>
      <c r="S606" s="56"/>
    </row>
    <row r="607" spans="1:19" ht="18.75" customHeight="1">
      <c r="A607" s="56"/>
      <c r="B607" s="232"/>
      <c r="C607" s="219" t="s">
        <v>1199</v>
      </c>
      <c r="D607" s="146"/>
      <c r="E607" s="168" t="s">
        <v>3949</v>
      </c>
      <c r="F607" s="83" t="s">
        <v>1091</v>
      </c>
      <c r="G607" s="14" t="s">
        <v>5516</v>
      </c>
      <c r="H607" s="13" t="s">
        <v>3990</v>
      </c>
      <c r="I607" s="14" t="s">
        <v>5523</v>
      </c>
      <c r="J607" s="13"/>
      <c r="K607" s="14" t="s">
        <v>255</v>
      </c>
      <c r="L607" s="13" t="s">
        <v>3954</v>
      </c>
      <c r="M607" s="167" t="s">
        <v>3953</v>
      </c>
      <c r="N607" s="63"/>
      <c r="O607" s="17">
        <f t="shared" si="24"/>
        <v>0</v>
      </c>
      <c r="P607" s="309" t="str">
        <f t="shared" si="25"/>
        <v xml:space="preserve"> LAM****DR0108073</v>
      </c>
      <c r="Q607" s="134">
        <v>12</v>
      </c>
      <c r="R607" s="190">
        <v>143</v>
      </c>
      <c r="S607" s="56"/>
    </row>
    <row r="608" spans="1:19" ht="18.75" customHeight="1">
      <c r="A608" s="56"/>
      <c r="B608" s="232"/>
      <c r="C608" s="219" t="s">
        <v>1199</v>
      </c>
      <c r="D608" s="146"/>
      <c r="E608" s="168" t="s">
        <v>3949</v>
      </c>
      <c r="F608" s="83" t="s">
        <v>1092</v>
      </c>
      <c r="G608" s="14" t="s">
        <v>5516</v>
      </c>
      <c r="H608" s="13" t="s">
        <v>3991</v>
      </c>
      <c r="I608" s="14" t="s">
        <v>5523</v>
      </c>
      <c r="J608" s="13"/>
      <c r="K608" s="14" t="s">
        <v>256</v>
      </c>
      <c r="L608" s="13" t="s">
        <v>3954</v>
      </c>
      <c r="M608" s="167" t="s">
        <v>3953</v>
      </c>
      <c r="N608" s="63"/>
      <c r="O608" s="17">
        <f t="shared" si="24"/>
        <v>0</v>
      </c>
      <c r="P608" s="309" t="str">
        <f t="shared" si="25"/>
        <v xml:space="preserve"> LAM****DR0108074</v>
      </c>
      <c r="Q608" s="134">
        <v>13</v>
      </c>
      <c r="R608" s="190">
        <v>144</v>
      </c>
      <c r="S608" s="56"/>
    </row>
    <row r="609" spans="1:19" ht="18.75" customHeight="1">
      <c r="A609" s="56"/>
      <c r="B609" s="232"/>
      <c r="C609" s="219" t="s">
        <v>1199</v>
      </c>
      <c r="D609" s="146"/>
      <c r="E609" s="168" t="s">
        <v>3949</v>
      </c>
      <c r="F609" s="83" t="s">
        <v>1093</v>
      </c>
      <c r="G609" s="14" t="s">
        <v>5516</v>
      </c>
      <c r="H609" s="13" t="s">
        <v>4035</v>
      </c>
      <c r="I609" s="14" t="s">
        <v>5523</v>
      </c>
      <c r="J609" s="13"/>
      <c r="K609" s="14" t="s">
        <v>257</v>
      </c>
      <c r="L609" s="13" t="s">
        <v>3954</v>
      </c>
      <c r="M609" s="167" t="s">
        <v>3953</v>
      </c>
      <c r="N609" s="63"/>
      <c r="O609" s="17">
        <f t="shared" si="24"/>
        <v>0</v>
      </c>
      <c r="P609" s="309" t="str">
        <f t="shared" si="25"/>
        <v xml:space="preserve"> LAM****DR0108075</v>
      </c>
      <c r="Q609" s="134">
        <v>14</v>
      </c>
      <c r="R609" s="190">
        <v>145</v>
      </c>
      <c r="S609" s="56"/>
    </row>
    <row r="610" spans="1:19" ht="18.75" customHeight="1">
      <c r="A610" s="56"/>
      <c r="B610" s="232"/>
      <c r="C610" s="219" t="s">
        <v>1199</v>
      </c>
      <c r="D610" s="146"/>
      <c r="E610" s="168" t="s">
        <v>3949</v>
      </c>
      <c r="F610" s="83" t="s">
        <v>1094</v>
      </c>
      <c r="G610" s="14" t="s">
        <v>5516</v>
      </c>
      <c r="H610" s="13" t="s">
        <v>3992</v>
      </c>
      <c r="I610" s="14" t="s">
        <v>5523</v>
      </c>
      <c r="J610" s="13"/>
      <c r="K610" s="14" t="s">
        <v>258</v>
      </c>
      <c r="L610" s="13" t="s">
        <v>3954</v>
      </c>
      <c r="M610" s="167" t="s">
        <v>3953</v>
      </c>
      <c r="N610" s="63"/>
      <c r="O610" s="17">
        <f t="shared" si="24"/>
        <v>0</v>
      </c>
      <c r="P610" s="309" t="str">
        <f t="shared" si="25"/>
        <v xml:space="preserve"> LAM****DR0108076</v>
      </c>
      <c r="Q610" s="134">
        <v>15</v>
      </c>
      <c r="R610" s="190">
        <v>146</v>
      </c>
      <c r="S610" s="56"/>
    </row>
    <row r="611" spans="1:19" ht="18.75" customHeight="1">
      <c r="A611" s="56"/>
      <c r="B611" s="232"/>
      <c r="C611" s="219" t="s">
        <v>1199</v>
      </c>
      <c r="D611" s="146"/>
      <c r="E611" s="168" t="s">
        <v>3949</v>
      </c>
      <c r="F611" s="83" t="s">
        <v>1095</v>
      </c>
      <c r="G611" s="14" t="s">
        <v>5516</v>
      </c>
      <c r="H611" s="13" t="s">
        <v>3993</v>
      </c>
      <c r="I611" s="14" t="s">
        <v>5523</v>
      </c>
      <c r="J611" s="13"/>
      <c r="K611" s="14" t="s">
        <v>259</v>
      </c>
      <c r="L611" s="13" t="s">
        <v>3954</v>
      </c>
      <c r="M611" s="167" t="s">
        <v>3953</v>
      </c>
      <c r="N611" s="63"/>
      <c r="O611" s="17">
        <f t="shared" si="24"/>
        <v>0</v>
      </c>
      <c r="P611" s="309" t="str">
        <f t="shared" si="25"/>
        <v xml:space="preserve"> LAM****DR0108077</v>
      </c>
      <c r="Q611" s="134">
        <v>16</v>
      </c>
      <c r="R611" s="190">
        <v>147</v>
      </c>
      <c r="S611" s="56"/>
    </row>
    <row r="612" spans="1:19" ht="18.75" customHeight="1">
      <c r="A612" s="56"/>
      <c r="B612" s="232"/>
      <c r="C612" s="219" t="s">
        <v>1199</v>
      </c>
      <c r="D612" s="146"/>
      <c r="E612" s="168" t="s">
        <v>3949</v>
      </c>
      <c r="F612" s="83" t="s">
        <v>62</v>
      </c>
      <c r="G612" s="14" t="s">
        <v>5516</v>
      </c>
      <c r="H612" s="13" t="s">
        <v>65</v>
      </c>
      <c r="I612" s="14" t="s">
        <v>5523</v>
      </c>
      <c r="J612" s="13"/>
      <c r="K612" s="14" t="s">
        <v>260</v>
      </c>
      <c r="L612" s="13" t="s">
        <v>3954</v>
      </c>
      <c r="M612" s="167" t="s">
        <v>3953</v>
      </c>
      <c r="N612" s="63"/>
      <c r="O612" s="17"/>
      <c r="P612" s="309" t="str">
        <f t="shared" si="25"/>
        <v xml:space="preserve"> LAM****DR0108078</v>
      </c>
      <c r="Q612" s="134">
        <v>17</v>
      </c>
      <c r="R612" s="190">
        <v>148</v>
      </c>
      <c r="S612" s="56"/>
    </row>
    <row r="613" spans="1:19" ht="18.75" customHeight="1">
      <c r="A613" s="56"/>
      <c r="B613" s="232"/>
      <c r="C613" s="219" t="s">
        <v>1199</v>
      </c>
      <c r="D613" s="146"/>
      <c r="E613" s="168" t="s">
        <v>3949</v>
      </c>
      <c r="F613" s="83" t="s">
        <v>64</v>
      </c>
      <c r="G613" s="14" t="s">
        <v>5516</v>
      </c>
      <c r="H613" s="13" t="s">
        <v>66</v>
      </c>
      <c r="I613" s="14" t="s">
        <v>5523</v>
      </c>
      <c r="J613" s="13"/>
      <c r="K613" s="14" t="s">
        <v>261</v>
      </c>
      <c r="L613" s="13" t="s">
        <v>3954</v>
      </c>
      <c r="M613" s="167" t="s">
        <v>3953</v>
      </c>
      <c r="N613" s="63"/>
      <c r="O613" s="17"/>
      <c r="P613" s="310" t="str">
        <f t="shared" si="25"/>
        <v xml:space="preserve"> LAM****DR0108079</v>
      </c>
      <c r="Q613" s="140">
        <v>18</v>
      </c>
      <c r="R613" s="190">
        <v>149</v>
      </c>
      <c r="S613" s="56"/>
    </row>
    <row r="614" spans="1:19" ht="18.75" customHeight="1">
      <c r="A614" s="56"/>
      <c r="B614" s="230"/>
      <c r="C614" s="219" t="s">
        <v>1199</v>
      </c>
      <c r="D614" s="156" t="s">
        <v>4039</v>
      </c>
      <c r="E614" s="12" t="s">
        <v>4040</v>
      </c>
      <c r="F614" s="156" t="s">
        <v>1225</v>
      </c>
      <c r="G614" s="20" t="s">
        <v>5516</v>
      </c>
      <c r="H614" s="19" t="s">
        <v>1224</v>
      </c>
      <c r="I614" s="20" t="s">
        <v>5523</v>
      </c>
      <c r="J614" s="19"/>
      <c r="K614" s="20" t="s">
        <v>5583</v>
      </c>
      <c r="L614" s="19" t="s">
        <v>4039</v>
      </c>
      <c r="M614" s="12" t="s">
        <v>4042</v>
      </c>
      <c r="N614" s="60"/>
      <c r="O614" s="17">
        <f>N614</f>
        <v>0</v>
      </c>
      <c r="P614" s="309" t="str">
        <f t="shared" si="25"/>
        <v xml:space="preserve"> LAM****DT0108057</v>
      </c>
      <c r="Q614" s="134">
        <v>1</v>
      </c>
      <c r="R614" s="190">
        <v>150</v>
      </c>
      <c r="S614" s="56"/>
    </row>
    <row r="615" spans="1:19" ht="18.75" customHeight="1">
      <c r="A615" s="56"/>
      <c r="B615" s="230"/>
      <c r="C615" s="219" t="s">
        <v>1199</v>
      </c>
      <c r="D615" s="156"/>
      <c r="E615" s="12" t="s">
        <v>4040</v>
      </c>
      <c r="F615" s="156" t="s">
        <v>1227</v>
      </c>
      <c r="G615" s="20" t="s">
        <v>5516</v>
      </c>
      <c r="H615" s="19" t="s">
        <v>1226</v>
      </c>
      <c r="I615" s="20" t="s">
        <v>5523</v>
      </c>
      <c r="J615" s="19"/>
      <c r="K615" s="20" t="s">
        <v>161</v>
      </c>
      <c r="L615" s="19" t="s">
        <v>4039</v>
      </c>
      <c r="M615" s="12" t="s">
        <v>4042</v>
      </c>
      <c r="N615" s="60"/>
      <c r="O615" s="17">
        <f>N615</f>
        <v>0</v>
      </c>
      <c r="P615" s="309" t="str">
        <f t="shared" si="25"/>
        <v xml:space="preserve"> LAM****DT0108058</v>
      </c>
      <c r="Q615" s="134">
        <v>2</v>
      </c>
      <c r="R615" s="190">
        <v>151</v>
      </c>
      <c r="S615" s="56"/>
    </row>
    <row r="616" spans="1:19" ht="18.75" customHeight="1">
      <c r="A616" s="56"/>
      <c r="B616" s="230"/>
      <c r="C616" s="219" t="s">
        <v>1199</v>
      </c>
      <c r="D616" s="156"/>
      <c r="E616" s="12" t="s">
        <v>4040</v>
      </c>
      <c r="F616" s="156" t="s">
        <v>1829</v>
      </c>
      <c r="G616" s="20" t="s">
        <v>5516</v>
      </c>
      <c r="H616" s="19" t="s">
        <v>1830</v>
      </c>
      <c r="I616" s="20" t="s">
        <v>5523</v>
      </c>
      <c r="J616" s="19"/>
      <c r="K616" s="20" t="s">
        <v>162</v>
      </c>
      <c r="L616" s="19" t="s">
        <v>4039</v>
      </c>
      <c r="M616" s="12" t="s">
        <v>4042</v>
      </c>
      <c r="N616" s="60"/>
      <c r="O616" s="17">
        <f>N616</f>
        <v>0</v>
      </c>
      <c r="P616" s="309" t="str">
        <f t="shared" si="25"/>
        <v xml:space="preserve"> LAM****DT0108059</v>
      </c>
      <c r="Q616" s="134">
        <v>3</v>
      </c>
      <c r="R616" s="190">
        <v>152</v>
      </c>
      <c r="S616" s="56"/>
    </row>
    <row r="617" spans="1:19" ht="18.75" customHeight="1">
      <c r="A617" s="56"/>
      <c r="B617" s="230"/>
      <c r="C617" s="219" t="s">
        <v>1199</v>
      </c>
      <c r="D617" s="156"/>
      <c r="E617" s="12" t="s">
        <v>4040</v>
      </c>
      <c r="F617" s="156" t="s">
        <v>1171</v>
      </c>
      <c r="G617" s="20" t="s">
        <v>5516</v>
      </c>
      <c r="H617" s="19" t="s">
        <v>451</v>
      </c>
      <c r="I617" s="20" t="s">
        <v>5523</v>
      </c>
      <c r="J617" s="19"/>
      <c r="K617" s="20" t="s">
        <v>163</v>
      </c>
      <c r="L617" s="19" t="s">
        <v>4039</v>
      </c>
      <c r="M617" s="12" t="s">
        <v>4042</v>
      </c>
      <c r="N617" s="60"/>
      <c r="O617" s="17"/>
      <c r="P617" s="309" t="str">
        <f t="shared" si="25"/>
        <v xml:space="preserve"> LAM****DT0108060</v>
      </c>
      <c r="Q617" s="134">
        <v>4</v>
      </c>
      <c r="R617" s="190">
        <v>153</v>
      </c>
      <c r="S617" s="56"/>
    </row>
    <row r="618" spans="1:19" ht="18.75" customHeight="1">
      <c r="A618" s="56"/>
      <c r="B618" s="230"/>
      <c r="C618" s="219" t="s">
        <v>1199</v>
      </c>
      <c r="D618" s="156"/>
      <c r="E618" s="12" t="s">
        <v>4040</v>
      </c>
      <c r="F618" s="156" t="s">
        <v>450</v>
      </c>
      <c r="G618" s="20" t="s">
        <v>5516</v>
      </c>
      <c r="H618" s="19" t="s">
        <v>449</v>
      </c>
      <c r="I618" s="20" t="s">
        <v>5523</v>
      </c>
      <c r="J618" s="19"/>
      <c r="K618" s="20" t="s">
        <v>5584</v>
      </c>
      <c r="L618" s="19" t="s">
        <v>4039</v>
      </c>
      <c r="M618" s="12" t="s">
        <v>4042</v>
      </c>
      <c r="N618" s="60"/>
      <c r="O618" s="17"/>
      <c r="P618" s="309" t="str">
        <f t="shared" si="25"/>
        <v xml:space="preserve"> LAM****DT0108061</v>
      </c>
      <c r="Q618" s="134">
        <v>5</v>
      </c>
      <c r="R618" s="190">
        <v>154</v>
      </c>
      <c r="S618" s="56"/>
    </row>
    <row r="619" spans="1:19" ht="18.75" customHeight="1">
      <c r="A619" s="56"/>
      <c r="B619" s="230"/>
      <c r="C619" s="219" t="s">
        <v>1199</v>
      </c>
      <c r="D619" s="156"/>
      <c r="E619" s="12" t="s">
        <v>4040</v>
      </c>
      <c r="F619" s="156" t="s">
        <v>176</v>
      </c>
      <c r="G619" s="20" t="s">
        <v>5516</v>
      </c>
      <c r="H619" s="19" t="s">
        <v>178</v>
      </c>
      <c r="I619" s="20" t="s">
        <v>5523</v>
      </c>
      <c r="J619" s="19"/>
      <c r="K619" s="20" t="s">
        <v>180</v>
      </c>
      <c r="L619" s="19" t="s">
        <v>4039</v>
      </c>
      <c r="M619" s="12" t="s">
        <v>4042</v>
      </c>
      <c r="N619" s="60"/>
      <c r="O619" s="17"/>
      <c r="P619" s="309" t="str">
        <f t="shared" si="25"/>
        <v xml:space="preserve"> LAM****DT0108062</v>
      </c>
      <c r="Q619" s="134">
        <v>6</v>
      </c>
      <c r="R619" s="190">
        <v>155</v>
      </c>
      <c r="S619" s="56"/>
    </row>
    <row r="620" spans="1:19" ht="18.75" customHeight="1">
      <c r="A620" s="56"/>
      <c r="B620" s="230"/>
      <c r="C620" s="219" t="s">
        <v>1199</v>
      </c>
      <c r="D620" s="156"/>
      <c r="E620" s="12" t="s">
        <v>4040</v>
      </c>
      <c r="F620" s="156" t="s">
        <v>177</v>
      </c>
      <c r="G620" s="20" t="s">
        <v>5516</v>
      </c>
      <c r="H620" s="19" t="s">
        <v>179</v>
      </c>
      <c r="I620" s="20" t="s">
        <v>5523</v>
      </c>
      <c r="J620" s="19"/>
      <c r="K620" s="20" t="s">
        <v>181</v>
      </c>
      <c r="L620" s="19" t="s">
        <v>4039</v>
      </c>
      <c r="M620" s="12" t="s">
        <v>4042</v>
      </c>
      <c r="N620" s="60"/>
      <c r="O620" s="17"/>
      <c r="P620" s="309" t="str">
        <f t="shared" si="25"/>
        <v xml:space="preserve"> LAM****DT0108063</v>
      </c>
      <c r="Q620" s="134">
        <v>7</v>
      </c>
      <c r="R620" s="190">
        <v>156</v>
      </c>
      <c r="S620" s="56"/>
    </row>
    <row r="621" spans="1:19" ht="18.75" customHeight="1">
      <c r="A621" s="56"/>
      <c r="B621" s="230"/>
      <c r="C621" s="219" t="s">
        <v>1199</v>
      </c>
      <c r="D621" s="156"/>
      <c r="E621" s="12" t="s">
        <v>4040</v>
      </c>
      <c r="F621" s="156" t="s">
        <v>1161</v>
      </c>
      <c r="G621" s="20" t="s">
        <v>5516</v>
      </c>
      <c r="H621" s="19" t="s">
        <v>185</v>
      </c>
      <c r="I621" s="20" t="s">
        <v>5523</v>
      </c>
      <c r="J621" s="19"/>
      <c r="K621" s="20" t="s">
        <v>182</v>
      </c>
      <c r="L621" s="19" t="s">
        <v>4039</v>
      </c>
      <c r="M621" s="12" t="s">
        <v>4042</v>
      </c>
      <c r="N621" s="60"/>
      <c r="O621" s="17"/>
      <c r="P621" s="309" t="str">
        <f t="shared" si="25"/>
        <v xml:space="preserve"> LAM****DT0108064</v>
      </c>
      <c r="Q621" s="134">
        <v>8</v>
      </c>
      <c r="R621" s="190">
        <v>157</v>
      </c>
      <c r="S621" s="56"/>
    </row>
    <row r="622" spans="1:19" ht="18.75" customHeight="1">
      <c r="A622" s="56"/>
      <c r="B622" s="230"/>
      <c r="C622" s="219" t="s">
        <v>1199</v>
      </c>
      <c r="D622" s="156"/>
      <c r="E622" s="12" t="s">
        <v>4040</v>
      </c>
      <c r="F622" s="156" t="s">
        <v>1162</v>
      </c>
      <c r="G622" s="20" t="s">
        <v>5516</v>
      </c>
      <c r="H622" s="19" t="s">
        <v>187</v>
      </c>
      <c r="I622" s="20" t="s">
        <v>5523</v>
      </c>
      <c r="J622" s="19"/>
      <c r="K622" s="20" t="s">
        <v>183</v>
      </c>
      <c r="L622" s="19" t="s">
        <v>4039</v>
      </c>
      <c r="M622" s="12" t="s">
        <v>4042</v>
      </c>
      <c r="N622" s="60"/>
      <c r="O622" s="17"/>
      <c r="P622" s="309" t="str">
        <f t="shared" si="25"/>
        <v xml:space="preserve"> LAM****DT0108065</v>
      </c>
      <c r="Q622" s="134">
        <v>9</v>
      </c>
      <c r="R622" s="190">
        <v>158</v>
      </c>
      <c r="S622" s="56"/>
    </row>
    <row r="623" spans="1:19" ht="18.75" customHeight="1">
      <c r="A623" s="56"/>
      <c r="B623" s="230"/>
      <c r="C623" s="219" t="s">
        <v>1199</v>
      </c>
      <c r="D623" s="156"/>
      <c r="E623" s="12" t="s">
        <v>4040</v>
      </c>
      <c r="F623" s="156" t="s">
        <v>1174</v>
      </c>
      <c r="G623" s="20" t="s">
        <v>5516</v>
      </c>
      <c r="H623" s="19" t="s">
        <v>1175</v>
      </c>
      <c r="I623" s="20" t="s">
        <v>5523</v>
      </c>
      <c r="J623" s="19"/>
      <c r="K623" s="20" t="s">
        <v>184</v>
      </c>
      <c r="L623" s="19" t="s">
        <v>4039</v>
      </c>
      <c r="M623" s="12" t="s">
        <v>4042</v>
      </c>
      <c r="N623" s="60"/>
      <c r="O623" s="17"/>
      <c r="P623" s="309" t="str">
        <f t="shared" si="25"/>
        <v xml:space="preserve"> LAM****DT0108066</v>
      </c>
      <c r="Q623" s="134">
        <v>10</v>
      </c>
      <c r="R623" s="190">
        <v>159</v>
      </c>
      <c r="S623" s="56"/>
    </row>
    <row r="624" spans="1:19" ht="18.75" customHeight="1">
      <c r="A624" s="56"/>
      <c r="B624" s="230"/>
      <c r="C624" s="219" t="s">
        <v>1199</v>
      </c>
      <c r="D624" s="156"/>
      <c r="E624" s="12" t="s">
        <v>4040</v>
      </c>
      <c r="F624" s="156" t="s">
        <v>1163</v>
      </c>
      <c r="G624" s="20" t="s">
        <v>5516</v>
      </c>
      <c r="H624" s="19" t="s">
        <v>188</v>
      </c>
      <c r="I624" s="20" t="s">
        <v>5523</v>
      </c>
      <c r="J624" s="19"/>
      <c r="K624" s="20" t="s">
        <v>186</v>
      </c>
      <c r="L624" s="19" t="s">
        <v>4039</v>
      </c>
      <c r="M624" s="12" t="s">
        <v>4042</v>
      </c>
      <c r="N624" s="60"/>
      <c r="O624" s="17"/>
      <c r="P624" s="309" t="str">
        <f t="shared" si="25"/>
        <v xml:space="preserve"> LAM****DT0108067</v>
      </c>
      <c r="Q624" s="134">
        <v>11</v>
      </c>
      <c r="R624" s="190">
        <v>160</v>
      </c>
      <c r="S624" s="56"/>
    </row>
    <row r="625" spans="1:19" ht="18.75" customHeight="1">
      <c r="A625" s="56"/>
      <c r="B625" s="230"/>
      <c r="C625" s="219" t="s">
        <v>1199</v>
      </c>
      <c r="D625" s="156"/>
      <c r="E625" s="12" t="s">
        <v>4040</v>
      </c>
      <c r="F625" s="156" t="s">
        <v>1164</v>
      </c>
      <c r="G625" s="20" t="s">
        <v>5516</v>
      </c>
      <c r="H625" s="19" t="s">
        <v>189</v>
      </c>
      <c r="I625" s="20" t="s">
        <v>5523</v>
      </c>
      <c r="J625" s="19"/>
      <c r="K625" s="20" t="s">
        <v>190</v>
      </c>
      <c r="L625" s="19" t="s">
        <v>4039</v>
      </c>
      <c r="M625" s="12" t="s">
        <v>4042</v>
      </c>
      <c r="N625" s="60"/>
      <c r="O625" s="17"/>
      <c r="P625" s="309" t="str">
        <f t="shared" si="25"/>
        <v xml:space="preserve"> LAM****DT0108068</v>
      </c>
      <c r="Q625" s="134">
        <v>12</v>
      </c>
      <c r="R625" s="190">
        <v>161</v>
      </c>
      <c r="S625" s="56"/>
    </row>
    <row r="626" spans="1:19" ht="18.75" customHeight="1">
      <c r="A626" s="56"/>
      <c r="B626" s="230"/>
      <c r="C626" s="219" t="s">
        <v>1199</v>
      </c>
      <c r="D626" s="156"/>
      <c r="E626" s="12" t="s">
        <v>4040</v>
      </c>
      <c r="F626" s="156" t="s">
        <v>1159</v>
      </c>
      <c r="G626" s="20" t="s">
        <v>5516</v>
      </c>
      <c r="H626" s="19" t="s">
        <v>1160</v>
      </c>
      <c r="I626" s="20" t="s">
        <v>5523</v>
      </c>
      <c r="J626" s="19"/>
      <c r="K626" s="20" t="s">
        <v>1890</v>
      </c>
      <c r="L626" s="19" t="s">
        <v>4039</v>
      </c>
      <c r="M626" s="12" t="s">
        <v>4042</v>
      </c>
      <c r="N626" s="60"/>
      <c r="O626" s="17"/>
      <c r="P626" s="310" t="str">
        <f t="shared" si="25"/>
        <v xml:space="preserve"> LAM****DT0108069</v>
      </c>
      <c r="Q626" s="134">
        <v>13</v>
      </c>
      <c r="R626" s="190">
        <v>162</v>
      </c>
      <c r="S626" s="56"/>
    </row>
    <row r="627" spans="1:19" ht="18.75" customHeight="1">
      <c r="A627" s="56"/>
      <c r="B627" s="232"/>
      <c r="C627" s="219" t="s">
        <v>1199</v>
      </c>
      <c r="D627" s="156"/>
      <c r="E627" s="12" t="s">
        <v>4040</v>
      </c>
      <c r="F627" s="158" t="s">
        <v>1002</v>
      </c>
      <c r="G627" s="159" t="s">
        <v>5517</v>
      </c>
      <c r="H627" s="158" t="s">
        <v>159</v>
      </c>
      <c r="I627" s="159" t="s">
        <v>2423</v>
      </c>
      <c r="J627" s="158"/>
      <c r="K627" s="188" t="s">
        <v>5540</v>
      </c>
      <c r="L627" s="158" t="s">
        <v>4039</v>
      </c>
      <c r="M627" s="188" t="s">
        <v>4042</v>
      </c>
      <c r="N627" s="160"/>
      <c r="O627" s="17">
        <f t="shared" ref="O627:O633" si="26">N627</f>
        <v>0</v>
      </c>
      <c r="P627" s="309" t="str">
        <f t="shared" si="25"/>
        <v xml:space="preserve"> LAM****DT0220012</v>
      </c>
      <c r="Q627" s="173">
        <v>1</v>
      </c>
      <c r="R627" s="190">
        <v>163</v>
      </c>
      <c r="S627" s="56"/>
    </row>
    <row r="628" spans="1:19" ht="18.75" customHeight="1">
      <c r="A628" s="56"/>
      <c r="B628" s="232"/>
      <c r="C628" s="219" t="s">
        <v>1199</v>
      </c>
      <c r="D628" s="156"/>
      <c r="E628" s="12" t="s">
        <v>4040</v>
      </c>
      <c r="F628" s="158" t="s">
        <v>1003</v>
      </c>
      <c r="G628" s="159" t="s">
        <v>5517</v>
      </c>
      <c r="H628" s="158" t="s">
        <v>160</v>
      </c>
      <c r="I628" s="159" t="s">
        <v>2423</v>
      </c>
      <c r="J628" s="158"/>
      <c r="K628" s="188" t="s">
        <v>5541</v>
      </c>
      <c r="L628" s="158" t="s">
        <v>4039</v>
      </c>
      <c r="M628" s="188" t="s">
        <v>4042</v>
      </c>
      <c r="N628" s="160"/>
      <c r="O628" s="17">
        <f t="shared" si="26"/>
        <v>0</v>
      </c>
      <c r="P628" s="309" t="str">
        <f t="shared" si="25"/>
        <v xml:space="preserve"> LAM****DT0220013</v>
      </c>
      <c r="Q628" s="134">
        <v>2</v>
      </c>
      <c r="R628" s="190">
        <v>164</v>
      </c>
      <c r="S628" s="56"/>
    </row>
    <row r="629" spans="1:19" ht="18.75" customHeight="1">
      <c r="A629" s="56"/>
      <c r="B629" s="232"/>
      <c r="C629" s="219" t="s">
        <v>1199</v>
      </c>
      <c r="D629" s="156"/>
      <c r="E629" s="12" t="s">
        <v>4040</v>
      </c>
      <c r="F629" s="161" t="s">
        <v>3580</v>
      </c>
      <c r="G629" s="159" t="s">
        <v>5517</v>
      </c>
      <c r="H629" s="158" t="s">
        <v>3581</v>
      </c>
      <c r="I629" s="159" t="s">
        <v>2360</v>
      </c>
      <c r="J629" s="158"/>
      <c r="K629" s="188" t="s">
        <v>5542</v>
      </c>
      <c r="L629" s="158" t="s">
        <v>4039</v>
      </c>
      <c r="M629" s="188" t="s">
        <v>4042</v>
      </c>
      <c r="N629" s="160"/>
      <c r="O629" s="17">
        <f t="shared" si="26"/>
        <v>0</v>
      </c>
      <c r="P629" s="309" t="str">
        <f t="shared" si="25"/>
        <v xml:space="preserve"> LAM****DT0221014</v>
      </c>
      <c r="Q629" s="134">
        <v>3</v>
      </c>
      <c r="R629" s="190">
        <v>165</v>
      </c>
      <c r="S629" s="56"/>
    </row>
    <row r="630" spans="1:19" ht="18.75" customHeight="1">
      <c r="A630" s="56"/>
      <c r="B630" s="232"/>
      <c r="C630" s="219" t="s">
        <v>1199</v>
      </c>
      <c r="D630" s="156"/>
      <c r="E630" s="12" t="s">
        <v>4040</v>
      </c>
      <c r="F630" s="161" t="s">
        <v>3582</v>
      </c>
      <c r="G630" s="159" t="s">
        <v>5517</v>
      </c>
      <c r="H630" s="158" t="s">
        <v>3583</v>
      </c>
      <c r="I630" s="159" t="s">
        <v>2360</v>
      </c>
      <c r="J630" s="158"/>
      <c r="K630" s="188" t="s">
        <v>3093</v>
      </c>
      <c r="L630" s="158" t="s">
        <v>4039</v>
      </c>
      <c r="M630" s="188" t="s">
        <v>4042</v>
      </c>
      <c r="N630" s="160"/>
      <c r="O630" s="17">
        <f t="shared" si="26"/>
        <v>0</v>
      </c>
      <c r="P630" s="310" t="str">
        <f t="shared" si="25"/>
        <v xml:space="preserve"> LAM****DT0221015</v>
      </c>
      <c r="Q630" s="140">
        <v>4</v>
      </c>
      <c r="R630" s="190">
        <v>166</v>
      </c>
      <c r="S630" s="56"/>
    </row>
    <row r="631" spans="1:19" ht="18.75" customHeight="1">
      <c r="A631" s="56"/>
      <c r="B631" s="232"/>
      <c r="C631" s="219" t="s">
        <v>1199</v>
      </c>
      <c r="D631" s="156"/>
      <c r="E631" s="12" t="s">
        <v>4040</v>
      </c>
      <c r="F631" s="162" t="s">
        <v>4041</v>
      </c>
      <c r="G631" s="163" t="s">
        <v>5518</v>
      </c>
      <c r="H631" s="164" t="s">
        <v>4043</v>
      </c>
      <c r="I631" s="163" t="s">
        <v>2424</v>
      </c>
      <c r="J631" s="164"/>
      <c r="K631" s="219" t="s">
        <v>5548</v>
      </c>
      <c r="L631" s="164" t="s">
        <v>4039</v>
      </c>
      <c r="M631" s="219" t="s">
        <v>4042</v>
      </c>
      <c r="N631" s="165"/>
      <c r="O631" s="17">
        <f t="shared" si="26"/>
        <v>0</v>
      </c>
      <c r="P631" s="311" t="str">
        <f t="shared" si="25"/>
        <v xml:space="preserve"> LAM****DT0330022</v>
      </c>
      <c r="Q631" s="174">
        <v>1</v>
      </c>
      <c r="R631" s="190">
        <v>167</v>
      </c>
      <c r="S631" s="56"/>
    </row>
    <row r="632" spans="1:19" ht="18.75" customHeight="1">
      <c r="A632" s="56"/>
      <c r="B632" s="232"/>
      <c r="C632" s="219" t="s">
        <v>1199</v>
      </c>
      <c r="D632" s="156"/>
      <c r="E632" s="12" t="s">
        <v>4040</v>
      </c>
      <c r="F632" s="166" t="s">
        <v>4051</v>
      </c>
      <c r="G632" s="32" t="s">
        <v>5522</v>
      </c>
      <c r="H632" s="31" t="s">
        <v>4050</v>
      </c>
      <c r="I632" s="32" t="s">
        <v>2429</v>
      </c>
      <c r="J632" s="31"/>
      <c r="K632" s="32" t="s">
        <v>5536</v>
      </c>
      <c r="L632" s="31" t="s">
        <v>4039</v>
      </c>
      <c r="M632" s="220" t="s">
        <v>4042</v>
      </c>
      <c r="N632" s="66"/>
      <c r="O632" s="17">
        <f t="shared" si="26"/>
        <v>0</v>
      </c>
      <c r="P632" s="309" t="str">
        <f t="shared" si="25"/>
        <v xml:space="preserve"> LAM****DT0770008</v>
      </c>
      <c r="Q632" s="72">
        <v>1</v>
      </c>
      <c r="R632" s="190">
        <v>168</v>
      </c>
      <c r="S632" s="56"/>
    </row>
    <row r="633" spans="1:19" ht="18.75" customHeight="1" thickBot="1">
      <c r="A633" s="56"/>
      <c r="B633" s="233"/>
      <c r="C633" s="234" t="s">
        <v>1199</v>
      </c>
      <c r="D633" s="196"/>
      <c r="E633" s="197" t="s">
        <v>4040</v>
      </c>
      <c r="F633" s="191" t="s">
        <v>2798</v>
      </c>
      <c r="G633" s="192" t="s">
        <v>5522</v>
      </c>
      <c r="H633" s="223" t="s">
        <v>2799</v>
      </c>
      <c r="I633" s="192" t="s">
        <v>2429</v>
      </c>
      <c r="J633" s="223"/>
      <c r="K633" s="192" t="s">
        <v>5537</v>
      </c>
      <c r="L633" s="223" t="s">
        <v>4039</v>
      </c>
      <c r="M633" s="199" t="s">
        <v>4042</v>
      </c>
      <c r="N633" s="193"/>
      <c r="O633" s="194">
        <f t="shared" si="26"/>
        <v>0</v>
      </c>
      <c r="P633" s="312" t="str">
        <f t="shared" si="25"/>
        <v xml:space="preserve"> LAM****DT0770009</v>
      </c>
      <c r="Q633" s="195">
        <v>2</v>
      </c>
      <c r="R633" s="224">
        <v>169</v>
      </c>
      <c r="S633" s="56"/>
    </row>
    <row r="634" spans="1:19" ht="19.5" thickBot="1">
      <c r="A634" s="56"/>
      <c r="C634" s="6"/>
      <c r="D634" s="4"/>
      <c r="E634" s="8"/>
      <c r="F634" s="4"/>
      <c r="G634" s="4"/>
      <c r="H634" s="4"/>
      <c r="I634" s="4"/>
      <c r="J634" s="3"/>
      <c r="K634" s="10"/>
      <c r="M634" s="2"/>
      <c r="N634" s="11"/>
      <c r="O634" s="1"/>
      <c r="P634" s="1"/>
      <c r="Q634" s="1"/>
      <c r="R634"/>
      <c r="S634" s="56"/>
    </row>
    <row r="635" spans="1:19">
      <c r="A635" s="56"/>
      <c r="B635" s="335" t="s">
        <v>878</v>
      </c>
      <c r="C635" s="336"/>
      <c r="D635" s="336"/>
      <c r="E635" s="336"/>
      <c r="F635" s="336"/>
      <c r="G635" s="336"/>
      <c r="H635" s="336"/>
      <c r="I635" s="336"/>
      <c r="J635" s="336"/>
      <c r="K635" s="336"/>
      <c r="L635" s="336"/>
      <c r="M635" s="336"/>
      <c r="N635" s="336"/>
      <c r="O635" s="336"/>
      <c r="P635" s="336"/>
      <c r="Q635" s="336"/>
      <c r="R635" s="337"/>
      <c r="S635" s="56"/>
    </row>
    <row r="636" spans="1:19" ht="19.5" thickBot="1">
      <c r="A636" s="56"/>
      <c r="B636" s="343" t="s">
        <v>5431</v>
      </c>
      <c r="C636" s="344"/>
      <c r="D636" s="344"/>
      <c r="E636" s="344"/>
      <c r="F636" s="344"/>
      <c r="G636" s="344"/>
      <c r="H636" s="344"/>
      <c r="I636" s="344"/>
      <c r="J636" s="344"/>
      <c r="K636" s="344"/>
      <c r="L636" s="344"/>
      <c r="M636" s="344"/>
      <c r="N636" s="344"/>
      <c r="O636" s="344"/>
      <c r="P636" s="344"/>
      <c r="Q636" s="344"/>
      <c r="R636" s="345"/>
      <c r="S636" s="56"/>
    </row>
    <row r="637" spans="1:19" ht="19.5" thickBot="1">
      <c r="A637" s="56"/>
      <c r="D637" s="2"/>
      <c r="E637" s="9"/>
      <c r="G637" s="5"/>
      <c r="H637" s="4"/>
      <c r="I637" s="4"/>
      <c r="J637" s="3"/>
      <c r="K637" s="10"/>
      <c r="M637" s="2"/>
      <c r="N637" s="11"/>
      <c r="O637" s="1"/>
      <c r="P637" s="1"/>
      <c r="Q637" s="1"/>
      <c r="R637"/>
      <c r="S637" s="56"/>
    </row>
    <row r="638" spans="1:19" ht="19.5" customHeight="1">
      <c r="A638" s="56"/>
      <c r="B638" s="352" t="s">
        <v>5392</v>
      </c>
      <c r="C638" s="353"/>
      <c r="D638" s="353"/>
      <c r="E638" s="353"/>
      <c r="F638" s="353"/>
      <c r="G638" s="353"/>
      <c r="H638" s="353"/>
      <c r="I638" s="353"/>
      <c r="J638" s="353"/>
      <c r="K638" s="353"/>
      <c r="L638" s="353"/>
      <c r="M638" s="353"/>
      <c r="N638" s="353"/>
      <c r="O638" s="353"/>
      <c r="P638" s="353"/>
      <c r="Q638" s="353"/>
      <c r="R638" s="354"/>
      <c r="S638" s="56"/>
    </row>
    <row r="639" spans="1:19" ht="18.75" customHeight="1" thickBot="1">
      <c r="A639" s="56"/>
      <c r="B639" s="355"/>
      <c r="C639" s="356"/>
      <c r="D639" s="356"/>
      <c r="E639" s="356"/>
      <c r="F639" s="356"/>
      <c r="G639" s="356"/>
      <c r="H639" s="356"/>
      <c r="I639" s="356"/>
      <c r="J639" s="356"/>
      <c r="K639" s="356"/>
      <c r="L639" s="356"/>
      <c r="M639" s="356"/>
      <c r="N639" s="356"/>
      <c r="O639" s="356"/>
      <c r="P639" s="356"/>
      <c r="Q639" s="356"/>
      <c r="R639" s="357"/>
      <c r="S639" s="56"/>
    </row>
    <row r="640" spans="1:19">
      <c r="A640" s="56"/>
      <c r="D640" s="2"/>
      <c r="E640" s="9"/>
      <c r="G640" s="5"/>
      <c r="H640" s="4"/>
      <c r="I640" s="4"/>
      <c r="J640" s="3"/>
      <c r="K640" s="10"/>
      <c r="M640" s="2"/>
      <c r="N640" s="11"/>
      <c r="O640" s="1"/>
      <c r="P640" s="1"/>
      <c r="Q640" s="1"/>
      <c r="R640"/>
      <c r="S640" s="56"/>
    </row>
    <row r="641" spans="1:19">
      <c r="A641" s="56"/>
      <c r="B641" s="152" t="s">
        <v>3976</v>
      </c>
      <c r="D641" s="2"/>
      <c r="E641" s="9"/>
      <c r="G641" s="5"/>
      <c r="I641" s="2"/>
      <c r="K641" s="7"/>
      <c r="M641" s="2"/>
      <c r="N641" s="11"/>
      <c r="O641" s="1"/>
      <c r="P641" s="1"/>
      <c r="Q641" s="1"/>
      <c r="R641"/>
      <c r="S641" s="56"/>
    </row>
    <row r="642" spans="1:19">
      <c r="A642" s="56"/>
      <c r="B642" s="4" t="s">
        <v>5367</v>
      </c>
      <c r="D642" s="2"/>
      <c r="E642" s="9"/>
      <c r="G642" s="5"/>
      <c r="I642" s="2"/>
      <c r="K642" s="7"/>
      <c r="M642" s="2"/>
      <c r="N642" s="11"/>
      <c r="O642" s="1"/>
      <c r="P642" s="1"/>
      <c r="Q642" s="1"/>
      <c r="R642"/>
      <c r="S642" s="56"/>
    </row>
    <row r="643" spans="1:19">
      <c r="A643" s="56"/>
      <c r="B643" s="4" t="s">
        <v>5368</v>
      </c>
      <c r="D643" s="2"/>
      <c r="E643" s="9"/>
      <c r="G643" s="5"/>
      <c r="I643" s="2"/>
      <c r="K643" s="7"/>
      <c r="M643" s="2"/>
      <c r="N643" s="11"/>
      <c r="O643" s="1"/>
      <c r="P643" s="1"/>
      <c r="Q643" s="1"/>
      <c r="R643"/>
      <c r="S643" s="56"/>
    </row>
    <row r="644" spans="1:19">
      <c r="A644" s="56"/>
      <c r="B644" s="4" t="s">
        <v>5369</v>
      </c>
      <c r="D644" s="2"/>
      <c r="E644" s="9"/>
      <c r="G644" s="5"/>
      <c r="I644" s="2"/>
      <c r="K644" s="7"/>
      <c r="M644" s="2"/>
      <c r="N644" s="11"/>
      <c r="O644" s="1"/>
      <c r="P644" s="1"/>
      <c r="Q644" s="1"/>
      <c r="R644"/>
      <c r="S644" s="56"/>
    </row>
    <row r="645" spans="1:19">
      <c r="A645" s="56"/>
      <c r="B645" s="4" t="s">
        <v>5370</v>
      </c>
      <c r="D645" s="2"/>
      <c r="E645" s="9"/>
      <c r="G645" s="5"/>
      <c r="I645" s="2"/>
      <c r="K645" s="7"/>
      <c r="M645" s="2"/>
      <c r="N645" s="11"/>
      <c r="O645" s="1"/>
      <c r="P645" s="1"/>
      <c r="Q645" s="1"/>
      <c r="R645"/>
      <c r="S645" s="56"/>
    </row>
    <row r="646" spans="1:19">
      <c r="A646" s="56"/>
      <c r="B646" s="4" t="s">
        <v>5371</v>
      </c>
      <c r="D646" s="2"/>
      <c r="E646" s="9"/>
      <c r="G646" s="5"/>
      <c r="I646" s="2"/>
      <c r="K646" s="7"/>
      <c r="M646" s="2"/>
      <c r="N646" s="11"/>
      <c r="O646" s="1"/>
      <c r="P646" s="1"/>
      <c r="Q646" s="1"/>
      <c r="R646"/>
      <c r="S646" s="56"/>
    </row>
    <row r="647" spans="1:19">
      <c r="A647" s="56"/>
      <c r="D647" s="2"/>
      <c r="E647" s="9"/>
      <c r="G647" s="5"/>
      <c r="I647" s="2"/>
      <c r="K647" s="7"/>
      <c r="M647" s="2"/>
      <c r="N647" s="11"/>
      <c r="O647" s="1"/>
      <c r="P647" s="1"/>
      <c r="Q647" s="1"/>
      <c r="R647"/>
      <c r="S647" s="56"/>
    </row>
    <row r="648" spans="1:19">
      <c r="A648" s="56"/>
      <c r="D648" s="2"/>
      <c r="E648" s="9"/>
      <c r="G648" s="5"/>
      <c r="I648" s="2"/>
      <c r="K648" s="7"/>
      <c r="M648" s="2"/>
      <c r="N648" s="11"/>
      <c r="O648" s="1"/>
      <c r="P648" s="1"/>
      <c r="Q648" s="1"/>
      <c r="R648"/>
      <c r="S648" s="56"/>
    </row>
    <row r="649" spans="1:19">
      <c r="A649" s="56"/>
      <c r="B649" s="152" t="s">
        <v>3959</v>
      </c>
      <c r="D649" s="2"/>
      <c r="E649" s="9"/>
      <c r="G649" s="5"/>
      <c r="I649" s="2"/>
      <c r="K649" s="7"/>
      <c r="M649" s="2"/>
      <c r="N649" s="11"/>
      <c r="O649" s="1"/>
      <c r="P649" s="1"/>
      <c r="Q649" s="1"/>
      <c r="R649"/>
      <c r="S649" s="56"/>
    </row>
    <row r="650" spans="1:19">
      <c r="A650" s="56"/>
      <c r="B650" s="4" t="s">
        <v>3960</v>
      </c>
      <c r="D650" s="2"/>
      <c r="E650" s="9"/>
      <c r="G650" s="5"/>
      <c r="I650" s="2"/>
      <c r="K650" s="7"/>
      <c r="M650" s="2"/>
      <c r="N650" s="11"/>
      <c r="O650" s="1"/>
      <c r="P650" s="1"/>
      <c r="Q650" s="1"/>
      <c r="R650"/>
      <c r="S650" s="56"/>
    </row>
    <row r="651" spans="1:19">
      <c r="A651" s="56"/>
      <c r="B651" s="4" t="s">
        <v>3961</v>
      </c>
      <c r="D651" s="2"/>
      <c r="E651" s="9"/>
      <c r="G651" s="5"/>
      <c r="I651" s="2"/>
      <c r="K651" s="7"/>
      <c r="M651" s="2"/>
      <c r="N651" s="11"/>
      <c r="O651" s="1"/>
      <c r="P651" s="1"/>
      <c r="Q651" s="1"/>
      <c r="R651"/>
      <c r="S651" s="56"/>
    </row>
    <row r="652" spans="1:19">
      <c r="A652" s="56"/>
      <c r="B652" s="4" t="s">
        <v>3962</v>
      </c>
      <c r="D652" s="2"/>
      <c r="E652" s="9"/>
      <c r="G652" s="5"/>
      <c r="I652" s="2"/>
      <c r="K652" s="7"/>
      <c r="M652" s="2"/>
      <c r="N652" s="11"/>
      <c r="O652" s="1"/>
      <c r="P652" s="1"/>
      <c r="Q652" s="1"/>
      <c r="R652"/>
      <c r="S652" s="56"/>
    </row>
    <row r="653" spans="1:19">
      <c r="A653" s="56"/>
      <c r="B653" s="4" t="s">
        <v>3963</v>
      </c>
      <c r="D653" s="2"/>
      <c r="E653" s="9"/>
      <c r="G653" s="5"/>
      <c r="I653" s="2"/>
      <c r="K653" s="7"/>
      <c r="M653" s="2"/>
      <c r="N653" s="11"/>
      <c r="O653" s="1"/>
      <c r="P653" s="1"/>
      <c r="Q653" s="1"/>
      <c r="R653"/>
      <c r="S653" s="56"/>
    </row>
    <row r="654" spans="1:19">
      <c r="A654" s="56"/>
      <c r="B654" s="4" t="s">
        <v>3964</v>
      </c>
      <c r="D654" s="2"/>
      <c r="E654" s="9"/>
      <c r="G654" s="5"/>
      <c r="I654" s="2"/>
      <c r="K654" s="7"/>
      <c r="M654" s="2"/>
      <c r="N654" s="11"/>
      <c r="O654" s="1"/>
      <c r="P654" s="1"/>
      <c r="Q654" s="1"/>
      <c r="R654"/>
      <c r="S654" s="56"/>
    </row>
    <row r="655" spans="1:19">
      <c r="A655" s="56"/>
      <c r="B655" s="4" t="s">
        <v>3965</v>
      </c>
      <c r="D655" s="2"/>
      <c r="E655" s="9"/>
      <c r="G655" s="5"/>
      <c r="I655" s="2"/>
      <c r="K655" s="7"/>
      <c r="M655" s="2"/>
      <c r="N655" s="11"/>
      <c r="O655" s="1"/>
      <c r="P655" s="1"/>
      <c r="Q655" s="1"/>
      <c r="R655"/>
      <c r="S655" s="56"/>
    </row>
    <row r="656" spans="1:19">
      <c r="A656" s="56"/>
      <c r="B656" s="4" t="s">
        <v>3966</v>
      </c>
      <c r="D656" s="2"/>
      <c r="E656" s="9"/>
      <c r="G656" s="5"/>
      <c r="I656" s="2"/>
      <c r="K656" s="7"/>
      <c r="M656" s="2"/>
      <c r="N656" s="11"/>
      <c r="O656" s="1"/>
      <c r="P656" s="1"/>
      <c r="Q656" s="1"/>
      <c r="R656"/>
      <c r="S656" s="56"/>
    </row>
    <row r="657" spans="1:19">
      <c r="A657" s="56"/>
      <c r="B657" s="4" t="s">
        <v>3967</v>
      </c>
      <c r="D657" s="2"/>
      <c r="E657" s="9"/>
      <c r="G657" s="5"/>
      <c r="I657" s="2"/>
      <c r="K657" s="7"/>
      <c r="M657" s="2"/>
      <c r="N657" s="11"/>
      <c r="O657" s="1"/>
      <c r="P657" s="1"/>
      <c r="Q657" s="1"/>
      <c r="R657"/>
      <c r="S657" s="56"/>
    </row>
    <row r="658" spans="1:19">
      <c r="A658" s="56"/>
      <c r="B658" s="4" t="s">
        <v>3968</v>
      </c>
      <c r="D658" s="2"/>
      <c r="E658" s="9"/>
      <c r="G658" s="5"/>
      <c r="I658" s="2"/>
      <c r="K658" s="7"/>
      <c r="M658" s="2"/>
      <c r="N658" s="11"/>
      <c r="O658" s="1"/>
      <c r="P658" s="1"/>
      <c r="Q658" s="1"/>
      <c r="R658"/>
      <c r="S658" s="56"/>
    </row>
    <row r="659" spans="1:19">
      <c r="A659" s="56"/>
      <c r="B659" s="4" t="s">
        <v>3969</v>
      </c>
      <c r="G659" s="8"/>
      <c r="H659" s="4"/>
      <c r="I659" s="4"/>
      <c r="J659" s="4"/>
      <c r="K659" s="4"/>
      <c r="L659" s="3"/>
      <c r="M659" s="10"/>
    </row>
    <row r="660" spans="1:19">
      <c r="A660" s="56"/>
      <c r="B660" s="4" t="s">
        <v>3970</v>
      </c>
      <c r="G660" s="8"/>
      <c r="H660" s="4"/>
      <c r="I660" s="4"/>
      <c r="J660" s="4"/>
      <c r="K660" s="4"/>
      <c r="L660" s="3"/>
      <c r="M660" s="10"/>
    </row>
    <row r="661" spans="1:19">
      <c r="A661" s="56"/>
      <c r="B661" s="4" t="s">
        <v>3971</v>
      </c>
      <c r="G661" s="8"/>
      <c r="H661" s="4"/>
      <c r="I661" s="4"/>
      <c r="J661" s="4"/>
      <c r="K661" s="4"/>
      <c r="L661" s="3"/>
      <c r="M661" s="10"/>
    </row>
    <row r="662" spans="1:19">
      <c r="A662" s="56"/>
      <c r="B662" s="4" t="s">
        <v>3972</v>
      </c>
      <c r="C662" s="6"/>
      <c r="D662" s="6"/>
      <c r="E662" s="6"/>
      <c r="F662" s="4"/>
      <c r="G662" s="8"/>
      <c r="H662" s="4"/>
      <c r="I662" s="4"/>
      <c r="J662" s="4"/>
      <c r="K662" s="4"/>
      <c r="L662" s="3"/>
      <c r="M662" s="10"/>
    </row>
    <row r="663" spans="1:19">
      <c r="A663" s="56"/>
      <c r="B663" s="4" t="s">
        <v>3973</v>
      </c>
      <c r="C663" s="6"/>
      <c r="D663" s="6"/>
      <c r="E663" s="6"/>
      <c r="F663" s="4"/>
      <c r="G663" s="8"/>
      <c r="H663" s="4"/>
      <c r="I663" s="4"/>
      <c r="J663" s="4"/>
      <c r="K663" s="4"/>
      <c r="L663" s="3"/>
      <c r="M663" s="10"/>
    </row>
    <row r="664" spans="1:19">
      <c r="A664" s="56"/>
      <c r="B664" s="4" t="s">
        <v>3974</v>
      </c>
      <c r="C664" s="6"/>
      <c r="D664" s="6"/>
      <c r="E664" s="6"/>
      <c r="F664" s="4"/>
      <c r="G664" s="8"/>
      <c r="H664" s="4"/>
      <c r="I664" s="4"/>
      <c r="J664" s="4"/>
      <c r="K664" s="4"/>
      <c r="L664" s="3"/>
      <c r="M664" s="10"/>
    </row>
    <row r="665" spans="1:19">
      <c r="A665" s="56"/>
      <c r="B665" s="4" t="s">
        <v>3975</v>
      </c>
      <c r="C665" s="6"/>
      <c r="D665" s="6"/>
      <c r="E665" s="6"/>
      <c r="F665" s="4"/>
      <c r="G665" s="8"/>
      <c r="H665" s="4"/>
      <c r="I665" s="4"/>
      <c r="J665" s="4"/>
      <c r="K665" s="4"/>
      <c r="L665" s="3"/>
      <c r="M665" s="10"/>
    </row>
    <row r="666" spans="1:19" ht="19.5" thickBot="1">
      <c r="A666" s="56"/>
      <c r="B666" s="4"/>
      <c r="C666" s="6"/>
      <c r="D666" s="6"/>
      <c r="E666" s="6"/>
      <c r="F666" s="4"/>
      <c r="G666" s="8"/>
      <c r="H666" s="4"/>
      <c r="I666" s="4"/>
      <c r="J666" s="4"/>
      <c r="K666" s="4"/>
      <c r="L666" s="3"/>
      <c r="M666" s="10"/>
    </row>
    <row r="667" spans="1:19" ht="19.5" thickBot="1">
      <c r="A667" s="56"/>
      <c r="B667" s="248" t="s">
        <v>2753</v>
      </c>
      <c r="C667" s="358" t="s">
        <v>3251</v>
      </c>
      <c r="D667" s="358"/>
      <c r="E667" s="358"/>
      <c r="F667" s="358"/>
      <c r="G667" s="316" t="s">
        <v>1201</v>
      </c>
      <c r="H667" s="317"/>
      <c r="I667" s="317"/>
      <c r="J667" s="318"/>
      <c r="K667" s="4"/>
      <c r="L667" s="3"/>
      <c r="M667" s="10"/>
    </row>
    <row r="668" spans="1:19">
      <c r="A668" s="56"/>
      <c r="B668" s="268" t="s">
        <v>2754</v>
      </c>
      <c r="C668" s="319"/>
      <c r="D668" s="319"/>
      <c r="E668" s="319"/>
      <c r="F668" s="319"/>
      <c r="G668" s="320"/>
      <c r="H668" s="321"/>
      <c r="I668" s="321"/>
      <c r="J668" s="322"/>
      <c r="K668" s="4"/>
      <c r="L668" s="3"/>
      <c r="M668" s="10"/>
    </row>
    <row r="669" spans="1:19" ht="18.75" customHeight="1">
      <c r="A669" s="56"/>
      <c r="B669" s="351" t="s">
        <v>1303</v>
      </c>
      <c r="C669" s="323" t="s">
        <v>1302</v>
      </c>
      <c r="D669" s="324"/>
      <c r="E669" s="324"/>
      <c r="F669" s="325"/>
      <c r="G669" s="323" t="s">
        <v>1913</v>
      </c>
      <c r="H669" s="324"/>
      <c r="I669" s="324"/>
      <c r="J669" s="325"/>
      <c r="K669" s="4"/>
      <c r="L669" s="3"/>
      <c r="M669" s="10"/>
    </row>
    <row r="670" spans="1:19">
      <c r="A670" s="56"/>
      <c r="B670" s="351"/>
      <c r="C670" s="326"/>
      <c r="D670" s="327"/>
      <c r="E670" s="327"/>
      <c r="F670" s="328"/>
      <c r="G670" s="326"/>
      <c r="H670" s="327"/>
      <c r="I670" s="327"/>
      <c r="J670" s="328"/>
      <c r="K670" s="4"/>
      <c r="L670" s="3"/>
      <c r="M670" s="10"/>
    </row>
    <row r="671" spans="1:19" ht="18.75" customHeight="1">
      <c r="A671" s="56"/>
      <c r="B671" s="351"/>
      <c r="C671" s="326"/>
      <c r="D671" s="327"/>
      <c r="E671" s="327"/>
      <c r="F671" s="328"/>
      <c r="G671" s="326"/>
      <c r="H671" s="327"/>
      <c r="I671" s="327"/>
      <c r="J671" s="328"/>
      <c r="K671" s="4"/>
      <c r="L671" s="3"/>
      <c r="M671" s="10"/>
      <c r="N671"/>
      <c r="O671"/>
      <c r="P671"/>
      <c r="Q671"/>
      <c r="R671"/>
      <c r="S671" s="56"/>
    </row>
    <row r="672" spans="1:19" ht="18.75" customHeight="1">
      <c r="A672" s="56"/>
      <c r="B672" s="351"/>
      <c r="C672" s="329"/>
      <c r="D672" s="330"/>
      <c r="E672" s="330"/>
      <c r="F672" s="331"/>
      <c r="G672" s="329"/>
      <c r="H672" s="330"/>
      <c r="I672" s="330"/>
      <c r="J672" s="331"/>
      <c r="K672" s="4"/>
      <c r="L672" s="3"/>
      <c r="M672" s="10"/>
      <c r="N672"/>
      <c r="O672"/>
      <c r="P672"/>
      <c r="Q672"/>
      <c r="R672"/>
      <c r="S672" s="56"/>
    </row>
    <row r="673" spans="1:19" ht="18.75" customHeight="1">
      <c r="A673" s="56"/>
      <c r="B673" s="351" t="s">
        <v>1242</v>
      </c>
      <c r="C673" s="323" t="s">
        <v>1308</v>
      </c>
      <c r="D673" s="324"/>
      <c r="E673" s="324"/>
      <c r="F673" s="325"/>
      <c r="G673" s="323" t="s">
        <v>1914</v>
      </c>
      <c r="H673" s="324"/>
      <c r="I673" s="324"/>
      <c r="J673" s="325"/>
      <c r="K673" s="4"/>
      <c r="L673" s="3"/>
      <c r="M673" s="10"/>
      <c r="N673"/>
      <c r="O673"/>
      <c r="P673"/>
      <c r="Q673"/>
      <c r="R673"/>
      <c r="S673" s="56"/>
    </row>
    <row r="674" spans="1:19" ht="15" customHeight="1">
      <c r="A674" s="56"/>
      <c r="B674" s="351"/>
      <c r="C674" s="326"/>
      <c r="D674" s="327"/>
      <c r="E674" s="327"/>
      <c r="F674" s="328"/>
      <c r="G674" s="326"/>
      <c r="H674" s="327"/>
      <c r="I674" s="327"/>
      <c r="J674" s="328"/>
      <c r="K674" s="4"/>
      <c r="L674" s="3"/>
      <c r="M674" s="10"/>
      <c r="N674"/>
      <c r="O674"/>
      <c r="P674"/>
      <c r="Q674"/>
      <c r="R674"/>
      <c r="S674" s="56"/>
    </row>
    <row r="675" spans="1:19" ht="15" customHeight="1">
      <c r="A675" s="56"/>
      <c r="B675" s="351"/>
      <c r="C675" s="326"/>
      <c r="D675" s="327"/>
      <c r="E675" s="327"/>
      <c r="F675" s="328"/>
      <c r="G675" s="326"/>
      <c r="H675" s="327"/>
      <c r="I675" s="327"/>
      <c r="J675" s="328"/>
      <c r="K675" s="4"/>
      <c r="L675" s="3"/>
      <c r="M675" s="10"/>
      <c r="N675"/>
      <c r="O675"/>
      <c r="P675"/>
      <c r="Q675"/>
      <c r="R675"/>
      <c r="S675" s="56"/>
    </row>
    <row r="676" spans="1:19">
      <c r="B676" s="351"/>
      <c r="C676" s="329"/>
      <c r="D676" s="330"/>
      <c r="E676" s="330"/>
      <c r="F676" s="331"/>
      <c r="G676" s="329"/>
      <c r="H676" s="330"/>
      <c r="I676" s="330"/>
      <c r="J676" s="331"/>
    </row>
    <row r="677" spans="1:19">
      <c r="B677" s="253" t="s">
        <v>2755</v>
      </c>
      <c r="C677" s="366"/>
      <c r="D677" s="366"/>
      <c r="E677" s="366"/>
      <c r="F677" s="366"/>
      <c r="G677" s="367"/>
      <c r="H677" s="368"/>
      <c r="I677" s="368"/>
      <c r="J677" s="369"/>
    </row>
    <row r="678" spans="1:19" ht="18.75" customHeight="1">
      <c r="B678" s="338" t="s">
        <v>2756</v>
      </c>
      <c r="C678" s="323" t="s">
        <v>2757</v>
      </c>
      <c r="D678" s="324"/>
      <c r="E678" s="324"/>
      <c r="F678" s="325"/>
      <c r="G678" s="323" t="s">
        <v>1915</v>
      </c>
      <c r="H678" s="324"/>
      <c r="I678" s="324"/>
      <c r="J678" s="325"/>
    </row>
    <row r="679" spans="1:19">
      <c r="B679" s="338"/>
      <c r="C679" s="326"/>
      <c r="D679" s="327"/>
      <c r="E679" s="327"/>
      <c r="F679" s="328"/>
      <c r="G679" s="326"/>
      <c r="H679" s="327"/>
      <c r="I679" s="327"/>
      <c r="J679" s="328"/>
    </row>
    <row r="680" spans="1:19">
      <c r="B680" s="338"/>
      <c r="C680" s="326"/>
      <c r="D680" s="327"/>
      <c r="E680" s="327"/>
      <c r="F680" s="328"/>
      <c r="G680" s="326"/>
      <c r="H680" s="327"/>
      <c r="I680" s="327"/>
      <c r="J680" s="328"/>
    </row>
    <row r="681" spans="1:19">
      <c r="B681" s="338"/>
      <c r="C681" s="329"/>
      <c r="D681" s="330"/>
      <c r="E681" s="330"/>
      <c r="F681" s="331"/>
      <c r="G681" s="329"/>
      <c r="H681" s="330"/>
      <c r="I681" s="330"/>
      <c r="J681" s="331"/>
    </row>
    <row r="682" spans="1:19">
      <c r="B682" s="253" t="s">
        <v>2758</v>
      </c>
      <c r="C682" s="332"/>
      <c r="D682" s="333"/>
      <c r="E682" s="333"/>
      <c r="F682" s="334"/>
      <c r="G682" s="367"/>
      <c r="H682" s="368"/>
      <c r="I682" s="368"/>
      <c r="J682" s="369"/>
    </row>
    <row r="683" spans="1:19" ht="18.75" customHeight="1">
      <c r="B683" s="338" t="s">
        <v>2759</v>
      </c>
      <c r="C683" s="323" t="s">
        <v>2760</v>
      </c>
      <c r="D683" s="324"/>
      <c r="E683" s="324"/>
      <c r="F683" s="325"/>
      <c r="G683" s="323" t="s">
        <v>1916</v>
      </c>
      <c r="H683" s="324"/>
      <c r="I683" s="324"/>
      <c r="J683" s="325"/>
    </row>
    <row r="684" spans="1:19">
      <c r="B684" s="338"/>
      <c r="C684" s="326"/>
      <c r="D684" s="327"/>
      <c r="E684" s="327"/>
      <c r="F684" s="328"/>
      <c r="G684" s="326"/>
      <c r="H684" s="327"/>
      <c r="I684" s="327"/>
      <c r="J684" s="328"/>
    </row>
    <row r="685" spans="1:19">
      <c r="B685" s="338"/>
      <c r="C685" s="326"/>
      <c r="D685" s="327"/>
      <c r="E685" s="327"/>
      <c r="F685" s="328"/>
      <c r="G685" s="326"/>
      <c r="H685" s="327"/>
      <c r="I685" s="327"/>
      <c r="J685" s="328"/>
    </row>
    <row r="686" spans="1:19">
      <c r="B686" s="338"/>
      <c r="C686" s="329"/>
      <c r="D686" s="330"/>
      <c r="E686" s="330"/>
      <c r="F686" s="331"/>
      <c r="G686" s="329"/>
      <c r="H686" s="330"/>
      <c r="I686" s="330"/>
      <c r="J686" s="331"/>
    </row>
    <row r="687" spans="1:19">
      <c r="B687" s="313" t="s">
        <v>874</v>
      </c>
      <c r="C687" s="359"/>
      <c r="D687" s="360"/>
      <c r="E687" s="360"/>
      <c r="F687" s="361"/>
      <c r="G687" s="362"/>
      <c r="H687" s="363"/>
      <c r="I687" s="363"/>
      <c r="J687" s="364"/>
    </row>
    <row r="688" spans="1:19" ht="18.75" customHeight="1">
      <c r="B688" s="338" t="s">
        <v>875</v>
      </c>
      <c r="C688" s="323" t="s">
        <v>876</v>
      </c>
      <c r="D688" s="324"/>
      <c r="E688" s="324"/>
      <c r="F688" s="325"/>
      <c r="G688" s="370" t="s">
        <v>877</v>
      </c>
      <c r="H688" s="324"/>
      <c r="I688" s="324"/>
      <c r="J688" s="325"/>
    </row>
    <row r="689" spans="1:19">
      <c r="B689" s="338"/>
      <c r="C689" s="326"/>
      <c r="D689" s="327"/>
      <c r="E689" s="327"/>
      <c r="F689" s="328"/>
      <c r="G689" s="371"/>
      <c r="H689" s="327"/>
      <c r="I689" s="327"/>
      <c r="J689" s="328"/>
    </row>
    <row r="690" spans="1:19">
      <c r="B690" s="338"/>
      <c r="C690" s="326"/>
      <c r="D690" s="327"/>
      <c r="E690" s="327"/>
      <c r="F690" s="328"/>
      <c r="G690" s="371"/>
      <c r="H690" s="327"/>
      <c r="I690" s="327"/>
      <c r="J690" s="328"/>
    </row>
    <row r="691" spans="1:19" ht="19.5" thickBot="1">
      <c r="B691" s="339"/>
      <c r="C691" s="340"/>
      <c r="D691" s="341"/>
      <c r="E691" s="341"/>
      <c r="F691" s="342"/>
      <c r="G691" s="372"/>
      <c r="H691" s="341"/>
      <c r="I691" s="341"/>
      <c r="J691" s="342"/>
    </row>
    <row r="692" spans="1:19">
      <c r="B692" s="273"/>
      <c r="C692" s="180"/>
      <c r="D692" s="180"/>
      <c r="E692" s="180"/>
      <c r="F692" s="180"/>
      <c r="G692" s="180"/>
      <c r="H692" s="180"/>
      <c r="I692" s="180"/>
      <c r="J692" s="180"/>
    </row>
    <row r="693" spans="1:19" ht="19.5" thickBot="1"/>
    <row r="694" spans="1:19" ht="174.75" customHeight="1" thickBot="1">
      <c r="B694" s="346" t="s">
        <v>5783</v>
      </c>
      <c r="C694" s="347"/>
      <c r="D694" s="347"/>
      <c r="E694" s="347"/>
      <c r="F694" s="347"/>
      <c r="G694" s="347"/>
      <c r="H694" s="347"/>
      <c r="I694" s="347"/>
      <c r="J694" s="347"/>
      <c r="K694" s="347"/>
      <c r="L694" s="347"/>
      <c r="M694" s="347"/>
      <c r="N694" s="347"/>
      <c r="O694" s="347"/>
      <c r="P694" s="347"/>
      <c r="Q694" s="347"/>
      <c r="R694" s="348"/>
    </row>
    <row r="695" spans="1:19" ht="29.25" customHeight="1" thickBot="1">
      <c r="B695" s="304" t="s">
        <v>4534</v>
      </c>
      <c r="C695" s="305" t="s">
        <v>5104</v>
      </c>
      <c r="D695" s="225" t="s">
        <v>1005</v>
      </c>
      <c r="E695" s="282" t="s">
        <v>1007</v>
      </c>
      <c r="F695" s="225" t="s">
        <v>1917</v>
      </c>
      <c r="G695" s="282" t="s">
        <v>5105</v>
      </c>
      <c r="H695" s="226" t="s">
        <v>4544</v>
      </c>
      <c r="I695" s="283" t="s">
        <v>5099</v>
      </c>
      <c r="J695" s="226" t="s">
        <v>4535</v>
      </c>
      <c r="K695" s="283" t="s">
        <v>5498</v>
      </c>
      <c r="L695" s="227" t="s">
        <v>1006</v>
      </c>
      <c r="M695" s="284" t="s">
        <v>5504</v>
      </c>
      <c r="N695" s="285"/>
      <c r="O695" s="226" t="s">
        <v>2976</v>
      </c>
      <c r="P695" s="308" t="s">
        <v>855</v>
      </c>
      <c r="Q695" s="349" t="s">
        <v>4167</v>
      </c>
      <c r="R695" s="350"/>
    </row>
    <row r="696" spans="1:19" ht="18.75" customHeight="1">
      <c r="A696" s="56"/>
      <c r="B696" s="306" t="s">
        <v>5391</v>
      </c>
      <c r="C696" s="220" t="s">
        <v>5390</v>
      </c>
      <c r="D696" s="13" t="s">
        <v>3946</v>
      </c>
      <c r="E696" s="167" t="s">
        <v>3947</v>
      </c>
      <c r="F696" s="162" t="s">
        <v>5797</v>
      </c>
      <c r="G696" s="163" t="s">
        <v>5524</v>
      </c>
      <c r="H696" s="47" t="s">
        <v>1309</v>
      </c>
      <c r="I696" s="48" t="s">
        <v>5516</v>
      </c>
      <c r="J696" s="47" t="s">
        <v>5798</v>
      </c>
      <c r="K696" s="48" t="s">
        <v>5529</v>
      </c>
      <c r="L696" s="47" t="s">
        <v>4546</v>
      </c>
      <c r="M696" s="221" t="s">
        <v>5526</v>
      </c>
      <c r="N696" s="68"/>
      <c r="O696" s="17">
        <f>N696</f>
        <v>0</v>
      </c>
      <c r="P696" s="315" t="str">
        <f>CONCATENATE(" LAM****",C696,E696,G696,I696,K696)</f>
        <v xml:space="preserve"> LAM****EV0901001</v>
      </c>
      <c r="Q696" s="74">
        <v>1</v>
      </c>
      <c r="R696" s="190">
        <v>1</v>
      </c>
      <c r="S696" s="56"/>
    </row>
    <row r="697" spans="1:19" ht="18.75" customHeight="1">
      <c r="A697" s="56"/>
      <c r="B697" s="306"/>
      <c r="C697" s="220" t="s">
        <v>5390</v>
      </c>
      <c r="D697" s="167"/>
      <c r="E697" s="167" t="s">
        <v>3947</v>
      </c>
      <c r="F697" s="161" t="s">
        <v>1310</v>
      </c>
      <c r="G697" s="159" t="s">
        <v>5525</v>
      </c>
      <c r="H697" s="19" t="s">
        <v>1311</v>
      </c>
      <c r="I697" s="20" t="s">
        <v>5516</v>
      </c>
      <c r="J697" s="19" t="s">
        <v>1312</v>
      </c>
      <c r="K697" s="20" t="s">
        <v>5529</v>
      </c>
      <c r="L697" s="19" t="s">
        <v>4546</v>
      </c>
      <c r="M697" s="12" t="s">
        <v>5526</v>
      </c>
      <c r="N697" s="60"/>
      <c r="O697" s="17"/>
      <c r="P697" s="309" t="str">
        <f>CONCATENATE(" LAM****",C697,E697,G697,I697,K697)</f>
        <v xml:space="preserve"> LAM****EV1001001</v>
      </c>
      <c r="Q697" s="134">
        <v>1</v>
      </c>
      <c r="R697" s="291">
        <v>2</v>
      </c>
      <c r="S697" s="56"/>
    </row>
    <row r="698" spans="1:19" ht="18.75" customHeight="1">
      <c r="A698" s="56"/>
      <c r="B698" s="306"/>
      <c r="C698" s="220" t="s">
        <v>5390</v>
      </c>
      <c r="D698" s="167"/>
      <c r="E698" s="167" t="s">
        <v>3947</v>
      </c>
      <c r="F698" s="161"/>
      <c r="G698" s="159" t="s">
        <v>5525</v>
      </c>
      <c r="H698" s="19"/>
      <c r="I698" s="20" t="s">
        <v>5516</v>
      </c>
      <c r="J698" s="19" t="s">
        <v>1313</v>
      </c>
      <c r="K698" s="20" t="s">
        <v>5530</v>
      </c>
      <c r="L698" s="19" t="s">
        <v>4545</v>
      </c>
      <c r="M698" s="12" t="s">
        <v>5527</v>
      </c>
      <c r="N698" s="292"/>
      <c r="O698" s="17">
        <f>N698</f>
        <v>0</v>
      </c>
      <c r="P698" s="310" t="str">
        <f>CONCATENATE(" LAM****",C698,E698,G698,I698,K698)</f>
        <v xml:space="preserve"> LAM****EV1001002</v>
      </c>
      <c r="Q698" s="140">
        <v>2</v>
      </c>
      <c r="R698" s="291">
        <v>3</v>
      </c>
      <c r="S698" s="56"/>
    </row>
    <row r="699" spans="1:19" s="82" customFormat="1">
      <c r="A699" s="217"/>
      <c r="B699" s="306"/>
      <c r="C699" s="220" t="s">
        <v>5390</v>
      </c>
      <c r="D699" s="83"/>
      <c r="E699" s="167" t="s">
        <v>3947</v>
      </c>
      <c r="F699" s="86" t="s">
        <v>154</v>
      </c>
      <c r="G699" s="35" t="s">
        <v>5517</v>
      </c>
      <c r="H699" s="34" t="s">
        <v>2418</v>
      </c>
      <c r="I699" s="35" t="s">
        <v>2423</v>
      </c>
      <c r="J699" s="34" t="s">
        <v>5590</v>
      </c>
      <c r="K699" s="35" t="s">
        <v>5529</v>
      </c>
      <c r="L699" s="34" t="s">
        <v>4546</v>
      </c>
      <c r="M699" s="238" t="s">
        <v>5526</v>
      </c>
      <c r="N699" s="293"/>
      <c r="O699" s="17">
        <v>0</v>
      </c>
      <c r="P699" s="309" t="str">
        <f>CONCATENATE(" LAM****",C699,E699,G699,I699,K699)</f>
        <v xml:space="preserve"> LAM****EV0220001</v>
      </c>
      <c r="Q699" s="134">
        <v>1</v>
      </c>
      <c r="R699" s="190">
        <v>4</v>
      </c>
      <c r="S699" s="218"/>
    </row>
    <row r="700" spans="1:19" s="82" customFormat="1" ht="19.5" thickBot="1">
      <c r="A700" s="217"/>
      <c r="B700" s="307"/>
      <c r="C700" s="199" t="s">
        <v>5390</v>
      </c>
      <c r="D700" s="294"/>
      <c r="E700" s="286" t="s">
        <v>3947</v>
      </c>
      <c r="F700" s="295"/>
      <c r="G700" s="296" t="s">
        <v>5517</v>
      </c>
      <c r="H700" s="297"/>
      <c r="I700" s="296" t="s">
        <v>2423</v>
      </c>
      <c r="J700" s="298" t="s">
        <v>779</v>
      </c>
      <c r="K700" s="296" t="s">
        <v>5534</v>
      </c>
      <c r="L700" s="298" t="s">
        <v>4546</v>
      </c>
      <c r="M700" s="299" t="s">
        <v>5526</v>
      </c>
      <c r="N700" s="300"/>
      <c r="O700" s="194">
        <v>0</v>
      </c>
      <c r="P700" s="312" t="str">
        <f>CONCATENATE(" LAM****",C700,E700,G700,I700,K700)</f>
        <v xml:space="preserve"> LAM****EV0220006</v>
      </c>
      <c r="Q700" s="314">
        <v>2</v>
      </c>
      <c r="R700" s="224">
        <v>5</v>
      </c>
      <c r="S700" s="218"/>
    </row>
    <row r="701" spans="1:19" ht="19.5" thickBot="1">
      <c r="A701" s="56"/>
      <c r="C701" s="6"/>
      <c r="D701" s="4"/>
      <c r="E701" s="8"/>
      <c r="F701" s="4"/>
      <c r="G701" s="4"/>
      <c r="H701" s="4"/>
      <c r="I701" s="4"/>
      <c r="J701" s="3"/>
      <c r="K701" s="10"/>
      <c r="M701" s="2"/>
      <c r="N701" s="11"/>
      <c r="O701" s="1"/>
      <c r="P701" s="1"/>
      <c r="Q701" s="1"/>
      <c r="R701"/>
      <c r="S701" s="56"/>
    </row>
    <row r="702" spans="1:19">
      <c r="A702" s="56"/>
      <c r="B702" s="335" t="s">
        <v>878</v>
      </c>
      <c r="C702" s="336"/>
      <c r="D702" s="336"/>
      <c r="E702" s="336"/>
      <c r="F702" s="336"/>
      <c r="G702" s="336"/>
      <c r="H702" s="336"/>
      <c r="I702" s="336"/>
      <c r="J702" s="336"/>
      <c r="K702" s="336"/>
      <c r="L702" s="336"/>
      <c r="M702" s="336"/>
      <c r="N702" s="336"/>
      <c r="O702" s="336"/>
      <c r="P702" s="336"/>
      <c r="Q702" s="336"/>
      <c r="R702" s="337"/>
      <c r="S702" s="56"/>
    </row>
    <row r="703" spans="1:19" ht="19.5" thickBot="1">
      <c r="A703" s="56"/>
      <c r="B703" s="343" t="s">
        <v>5429</v>
      </c>
      <c r="C703" s="344"/>
      <c r="D703" s="344"/>
      <c r="E703" s="344"/>
      <c r="F703" s="344"/>
      <c r="G703" s="344"/>
      <c r="H703" s="344"/>
      <c r="I703" s="344"/>
      <c r="J703" s="344"/>
      <c r="K703" s="344"/>
      <c r="L703" s="344"/>
      <c r="M703" s="344"/>
      <c r="N703" s="344"/>
      <c r="O703" s="344"/>
      <c r="P703" s="344"/>
      <c r="Q703" s="344"/>
      <c r="R703" s="345"/>
      <c r="S703" s="56"/>
    </row>
    <row r="704" spans="1:19" ht="19.5" thickBot="1">
      <c r="A704" s="56"/>
      <c r="D704" s="2"/>
      <c r="E704" s="9"/>
      <c r="G704" s="5"/>
      <c r="H704" s="4"/>
      <c r="I704" s="4"/>
      <c r="J704" s="3"/>
      <c r="K704" s="10"/>
      <c r="M704" s="2"/>
      <c r="N704" s="11"/>
      <c r="O704" s="1"/>
      <c r="P704" s="1"/>
      <c r="Q704" s="1"/>
      <c r="R704"/>
      <c r="S704" s="56"/>
    </row>
    <row r="705" spans="1:19" ht="19.5" customHeight="1">
      <c r="A705" s="56"/>
      <c r="B705" s="352" t="s">
        <v>5392</v>
      </c>
      <c r="C705" s="353"/>
      <c r="D705" s="353"/>
      <c r="E705" s="353"/>
      <c r="F705" s="353"/>
      <c r="G705" s="353"/>
      <c r="H705" s="353"/>
      <c r="I705" s="353"/>
      <c r="J705" s="353"/>
      <c r="K705" s="353"/>
      <c r="L705" s="353"/>
      <c r="M705" s="353"/>
      <c r="N705" s="353"/>
      <c r="O705" s="353"/>
      <c r="P705" s="353"/>
      <c r="Q705" s="353"/>
      <c r="R705" s="354"/>
      <c r="S705" s="56"/>
    </row>
    <row r="706" spans="1:19" ht="18.75" customHeight="1" thickBot="1">
      <c r="A706" s="56"/>
      <c r="B706" s="355"/>
      <c r="C706" s="356"/>
      <c r="D706" s="356"/>
      <c r="E706" s="356"/>
      <c r="F706" s="356"/>
      <c r="G706" s="356"/>
      <c r="H706" s="356"/>
      <c r="I706" s="356"/>
      <c r="J706" s="356"/>
      <c r="K706" s="356"/>
      <c r="L706" s="356"/>
      <c r="M706" s="356"/>
      <c r="N706" s="356"/>
      <c r="O706" s="356"/>
      <c r="P706" s="356"/>
      <c r="Q706" s="356"/>
      <c r="R706" s="357"/>
      <c r="S706" s="56"/>
    </row>
    <row r="707" spans="1:19">
      <c r="A707" s="56"/>
      <c r="D707" s="2"/>
      <c r="E707" s="9"/>
      <c r="G707" s="5"/>
      <c r="H707" s="4"/>
      <c r="I707" s="4"/>
      <c r="J707" s="3"/>
      <c r="K707" s="10"/>
      <c r="M707" s="2"/>
      <c r="N707" s="11"/>
      <c r="O707" s="1"/>
      <c r="P707" s="1"/>
      <c r="Q707" s="1"/>
      <c r="R707"/>
      <c r="S707" s="56"/>
    </row>
    <row r="708" spans="1:19">
      <c r="A708" s="56"/>
      <c r="B708" s="152" t="s">
        <v>3976</v>
      </c>
      <c r="D708" s="2"/>
      <c r="E708" s="9"/>
      <c r="G708" s="5"/>
      <c r="I708" s="2"/>
      <c r="K708" s="7"/>
      <c r="M708" s="2"/>
      <c r="N708" s="11"/>
      <c r="O708" s="1"/>
      <c r="P708" s="1"/>
      <c r="Q708" s="1"/>
      <c r="R708"/>
      <c r="S708" s="56"/>
    </row>
    <row r="709" spans="1:19">
      <c r="A709" s="56"/>
      <c r="B709" s="4" t="s">
        <v>5367</v>
      </c>
      <c r="D709" s="2"/>
      <c r="E709" s="9"/>
      <c r="G709" s="5"/>
      <c r="I709" s="2"/>
      <c r="K709" s="7"/>
      <c r="M709" s="2"/>
      <c r="N709" s="11"/>
      <c r="O709" s="1"/>
      <c r="P709" s="1"/>
      <c r="Q709" s="1"/>
      <c r="R709"/>
      <c r="S709" s="56"/>
    </row>
    <row r="710" spans="1:19">
      <c r="A710" s="56"/>
      <c r="B710" s="4" t="s">
        <v>5368</v>
      </c>
      <c r="D710" s="2"/>
      <c r="E710" s="9"/>
      <c r="G710" s="5"/>
      <c r="I710" s="2"/>
      <c r="K710" s="7"/>
      <c r="M710" s="2"/>
      <c r="N710" s="11"/>
      <c r="O710" s="1"/>
      <c r="P710" s="1"/>
      <c r="Q710" s="1"/>
      <c r="R710"/>
      <c r="S710" s="56"/>
    </row>
    <row r="711" spans="1:19">
      <c r="A711" s="56"/>
      <c r="B711" s="4" t="s">
        <v>5369</v>
      </c>
      <c r="D711" s="2"/>
      <c r="E711" s="9"/>
      <c r="G711" s="5"/>
      <c r="I711" s="2"/>
      <c r="K711" s="7"/>
      <c r="M711" s="2"/>
      <c r="N711" s="11"/>
      <c r="O711" s="1"/>
      <c r="P711" s="1"/>
      <c r="Q711" s="1"/>
      <c r="R711"/>
      <c r="S711" s="56"/>
    </row>
    <row r="712" spans="1:19">
      <c r="A712" s="56"/>
      <c r="B712" s="4" t="s">
        <v>5370</v>
      </c>
      <c r="D712" s="2"/>
      <c r="E712" s="9"/>
      <c r="G712" s="5"/>
      <c r="I712" s="2"/>
      <c r="K712" s="7"/>
      <c r="M712" s="2"/>
      <c r="N712" s="11"/>
      <c r="O712" s="1"/>
      <c r="P712" s="1"/>
      <c r="Q712" s="1"/>
      <c r="R712"/>
      <c r="S712" s="56"/>
    </row>
    <row r="713" spans="1:19">
      <c r="A713" s="56"/>
      <c r="B713" s="4" t="s">
        <v>5371</v>
      </c>
      <c r="D713" s="2"/>
      <c r="E713" s="9"/>
      <c r="G713" s="5"/>
      <c r="I713" s="2"/>
      <c r="K713" s="7"/>
      <c r="M713" s="2"/>
      <c r="N713" s="11"/>
      <c r="O713" s="1"/>
      <c r="P713" s="1"/>
      <c r="Q713" s="1"/>
      <c r="R713"/>
      <c r="S713" s="56"/>
    </row>
    <row r="714" spans="1:19">
      <c r="A714" s="56"/>
      <c r="D714" s="2"/>
      <c r="E714" s="9"/>
      <c r="G714" s="5"/>
      <c r="I714" s="2"/>
      <c r="K714" s="7"/>
      <c r="M714" s="2"/>
      <c r="N714" s="11"/>
      <c r="O714" s="1"/>
      <c r="P714" s="1"/>
      <c r="Q714" s="1"/>
      <c r="R714"/>
      <c r="S714" s="56"/>
    </row>
    <row r="715" spans="1:19">
      <c r="A715" s="56"/>
      <c r="D715" s="2"/>
      <c r="E715" s="9"/>
      <c r="G715" s="5"/>
      <c r="I715" s="2"/>
      <c r="K715" s="7"/>
      <c r="M715" s="2"/>
      <c r="N715" s="11"/>
      <c r="O715" s="1"/>
      <c r="P715" s="1"/>
      <c r="Q715" s="1"/>
      <c r="R715"/>
      <c r="S715" s="56"/>
    </row>
    <row r="716" spans="1:19">
      <c r="A716" s="56"/>
      <c r="B716" s="152" t="s">
        <v>3959</v>
      </c>
      <c r="D716" s="2"/>
      <c r="E716" s="9"/>
      <c r="G716" s="5"/>
      <c r="I716" s="2"/>
      <c r="K716" s="7"/>
      <c r="M716" s="2"/>
      <c r="N716" s="11"/>
      <c r="O716" s="1"/>
      <c r="P716" s="1"/>
      <c r="Q716" s="1"/>
      <c r="R716"/>
      <c r="S716" s="56"/>
    </row>
    <row r="717" spans="1:19">
      <c r="A717" s="56"/>
      <c r="B717" s="4" t="s">
        <v>3960</v>
      </c>
      <c r="D717" s="2"/>
      <c r="E717" s="9"/>
      <c r="G717" s="5"/>
      <c r="I717" s="2"/>
      <c r="K717" s="7"/>
      <c r="M717" s="2"/>
      <c r="N717" s="11"/>
      <c r="O717" s="1"/>
      <c r="P717" s="1"/>
      <c r="Q717" s="1"/>
      <c r="R717"/>
      <c r="S717" s="56"/>
    </row>
    <row r="718" spans="1:19">
      <c r="A718" s="56"/>
      <c r="B718" s="4" t="s">
        <v>3961</v>
      </c>
      <c r="D718" s="2"/>
      <c r="E718" s="9"/>
      <c r="G718" s="5"/>
      <c r="I718" s="2"/>
      <c r="K718" s="7"/>
      <c r="M718" s="2"/>
      <c r="N718" s="11"/>
      <c r="O718" s="1"/>
      <c r="P718" s="1"/>
      <c r="Q718" s="1"/>
      <c r="R718"/>
      <c r="S718" s="56"/>
    </row>
    <row r="719" spans="1:19">
      <c r="A719" s="56"/>
      <c r="B719" s="4" t="s">
        <v>3962</v>
      </c>
      <c r="D719" s="2"/>
      <c r="E719" s="9"/>
      <c r="G719" s="5"/>
      <c r="I719" s="2"/>
      <c r="K719" s="7"/>
      <c r="M719" s="2"/>
      <c r="N719" s="11"/>
      <c r="O719" s="1"/>
      <c r="P719" s="1"/>
      <c r="Q719" s="1"/>
      <c r="R719"/>
      <c r="S719" s="56"/>
    </row>
    <row r="720" spans="1:19">
      <c r="A720" s="56"/>
      <c r="B720" s="4" t="s">
        <v>3963</v>
      </c>
      <c r="D720" s="2"/>
      <c r="E720" s="9"/>
      <c r="G720" s="5"/>
      <c r="I720" s="2"/>
      <c r="K720" s="7"/>
      <c r="M720" s="2"/>
      <c r="N720" s="11"/>
      <c r="O720" s="1"/>
      <c r="P720" s="1"/>
      <c r="Q720" s="1"/>
      <c r="R720"/>
      <c r="S720" s="56"/>
    </row>
    <row r="721" spans="1:19">
      <c r="A721" s="56"/>
      <c r="B721" s="4" t="s">
        <v>3964</v>
      </c>
      <c r="D721" s="2"/>
      <c r="E721" s="9"/>
      <c r="G721" s="5"/>
      <c r="I721" s="2"/>
      <c r="K721" s="7"/>
      <c r="M721" s="2"/>
      <c r="N721" s="11"/>
      <c r="O721" s="1"/>
      <c r="P721" s="1"/>
      <c r="Q721" s="1"/>
      <c r="R721"/>
      <c r="S721" s="56"/>
    </row>
    <row r="722" spans="1:19">
      <c r="A722" s="56"/>
      <c r="B722" s="4" t="s">
        <v>3965</v>
      </c>
      <c r="D722" s="2"/>
      <c r="E722" s="9"/>
      <c r="G722" s="5"/>
      <c r="I722" s="2"/>
      <c r="K722" s="7"/>
      <c r="M722" s="2"/>
      <c r="N722" s="11"/>
      <c r="O722" s="1"/>
      <c r="P722" s="1"/>
      <c r="Q722" s="1"/>
      <c r="R722"/>
      <c r="S722" s="56"/>
    </row>
    <row r="723" spans="1:19">
      <c r="A723" s="56"/>
      <c r="B723" s="4" t="s">
        <v>3966</v>
      </c>
      <c r="D723" s="2"/>
      <c r="E723" s="9"/>
      <c r="G723" s="5"/>
      <c r="I723" s="2"/>
      <c r="K723" s="7"/>
      <c r="M723" s="2"/>
      <c r="N723" s="11"/>
      <c r="O723" s="1"/>
      <c r="P723" s="1"/>
      <c r="Q723" s="1"/>
      <c r="R723"/>
      <c r="S723" s="56"/>
    </row>
    <row r="724" spans="1:19">
      <c r="A724" s="56"/>
      <c r="B724" s="4" t="s">
        <v>3967</v>
      </c>
      <c r="D724" s="2"/>
      <c r="E724" s="9"/>
      <c r="G724" s="5"/>
      <c r="I724" s="2"/>
      <c r="K724" s="7"/>
      <c r="M724" s="2"/>
      <c r="N724" s="11"/>
      <c r="O724" s="1"/>
      <c r="P724" s="1"/>
      <c r="Q724" s="1"/>
      <c r="R724"/>
      <c r="S724" s="56"/>
    </row>
    <row r="725" spans="1:19">
      <c r="A725" s="56"/>
      <c r="B725" s="4" t="s">
        <v>3968</v>
      </c>
      <c r="D725" s="2"/>
      <c r="E725" s="9"/>
      <c r="G725" s="5"/>
      <c r="I725" s="2"/>
      <c r="K725" s="7"/>
      <c r="M725" s="2"/>
      <c r="N725" s="11"/>
      <c r="O725" s="1"/>
      <c r="P725" s="1"/>
      <c r="Q725" s="1"/>
      <c r="R725"/>
      <c r="S725" s="56"/>
    </row>
    <row r="726" spans="1:19">
      <c r="A726" s="56"/>
      <c r="B726" s="4" t="s">
        <v>3969</v>
      </c>
      <c r="G726" s="8"/>
      <c r="H726" s="4"/>
      <c r="I726" s="4"/>
      <c r="J726" s="4"/>
      <c r="K726" s="4"/>
      <c r="L726" s="3"/>
      <c r="M726" s="10"/>
    </row>
    <row r="727" spans="1:19">
      <c r="A727" s="56"/>
      <c r="B727" s="4" t="s">
        <v>3970</v>
      </c>
      <c r="G727" s="8"/>
      <c r="H727" s="4"/>
      <c r="I727" s="4"/>
      <c r="J727" s="4"/>
      <c r="K727" s="4"/>
      <c r="L727" s="3"/>
      <c r="M727" s="10"/>
    </row>
    <row r="728" spans="1:19">
      <c r="A728" s="56"/>
      <c r="B728" s="4" t="s">
        <v>3971</v>
      </c>
      <c r="G728" s="8"/>
      <c r="H728" s="4"/>
      <c r="I728" s="4"/>
      <c r="J728" s="4"/>
      <c r="K728" s="4"/>
      <c r="L728" s="3"/>
      <c r="M728" s="10"/>
    </row>
    <row r="729" spans="1:19">
      <c r="A729" s="56"/>
      <c r="B729" s="4" t="s">
        <v>3972</v>
      </c>
      <c r="C729" s="6"/>
      <c r="D729" s="6"/>
      <c r="E729" s="6"/>
      <c r="F729" s="4"/>
      <c r="G729" s="8"/>
      <c r="H729" s="4"/>
      <c r="I729" s="4"/>
      <c r="J729" s="4"/>
      <c r="K729" s="4"/>
      <c r="L729" s="3"/>
      <c r="M729" s="10"/>
    </row>
    <row r="730" spans="1:19">
      <c r="A730" s="56"/>
      <c r="B730" s="4" t="s">
        <v>3973</v>
      </c>
      <c r="C730" s="6"/>
      <c r="D730" s="6"/>
      <c r="E730" s="6"/>
      <c r="F730" s="4"/>
      <c r="G730" s="8"/>
      <c r="H730" s="4"/>
      <c r="I730" s="4"/>
      <c r="J730" s="4"/>
      <c r="K730" s="4"/>
      <c r="L730" s="3"/>
      <c r="M730" s="10"/>
    </row>
    <row r="731" spans="1:19">
      <c r="A731" s="56"/>
      <c r="B731" s="4" t="s">
        <v>3974</v>
      </c>
      <c r="C731" s="6"/>
      <c r="D731" s="6"/>
      <c r="E731" s="6"/>
      <c r="F731" s="4"/>
      <c r="G731" s="8"/>
      <c r="H731" s="4"/>
      <c r="I731" s="4"/>
      <c r="J731" s="4"/>
      <c r="K731" s="4"/>
      <c r="L731" s="3"/>
      <c r="M731" s="10"/>
    </row>
    <row r="732" spans="1:19">
      <c r="A732" s="56"/>
      <c r="B732" s="4" t="s">
        <v>3975</v>
      </c>
      <c r="C732" s="6"/>
      <c r="D732" s="6"/>
      <c r="E732" s="6"/>
      <c r="F732" s="4"/>
      <c r="G732" s="8"/>
      <c r="H732" s="4"/>
      <c r="I732" s="4"/>
      <c r="J732" s="4"/>
      <c r="K732" s="4"/>
      <c r="L732" s="3"/>
      <c r="M732" s="10"/>
    </row>
    <row r="733" spans="1:19" ht="19.5" thickBot="1">
      <c r="A733" s="56"/>
      <c r="B733" s="4"/>
      <c r="C733" s="6"/>
      <c r="D733" s="6"/>
      <c r="E733" s="6"/>
      <c r="F733" s="4"/>
      <c r="G733" s="8"/>
      <c r="H733" s="4"/>
      <c r="I733" s="4"/>
      <c r="J733" s="4"/>
      <c r="K733" s="4"/>
      <c r="L733" s="3"/>
      <c r="M733" s="10"/>
    </row>
    <row r="734" spans="1:19" ht="19.5" thickBot="1">
      <c r="A734" s="56"/>
      <c r="B734" s="248" t="s">
        <v>2753</v>
      </c>
      <c r="C734" s="358" t="s">
        <v>3251</v>
      </c>
      <c r="D734" s="358"/>
      <c r="E734" s="358"/>
      <c r="F734" s="358"/>
      <c r="G734" s="316" t="s">
        <v>1201</v>
      </c>
      <c r="H734" s="317"/>
      <c r="I734" s="317"/>
      <c r="J734" s="318"/>
      <c r="K734" s="4"/>
      <c r="L734" s="3"/>
      <c r="M734" s="10"/>
    </row>
    <row r="735" spans="1:19">
      <c r="A735" s="56"/>
      <c r="B735" s="268" t="s">
        <v>2754</v>
      </c>
      <c r="C735" s="319"/>
      <c r="D735" s="319"/>
      <c r="E735" s="319"/>
      <c r="F735" s="319"/>
      <c r="G735" s="320"/>
      <c r="H735" s="321"/>
      <c r="I735" s="321"/>
      <c r="J735" s="322"/>
      <c r="K735" s="4"/>
      <c r="L735" s="3"/>
      <c r="M735" s="10"/>
    </row>
    <row r="736" spans="1:19" ht="18.75" customHeight="1">
      <c r="A736" s="56"/>
      <c r="B736" s="351" t="s">
        <v>1303</v>
      </c>
      <c r="C736" s="323" t="s">
        <v>1302</v>
      </c>
      <c r="D736" s="324"/>
      <c r="E736" s="324"/>
      <c r="F736" s="325"/>
      <c r="G736" s="323" t="s">
        <v>1913</v>
      </c>
      <c r="H736" s="324"/>
      <c r="I736" s="324"/>
      <c r="J736" s="325"/>
      <c r="K736" s="4"/>
      <c r="L736" s="3"/>
      <c r="M736" s="10"/>
    </row>
    <row r="737" spans="1:19">
      <c r="A737" s="56"/>
      <c r="B737" s="351"/>
      <c r="C737" s="326"/>
      <c r="D737" s="327"/>
      <c r="E737" s="327"/>
      <c r="F737" s="328"/>
      <c r="G737" s="326"/>
      <c r="H737" s="327"/>
      <c r="I737" s="327"/>
      <c r="J737" s="328"/>
      <c r="K737" s="4"/>
      <c r="L737" s="3"/>
      <c r="M737" s="10"/>
    </row>
    <row r="738" spans="1:19" ht="18.75" customHeight="1">
      <c r="A738" s="56"/>
      <c r="B738" s="351"/>
      <c r="C738" s="326"/>
      <c r="D738" s="327"/>
      <c r="E738" s="327"/>
      <c r="F738" s="328"/>
      <c r="G738" s="326"/>
      <c r="H738" s="327"/>
      <c r="I738" s="327"/>
      <c r="J738" s="328"/>
      <c r="K738" s="4"/>
      <c r="L738" s="3"/>
      <c r="M738" s="10"/>
      <c r="N738"/>
      <c r="O738"/>
      <c r="P738"/>
      <c r="Q738"/>
      <c r="R738"/>
      <c r="S738" s="56"/>
    </row>
    <row r="739" spans="1:19" ht="18.75" customHeight="1">
      <c r="A739" s="56"/>
      <c r="B739" s="351"/>
      <c r="C739" s="329"/>
      <c r="D739" s="330"/>
      <c r="E739" s="330"/>
      <c r="F739" s="331"/>
      <c r="G739" s="329"/>
      <c r="H739" s="330"/>
      <c r="I739" s="330"/>
      <c r="J739" s="331"/>
      <c r="K739" s="4"/>
      <c r="L739" s="3"/>
      <c r="M739" s="10"/>
      <c r="N739"/>
      <c r="O739"/>
      <c r="P739"/>
      <c r="Q739"/>
      <c r="R739"/>
      <c r="S739" s="56"/>
    </row>
    <row r="740" spans="1:19" ht="18.75" customHeight="1">
      <c r="A740" s="56"/>
      <c r="B740" s="351" t="s">
        <v>1242</v>
      </c>
      <c r="C740" s="323" t="s">
        <v>1308</v>
      </c>
      <c r="D740" s="324"/>
      <c r="E740" s="324"/>
      <c r="F740" s="325"/>
      <c r="G740" s="323" t="s">
        <v>1914</v>
      </c>
      <c r="H740" s="324"/>
      <c r="I740" s="324"/>
      <c r="J740" s="325"/>
      <c r="K740" s="4"/>
      <c r="L740" s="3"/>
      <c r="M740" s="10"/>
      <c r="N740"/>
      <c r="O740"/>
      <c r="P740"/>
      <c r="Q740"/>
      <c r="R740"/>
      <c r="S740" s="56"/>
    </row>
    <row r="741" spans="1:19" ht="15" customHeight="1">
      <c r="A741" s="56"/>
      <c r="B741" s="351"/>
      <c r="C741" s="326"/>
      <c r="D741" s="327"/>
      <c r="E741" s="327"/>
      <c r="F741" s="328"/>
      <c r="G741" s="326"/>
      <c r="H741" s="327"/>
      <c r="I741" s="327"/>
      <c r="J741" s="328"/>
      <c r="K741" s="4"/>
      <c r="L741" s="3"/>
      <c r="M741" s="10"/>
      <c r="N741"/>
      <c r="O741"/>
      <c r="P741"/>
      <c r="Q741"/>
      <c r="R741"/>
      <c r="S741" s="56"/>
    </row>
    <row r="742" spans="1:19" ht="15" customHeight="1">
      <c r="A742" s="56"/>
      <c r="B742" s="351"/>
      <c r="C742" s="326"/>
      <c r="D742" s="327"/>
      <c r="E742" s="327"/>
      <c r="F742" s="328"/>
      <c r="G742" s="326"/>
      <c r="H742" s="327"/>
      <c r="I742" s="327"/>
      <c r="J742" s="328"/>
      <c r="K742" s="4"/>
      <c r="L742" s="3"/>
      <c r="M742" s="10"/>
      <c r="N742"/>
      <c r="O742"/>
      <c r="P742"/>
      <c r="Q742"/>
      <c r="R742"/>
      <c r="S742" s="56"/>
    </row>
    <row r="743" spans="1:19">
      <c r="B743" s="351"/>
      <c r="C743" s="329"/>
      <c r="D743" s="330"/>
      <c r="E743" s="330"/>
      <c r="F743" s="331"/>
      <c r="G743" s="329"/>
      <c r="H743" s="330"/>
      <c r="I743" s="330"/>
      <c r="J743" s="331"/>
    </row>
    <row r="744" spans="1:19">
      <c r="B744" s="253" t="s">
        <v>2755</v>
      </c>
      <c r="C744" s="366"/>
      <c r="D744" s="366"/>
      <c r="E744" s="366"/>
      <c r="F744" s="366"/>
      <c r="G744" s="367"/>
      <c r="H744" s="368"/>
      <c r="I744" s="368"/>
      <c r="J744" s="369"/>
    </row>
    <row r="745" spans="1:19" ht="18.75" customHeight="1">
      <c r="B745" s="338" t="s">
        <v>2756</v>
      </c>
      <c r="C745" s="323" t="s">
        <v>2757</v>
      </c>
      <c r="D745" s="324"/>
      <c r="E745" s="324"/>
      <c r="F745" s="325"/>
      <c r="G745" s="323" t="s">
        <v>1915</v>
      </c>
      <c r="H745" s="324"/>
      <c r="I745" s="324"/>
      <c r="J745" s="325"/>
    </row>
    <row r="746" spans="1:19">
      <c r="B746" s="338"/>
      <c r="C746" s="326"/>
      <c r="D746" s="327"/>
      <c r="E746" s="327"/>
      <c r="F746" s="328"/>
      <c r="G746" s="326"/>
      <c r="H746" s="327"/>
      <c r="I746" s="327"/>
      <c r="J746" s="328"/>
    </row>
    <row r="747" spans="1:19">
      <c r="B747" s="338"/>
      <c r="C747" s="326"/>
      <c r="D747" s="327"/>
      <c r="E747" s="327"/>
      <c r="F747" s="328"/>
      <c r="G747" s="326"/>
      <c r="H747" s="327"/>
      <c r="I747" s="327"/>
      <c r="J747" s="328"/>
    </row>
    <row r="748" spans="1:19">
      <c r="B748" s="338"/>
      <c r="C748" s="329"/>
      <c r="D748" s="330"/>
      <c r="E748" s="330"/>
      <c r="F748" s="331"/>
      <c r="G748" s="329"/>
      <c r="H748" s="330"/>
      <c r="I748" s="330"/>
      <c r="J748" s="331"/>
    </row>
    <row r="749" spans="1:19">
      <c r="B749" s="253" t="s">
        <v>2758</v>
      </c>
      <c r="C749" s="332"/>
      <c r="D749" s="333"/>
      <c r="E749" s="333"/>
      <c r="F749" s="334"/>
      <c r="G749" s="367"/>
      <c r="H749" s="368"/>
      <c r="I749" s="368"/>
      <c r="J749" s="369"/>
    </row>
    <row r="750" spans="1:19" ht="18.75" customHeight="1">
      <c r="B750" s="338" t="s">
        <v>2759</v>
      </c>
      <c r="C750" s="323" t="s">
        <v>2760</v>
      </c>
      <c r="D750" s="324"/>
      <c r="E750" s="324"/>
      <c r="F750" s="325"/>
      <c r="G750" s="323" t="s">
        <v>1916</v>
      </c>
      <c r="H750" s="324"/>
      <c r="I750" s="324"/>
      <c r="J750" s="325"/>
    </row>
    <row r="751" spans="1:19">
      <c r="B751" s="338"/>
      <c r="C751" s="326"/>
      <c r="D751" s="327"/>
      <c r="E751" s="327"/>
      <c r="F751" s="328"/>
      <c r="G751" s="326"/>
      <c r="H751" s="327"/>
      <c r="I751" s="327"/>
      <c r="J751" s="328"/>
    </row>
    <row r="752" spans="1:19">
      <c r="B752" s="338"/>
      <c r="C752" s="326"/>
      <c r="D752" s="327"/>
      <c r="E752" s="327"/>
      <c r="F752" s="328"/>
      <c r="G752" s="326"/>
      <c r="H752" s="327"/>
      <c r="I752" s="327"/>
      <c r="J752" s="328"/>
    </row>
    <row r="753" spans="2:10">
      <c r="B753" s="338"/>
      <c r="C753" s="329"/>
      <c r="D753" s="330"/>
      <c r="E753" s="330"/>
      <c r="F753" s="331"/>
      <c r="G753" s="329"/>
      <c r="H753" s="330"/>
      <c r="I753" s="330"/>
      <c r="J753" s="331"/>
    </row>
    <row r="754" spans="2:10">
      <c r="B754" s="313" t="s">
        <v>874</v>
      </c>
      <c r="C754" s="359"/>
      <c r="D754" s="360"/>
      <c r="E754" s="360"/>
      <c r="F754" s="361"/>
      <c r="G754" s="362"/>
      <c r="H754" s="363"/>
      <c r="I754" s="363"/>
      <c r="J754" s="364"/>
    </row>
    <row r="755" spans="2:10" ht="18.75" customHeight="1">
      <c r="B755" s="338" t="s">
        <v>875</v>
      </c>
      <c r="C755" s="323" t="s">
        <v>876</v>
      </c>
      <c r="D755" s="324"/>
      <c r="E755" s="324"/>
      <c r="F755" s="325"/>
      <c r="G755" s="370" t="s">
        <v>877</v>
      </c>
      <c r="H755" s="324"/>
      <c r="I755" s="324"/>
      <c r="J755" s="325"/>
    </row>
    <row r="756" spans="2:10">
      <c r="B756" s="338"/>
      <c r="C756" s="326"/>
      <c r="D756" s="327"/>
      <c r="E756" s="327"/>
      <c r="F756" s="328"/>
      <c r="G756" s="371"/>
      <c r="H756" s="327"/>
      <c r="I756" s="327"/>
      <c r="J756" s="328"/>
    </row>
    <row r="757" spans="2:10">
      <c r="B757" s="338"/>
      <c r="C757" s="326"/>
      <c r="D757" s="327"/>
      <c r="E757" s="327"/>
      <c r="F757" s="328"/>
      <c r="G757" s="371"/>
      <c r="H757" s="327"/>
      <c r="I757" s="327"/>
      <c r="J757" s="328"/>
    </row>
    <row r="758" spans="2:10" ht="19.5" thickBot="1">
      <c r="B758" s="339"/>
      <c r="C758" s="340"/>
      <c r="D758" s="341"/>
      <c r="E758" s="341"/>
      <c r="F758" s="342"/>
      <c r="G758" s="372"/>
      <c r="H758" s="341"/>
      <c r="I758" s="341"/>
      <c r="J758" s="342"/>
    </row>
    <row r="759" spans="2:10">
      <c r="B759" s="273"/>
      <c r="C759" s="180"/>
      <c r="D759" s="180"/>
      <c r="E759" s="180"/>
      <c r="F759" s="180"/>
      <c r="G759" s="180"/>
      <c r="H759" s="180"/>
      <c r="I759" s="180"/>
      <c r="J759" s="180"/>
    </row>
    <row r="761" spans="2:10">
      <c r="B761" s="273"/>
      <c r="C761" s="180"/>
      <c r="D761" s="180"/>
      <c r="E761" s="180"/>
      <c r="F761" s="180"/>
      <c r="G761" s="180"/>
      <c r="H761" s="180"/>
      <c r="I761" s="180"/>
      <c r="J761" s="180"/>
    </row>
  </sheetData>
  <mergeCells count="120">
    <mergeCell ref="C754:F754"/>
    <mergeCell ref="G754:J754"/>
    <mergeCell ref="B755:B758"/>
    <mergeCell ref="C755:F758"/>
    <mergeCell ref="G755:J758"/>
    <mergeCell ref="G688:J691"/>
    <mergeCell ref="G745:J748"/>
    <mergeCell ref="C749:F749"/>
    <mergeCell ref="G749:J749"/>
    <mergeCell ref="B750:B753"/>
    <mergeCell ref="C750:F753"/>
    <mergeCell ref="G750:J753"/>
    <mergeCell ref="C744:F744"/>
    <mergeCell ref="G744:J744"/>
    <mergeCell ref="B745:B748"/>
    <mergeCell ref="C745:F748"/>
    <mergeCell ref="C682:F682"/>
    <mergeCell ref="G682:J682"/>
    <mergeCell ref="B683:B686"/>
    <mergeCell ref="C683:F686"/>
    <mergeCell ref="G683:J686"/>
    <mergeCell ref="B703:R703"/>
    <mergeCell ref="C687:F687"/>
    <mergeCell ref="G687:J687"/>
    <mergeCell ref="B688:B691"/>
    <mergeCell ref="C688:F691"/>
    <mergeCell ref="C437:F437"/>
    <mergeCell ref="G437:J437"/>
    <mergeCell ref="B438:B441"/>
    <mergeCell ref="C438:F441"/>
    <mergeCell ref="G438:J441"/>
    <mergeCell ref="B463:R463"/>
    <mergeCell ref="B447:B450"/>
    <mergeCell ref="C447:F450"/>
    <mergeCell ref="G447:J450"/>
    <mergeCell ref="C451:F451"/>
    <mergeCell ref="G451:J451"/>
    <mergeCell ref="B457:B460"/>
    <mergeCell ref="C457:F460"/>
    <mergeCell ref="G457:J460"/>
    <mergeCell ref="G452:J455"/>
    <mergeCell ref="B442:B445"/>
    <mergeCell ref="C442:F445"/>
    <mergeCell ref="G442:J445"/>
    <mergeCell ref="C446:F446"/>
    <mergeCell ref="G446:J446"/>
    <mergeCell ref="G673:J676"/>
    <mergeCell ref="B636:R636"/>
    <mergeCell ref="Q464:R464"/>
    <mergeCell ref="B635:R635"/>
    <mergeCell ref="G678:J681"/>
    <mergeCell ref="B638:R639"/>
    <mergeCell ref="C667:F667"/>
    <mergeCell ref="G667:J667"/>
    <mergeCell ref="C668:F668"/>
    <mergeCell ref="G668:J668"/>
    <mergeCell ref="B669:B672"/>
    <mergeCell ref="C669:F672"/>
    <mergeCell ref="G669:J672"/>
    <mergeCell ref="C677:F677"/>
    <mergeCell ref="G677:J677"/>
    <mergeCell ref="B678:B681"/>
    <mergeCell ref="C678:F681"/>
    <mergeCell ref="B3:R3"/>
    <mergeCell ref="Q4:R4"/>
    <mergeCell ref="Q235:R235"/>
    <mergeCell ref="B213:B216"/>
    <mergeCell ref="B234:R234"/>
    <mergeCell ref="B175:R175"/>
    <mergeCell ref="C207:F207"/>
    <mergeCell ref="B178:R179"/>
    <mergeCell ref="B223:B226"/>
    <mergeCell ref="G213:J216"/>
    <mergeCell ref="C217:F217"/>
    <mergeCell ref="C218:F221"/>
    <mergeCell ref="G218:J221"/>
    <mergeCell ref="G217:J217"/>
    <mergeCell ref="C223:F226"/>
    <mergeCell ref="G228:J231"/>
    <mergeCell ref="B209:B212"/>
    <mergeCell ref="B218:B221"/>
    <mergeCell ref="G222:J222"/>
    <mergeCell ref="B176:R176"/>
    <mergeCell ref="C227:F227"/>
    <mergeCell ref="G227:J227"/>
    <mergeCell ref="G223:J226"/>
    <mergeCell ref="C213:F216"/>
    <mergeCell ref="B405:R405"/>
    <mergeCell ref="G740:J743"/>
    <mergeCell ref="B694:R694"/>
    <mergeCell ref="Q695:R695"/>
    <mergeCell ref="C735:F735"/>
    <mergeCell ref="G735:J735"/>
    <mergeCell ref="B736:B739"/>
    <mergeCell ref="B705:R706"/>
    <mergeCell ref="C734:F734"/>
    <mergeCell ref="G734:J734"/>
    <mergeCell ref="C456:F456"/>
    <mergeCell ref="G456:J456"/>
    <mergeCell ref="B740:B743"/>
    <mergeCell ref="C740:F743"/>
    <mergeCell ref="C736:F739"/>
    <mergeCell ref="G736:J739"/>
    <mergeCell ref="B702:R702"/>
    <mergeCell ref="B407:R408"/>
    <mergeCell ref="C436:F436"/>
    <mergeCell ref="G436:J436"/>
    <mergeCell ref="B452:B455"/>
    <mergeCell ref="C452:F455"/>
    <mergeCell ref="B673:B676"/>
    <mergeCell ref="C673:F676"/>
    <mergeCell ref="G207:J207"/>
    <mergeCell ref="C208:F208"/>
    <mergeCell ref="G208:J208"/>
    <mergeCell ref="C209:F212"/>
    <mergeCell ref="G209:J212"/>
    <mergeCell ref="C222:F222"/>
    <mergeCell ref="B404:R404"/>
    <mergeCell ref="B228:B231"/>
    <mergeCell ref="C228:F231"/>
  </mergeCells>
  <phoneticPr fontId="19" type="noConversion"/>
  <printOptions horizontalCentered="1" verticalCentered="1"/>
  <pageMargins left="0.39370078740157483" right="0.39370078740157483" top="0.74803149606299213" bottom="0.74803149606299213" header="0.31496062992125984" footer="0.31496062992125984"/>
  <pageSetup paperSize="32767" scale="31" orientation="portrait" r:id="rId1"/>
  <rowBreaks count="1" manualBreakCount="1">
    <brk id="459" max="16383" man="1"/>
  </rowBreaks>
  <colBreaks count="1" manualBreakCount="1">
    <brk id="19" max="1048575" man="1"/>
  </colBreaks>
</worksheet>
</file>

<file path=xl/worksheets/sheet2.xml><?xml version="1.0" encoding="utf-8"?>
<worksheet xmlns="http://schemas.openxmlformats.org/spreadsheetml/2006/main" xmlns:r="http://schemas.openxmlformats.org/officeDocument/2006/relationships">
  <dimension ref="A1:Q3359"/>
  <sheetViews>
    <sheetView topLeftCell="A3068" zoomScaleNormal="100" workbookViewId="0">
      <selection activeCell="C3075" sqref="C3075"/>
    </sheetView>
  </sheetViews>
  <sheetFormatPr baseColWidth="10" defaultRowHeight="16.5"/>
  <cols>
    <col min="1" max="1" width="7.42578125" style="56" bestFit="1" customWidth="1"/>
    <col min="2" max="2" width="14.5703125" style="96" customWidth="1"/>
    <col min="3" max="4" width="19.42578125" style="96" customWidth="1"/>
    <col min="5" max="5" width="45.140625" style="97" customWidth="1"/>
    <col min="6" max="6" width="2.140625" customWidth="1"/>
    <col min="7" max="7" width="4" customWidth="1"/>
    <col min="8" max="16384" width="11.42578125" style="56"/>
  </cols>
  <sheetData>
    <row r="1" spans="1:7" customFormat="1" ht="17.25" thickBot="1">
      <c r="A1" s="56"/>
      <c r="B1" s="96"/>
      <c r="C1" s="96"/>
      <c r="D1" s="96"/>
      <c r="E1" s="97"/>
    </row>
    <row r="2" spans="1:7" customFormat="1" ht="32.25" customHeight="1" thickTop="1" thickBot="1">
      <c r="A2" s="56"/>
      <c r="B2" s="435" t="s">
        <v>4188</v>
      </c>
      <c r="C2" s="436"/>
      <c r="D2" s="436"/>
      <c r="E2" s="437"/>
    </row>
    <row r="3" spans="1:7" customFormat="1" ht="16.5" customHeight="1" thickTop="1" thickBot="1">
      <c r="A3" s="56"/>
      <c r="B3" s="96"/>
      <c r="C3" s="96"/>
      <c r="D3" s="96"/>
      <c r="E3" s="97"/>
    </row>
    <row r="4" spans="1:7" customFormat="1" ht="15.75" thickTop="1">
      <c r="A4" s="56"/>
      <c r="B4" s="390" t="s">
        <v>2051</v>
      </c>
      <c r="C4" s="432" t="s">
        <v>4176</v>
      </c>
      <c r="D4" s="433"/>
      <c r="E4" s="434"/>
    </row>
    <row r="5" spans="1:7" customFormat="1" ht="15.75" thickBot="1">
      <c r="A5" s="56"/>
      <c r="B5" s="391"/>
      <c r="C5" s="429" t="s">
        <v>4806</v>
      </c>
      <c r="D5" s="430"/>
      <c r="E5" s="431"/>
      <c r="F5" s="53"/>
      <c r="G5" s="53"/>
    </row>
    <row r="6" spans="1:7" customFormat="1" ht="19.5" customHeight="1" thickTop="1" thickBot="1">
      <c r="A6" s="56"/>
      <c r="B6" s="98" t="s">
        <v>4168</v>
      </c>
      <c r="C6" s="438" t="str">
        <f>'DISEÑO GEODATABASE'!J5</f>
        <v>&lt;&lt;UnidadGeologica&gt;&gt;</v>
      </c>
      <c r="D6" s="439"/>
      <c r="E6" s="440"/>
      <c r="F6" s="54"/>
      <c r="G6" s="53"/>
    </row>
    <row r="7" spans="1:7" customFormat="1" ht="19.5" customHeight="1" thickTop="1" thickBot="1">
      <c r="A7" s="56"/>
      <c r="B7" s="98" t="s">
        <v>4169</v>
      </c>
      <c r="C7" s="389" t="str">
        <f>'DISEÑO GEODATABASE'!L5</f>
        <v>Polígono</v>
      </c>
      <c r="D7" s="389"/>
      <c r="E7" s="389"/>
      <c r="F7" s="53"/>
      <c r="G7" s="53"/>
    </row>
    <row r="8" spans="1:7" customFormat="1" thickTop="1" thickBot="1">
      <c r="A8" s="56"/>
      <c r="B8" s="99" t="s">
        <v>4170</v>
      </c>
      <c r="C8" s="99" t="s">
        <v>4171</v>
      </c>
      <c r="D8" s="99" t="s">
        <v>4172</v>
      </c>
      <c r="E8" s="99" t="s">
        <v>4808</v>
      </c>
      <c r="F8" s="53"/>
      <c r="G8" s="53"/>
    </row>
    <row r="9" spans="1:7" s="52" customFormat="1" ht="61.5" customHeight="1" thickTop="1" thickBot="1">
      <c r="A9" s="214"/>
      <c r="B9" s="100" t="s">
        <v>3246</v>
      </c>
      <c r="C9" s="101" t="s">
        <v>4173</v>
      </c>
      <c r="D9" s="101">
        <v>20</v>
      </c>
      <c r="E9" s="102" t="s">
        <v>4300</v>
      </c>
    </row>
    <row r="10" spans="1:7" customFormat="1" ht="31.5" thickTop="1" thickBot="1">
      <c r="A10" s="56"/>
      <c r="B10" s="100" t="s">
        <v>3247</v>
      </c>
      <c r="C10" s="101" t="s">
        <v>4173</v>
      </c>
      <c r="D10" s="101">
        <v>20</v>
      </c>
      <c r="E10" s="102" t="s">
        <v>4506</v>
      </c>
    </row>
    <row r="11" spans="1:7" s="52" customFormat="1" ht="24" customHeight="1" thickTop="1" thickBot="1">
      <c r="A11" s="214"/>
      <c r="B11" s="100" t="s">
        <v>4810</v>
      </c>
      <c r="C11" s="101" t="s">
        <v>4173</v>
      </c>
      <c r="D11" s="101">
        <v>100</v>
      </c>
      <c r="E11" s="102" t="s">
        <v>4499</v>
      </c>
    </row>
    <row r="12" spans="1:7" s="52" customFormat="1" ht="35.25" customHeight="1" thickTop="1" thickBot="1">
      <c r="A12" s="214"/>
      <c r="B12" s="100" t="s">
        <v>2761</v>
      </c>
      <c r="C12" s="101" t="s">
        <v>4173</v>
      </c>
      <c r="D12" s="101">
        <v>20</v>
      </c>
      <c r="E12" s="102" t="s">
        <v>4174</v>
      </c>
    </row>
    <row r="13" spans="1:7" s="52" customFormat="1" ht="31.5" thickTop="1" thickBot="1">
      <c r="A13" s="214"/>
      <c r="B13" s="100" t="s">
        <v>2762</v>
      </c>
      <c r="C13" s="101" t="s">
        <v>4175</v>
      </c>
      <c r="D13" s="101" t="s">
        <v>3061</v>
      </c>
      <c r="E13" s="102" t="s">
        <v>5088</v>
      </c>
    </row>
    <row r="14" spans="1:7" customFormat="1" ht="16.5" customHeight="1" thickTop="1" thickBot="1">
      <c r="A14" s="56"/>
      <c r="B14" s="96"/>
      <c r="C14" s="96"/>
      <c r="D14" s="96"/>
      <c r="E14" s="97"/>
    </row>
    <row r="15" spans="1:7" customFormat="1" ht="15.75" thickTop="1">
      <c r="A15" s="56"/>
      <c r="B15" s="390" t="s">
        <v>2051</v>
      </c>
      <c r="C15" s="432" t="s">
        <v>4813</v>
      </c>
      <c r="D15" s="433"/>
      <c r="E15" s="434"/>
    </row>
    <row r="16" spans="1:7" customFormat="1" ht="21" customHeight="1" thickBot="1">
      <c r="A16" s="56"/>
      <c r="B16" s="391"/>
      <c r="C16" s="429" t="s">
        <v>4815</v>
      </c>
      <c r="D16" s="430"/>
      <c r="E16" s="431"/>
      <c r="F16" s="53"/>
      <c r="G16" s="53"/>
    </row>
    <row r="17" spans="1:7" customFormat="1" ht="19.5" customHeight="1" thickTop="1" thickBot="1">
      <c r="A17" s="56"/>
      <c r="B17" s="98" t="s">
        <v>4168</v>
      </c>
      <c r="C17" s="398" t="str">
        <f>'DISEÑO GEODATABASE'!J6</f>
        <v>&lt;&lt;ContactoGeologico&gt;&gt;</v>
      </c>
      <c r="D17" s="399"/>
      <c r="E17" s="400"/>
      <c r="F17" s="54"/>
      <c r="G17" s="53"/>
    </row>
    <row r="18" spans="1:7" customFormat="1" ht="19.5" customHeight="1" thickTop="1" thickBot="1">
      <c r="A18" s="56"/>
      <c r="B18" s="98" t="s">
        <v>4169</v>
      </c>
      <c r="C18" s="389" t="str">
        <f>'DISEÑO GEODATABASE'!L6</f>
        <v>Línea</v>
      </c>
      <c r="D18" s="389"/>
      <c r="E18" s="389"/>
      <c r="F18" s="53"/>
      <c r="G18" s="53"/>
    </row>
    <row r="19" spans="1:7" customFormat="1" thickTop="1" thickBot="1">
      <c r="A19" s="56"/>
      <c r="B19" s="99" t="s">
        <v>4170</v>
      </c>
      <c r="C19" s="99" t="s">
        <v>4171</v>
      </c>
      <c r="D19" s="99" t="s">
        <v>4172</v>
      </c>
      <c r="E19" s="99" t="s">
        <v>4808</v>
      </c>
      <c r="F19" s="53"/>
      <c r="G19" s="53"/>
    </row>
    <row r="20" spans="1:7" s="52" customFormat="1" ht="82.5" customHeight="1" thickTop="1" thickBot="1">
      <c r="A20" s="214"/>
      <c r="B20" s="100" t="s">
        <v>3246</v>
      </c>
      <c r="C20" s="101" t="s">
        <v>4173</v>
      </c>
      <c r="D20" s="101">
        <v>20</v>
      </c>
      <c r="E20" s="102" t="s">
        <v>4300</v>
      </c>
    </row>
    <row r="21" spans="1:7" customFormat="1" ht="31.5" thickTop="1" thickBot="1">
      <c r="A21" s="56"/>
      <c r="B21" s="100" t="s">
        <v>3247</v>
      </c>
      <c r="C21" s="101" t="s">
        <v>4173</v>
      </c>
      <c r="D21" s="101">
        <v>20</v>
      </c>
      <c r="E21" s="102" t="s">
        <v>4506</v>
      </c>
    </row>
    <row r="22" spans="1:7" s="52" customFormat="1" ht="35.25" customHeight="1" thickTop="1" thickBot="1">
      <c r="A22" s="214"/>
      <c r="B22" s="100" t="s">
        <v>2763</v>
      </c>
      <c r="C22" s="101" t="s">
        <v>4173</v>
      </c>
      <c r="D22" s="101">
        <v>8</v>
      </c>
      <c r="E22" s="102" t="s">
        <v>3615</v>
      </c>
    </row>
    <row r="23" spans="1:7" s="52" customFormat="1" ht="35.25" customHeight="1" thickTop="1" thickBot="1">
      <c r="A23" s="214"/>
      <c r="B23" s="100" t="s">
        <v>2761</v>
      </c>
      <c r="C23" s="101" t="s">
        <v>4173</v>
      </c>
      <c r="D23" s="101">
        <v>20</v>
      </c>
      <c r="E23" s="102" t="s">
        <v>4352</v>
      </c>
    </row>
    <row r="24" spans="1:7" s="52" customFormat="1" ht="35.25" customHeight="1" thickTop="1" thickBot="1">
      <c r="A24" s="214"/>
      <c r="B24" s="100" t="s">
        <v>3248</v>
      </c>
      <c r="C24" s="101" t="s">
        <v>4175</v>
      </c>
      <c r="D24" s="101" t="s">
        <v>3061</v>
      </c>
      <c r="E24" s="102" t="s">
        <v>5070</v>
      </c>
    </row>
    <row r="25" spans="1:7" customFormat="1" ht="18" thickTop="1" thickBot="1">
      <c r="A25" s="56"/>
      <c r="B25" s="96"/>
      <c r="C25" s="96"/>
      <c r="D25" s="96"/>
      <c r="E25" s="97"/>
    </row>
    <row r="26" spans="1:7" customFormat="1" ht="15.75" thickTop="1">
      <c r="A26" s="56"/>
      <c r="B26" s="390" t="s">
        <v>2051</v>
      </c>
      <c r="C26" s="432" t="s">
        <v>4503</v>
      </c>
      <c r="D26" s="433"/>
      <c r="E26" s="434"/>
    </row>
    <row r="27" spans="1:7" customFormat="1" ht="25.5" customHeight="1" thickBot="1">
      <c r="A27" s="56"/>
      <c r="B27" s="391"/>
      <c r="C27" s="429" t="s">
        <v>3613</v>
      </c>
      <c r="D27" s="430"/>
      <c r="E27" s="431"/>
    </row>
    <row r="28" spans="1:7" customFormat="1" ht="17.25" customHeight="1" thickTop="1" thickBot="1">
      <c r="A28" s="56"/>
      <c r="B28" s="98" t="s">
        <v>4168</v>
      </c>
      <c r="C28" s="398" t="str">
        <f>'DISEÑO GEODATABASE'!J7</f>
        <v>&lt;&lt;EstructuraFallaLineam&gt;&gt;</v>
      </c>
      <c r="D28" s="399"/>
      <c r="E28" s="400"/>
    </row>
    <row r="29" spans="1:7" customFormat="1" thickTop="1" thickBot="1">
      <c r="A29" s="56"/>
      <c r="B29" s="98" t="s">
        <v>4169</v>
      </c>
      <c r="C29" s="389" t="str">
        <f>'DISEÑO GEODATABASE'!L7</f>
        <v>Línea</v>
      </c>
      <c r="D29" s="389"/>
      <c r="E29" s="389"/>
    </row>
    <row r="30" spans="1:7" customFormat="1" thickTop="1" thickBot="1">
      <c r="A30" s="56"/>
      <c r="B30" s="99" t="s">
        <v>4170</v>
      </c>
      <c r="C30" s="99" t="s">
        <v>4171</v>
      </c>
      <c r="D30" s="99" t="s">
        <v>4172</v>
      </c>
      <c r="E30" s="99" t="s">
        <v>4808</v>
      </c>
    </row>
    <row r="31" spans="1:7" customFormat="1" ht="82.5" customHeight="1" thickTop="1" thickBot="1">
      <c r="A31" s="56"/>
      <c r="B31" s="100" t="s">
        <v>3246</v>
      </c>
      <c r="C31" s="101" t="s">
        <v>4173</v>
      </c>
      <c r="D31" s="101">
        <v>20</v>
      </c>
      <c r="E31" s="102" t="s">
        <v>4300</v>
      </c>
    </row>
    <row r="32" spans="1:7" customFormat="1" ht="31.5" thickTop="1" thickBot="1">
      <c r="A32" s="56"/>
      <c r="B32" s="100" t="s">
        <v>3247</v>
      </c>
      <c r="C32" s="101" t="s">
        <v>4173</v>
      </c>
      <c r="D32" s="101">
        <v>20</v>
      </c>
      <c r="E32" s="102" t="s">
        <v>4506</v>
      </c>
    </row>
    <row r="33" spans="1:8" s="52" customFormat="1" ht="35.25" customHeight="1" thickTop="1" thickBot="1">
      <c r="A33" s="214"/>
      <c r="B33" s="100" t="s">
        <v>2764</v>
      </c>
      <c r="C33" s="101" t="s">
        <v>4173</v>
      </c>
      <c r="D33" s="101">
        <v>8</v>
      </c>
      <c r="E33" s="102" t="s">
        <v>3616</v>
      </c>
      <c r="H33" s="176"/>
    </row>
    <row r="34" spans="1:8" customFormat="1" thickTop="1" thickBot="1">
      <c r="A34" s="56"/>
      <c r="B34" s="100" t="s">
        <v>4810</v>
      </c>
      <c r="C34" s="101" t="s">
        <v>4173</v>
      </c>
      <c r="D34" s="101">
        <v>100</v>
      </c>
      <c r="E34" s="102" t="s">
        <v>4177</v>
      </c>
    </row>
    <row r="35" spans="1:8" customFormat="1" thickTop="1" thickBot="1">
      <c r="A35" s="56"/>
      <c r="B35" s="100" t="s">
        <v>2761</v>
      </c>
      <c r="C35" s="101" t="s">
        <v>4173</v>
      </c>
      <c r="D35" s="101">
        <v>20</v>
      </c>
      <c r="E35" s="102" t="s">
        <v>4178</v>
      </c>
    </row>
    <row r="36" spans="1:8" customFormat="1" ht="36.200000000000003" customHeight="1" thickTop="1" thickBot="1">
      <c r="A36" s="56"/>
      <c r="B36" s="100" t="s">
        <v>3248</v>
      </c>
      <c r="C36" s="101" t="s">
        <v>4175</v>
      </c>
      <c r="D36" s="101" t="s">
        <v>3061</v>
      </c>
      <c r="E36" s="102" t="s">
        <v>5070</v>
      </c>
    </row>
    <row r="37" spans="1:8" customFormat="1" ht="18" thickTop="1" thickBot="1">
      <c r="A37" s="56"/>
      <c r="B37" s="96"/>
      <c r="C37" s="96"/>
      <c r="D37" s="96"/>
      <c r="E37" s="97"/>
    </row>
    <row r="38" spans="1:8" customFormat="1" ht="15.75" thickTop="1">
      <c r="A38" s="56"/>
      <c r="B38" s="390" t="s">
        <v>2051</v>
      </c>
      <c r="C38" s="432" t="s">
        <v>908</v>
      </c>
      <c r="D38" s="433"/>
      <c r="E38" s="434"/>
    </row>
    <row r="39" spans="1:8" customFormat="1" ht="15.75" thickBot="1">
      <c r="A39" s="56"/>
      <c r="B39" s="391"/>
      <c r="C39" s="429" t="s">
        <v>4146</v>
      </c>
      <c r="D39" s="430"/>
      <c r="E39" s="431"/>
    </row>
    <row r="40" spans="1:8" customFormat="1" ht="17.25" customHeight="1" thickTop="1" thickBot="1">
      <c r="A40" s="56"/>
      <c r="B40" s="98" t="s">
        <v>4168</v>
      </c>
      <c r="C40" s="398" t="str">
        <f>'DISEÑO GEODATABASE'!J8</f>
        <v>&lt;&lt;EstructuraPliegueLN&gt;&gt;</v>
      </c>
      <c r="D40" s="399"/>
      <c r="E40" s="400"/>
    </row>
    <row r="41" spans="1:8" customFormat="1" thickTop="1" thickBot="1">
      <c r="A41" s="56"/>
      <c r="B41" s="98" t="s">
        <v>4169</v>
      </c>
      <c r="C41" s="389" t="str">
        <f>'DISEÑO GEODATABASE'!L8</f>
        <v>Línea</v>
      </c>
      <c r="D41" s="389"/>
      <c r="E41" s="389"/>
    </row>
    <row r="42" spans="1:8" customFormat="1" thickTop="1" thickBot="1">
      <c r="A42" s="56"/>
      <c r="B42" s="99" t="s">
        <v>4170</v>
      </c>
      <c r="C42" s="99" t="s">
        <v>4171</v>
      </c>
      <c r="D42" s="99" t="s">
        <v>4172</v>
      </c>
      <c r="E42" s="99" t="s">
        <v>4808</v>
      </c>
    </row>
    <row r="43" spans="1:8" customFormat="1" ht="82.5" customHeight="1" thickTop="1" thickBot="1">
      <c r="A43" s="56"/>
      <c r="B43" s="100" t="s">
        <v>3246</v>
      </c>
      <c r="C43" s="101" t="s">
        <v>4173</v>
      </c>
      <c r="D43" s="101">
        <v>20</v>
      </c>
      <c r="E43" s="102" t="s">
        <v>4300</v>
      </c>
    </row>
    <row r="44" spans="1:8" customFormat="1" ht="31.5" thickTop="1" thickBot="1">
      <c r="A44" s="56"/>
      <c r="B44" s="100" t="s">
        <v>3247</v>
      </c>
      <c r="C44" s="101" t="s">
        <v>4173</v>
      </c>
      <c r="D44" s="101">
        <v>20</v>
      </c>
      <c r="E44" s="102" t="s">
        <v>4506</v>
      </c>
    </row>
    <row r="45" spans="1:8" s="52" customFormat="1" ht="35.25" customHeight="1" thickTop="1" thickBot="1">
      <c r="A45" s="214"/>
      <c r="B45" s="100" t="s">
        <v>2765</v>
      </c>
      <c r="C45" s="101" t="s">
        <v>4173</v>
      </c>
      <c r="D45" s="101">
        <v>8</v>
      </c>
      <c r="E45" s="102" t="s">
        <v>3617</v>
      </c>
    </row>
    <row r="46" spans="1:8" customFormat="1" thickTop="1" thickBot="1">
      <c r="A46" s="56"/>
      <c r="B46" s="100" t="s">
        <v>4810</v>
      </c>
      <c r="C46" s="101" t="s">
        <v>4173</v>
      </c>
      <c r="D46" s="101">
        <v>100</v>
      </c>
      <c r="E46" s="102" t="s">
        <v>4177</v>
      </c>
    </row>
    <row r="47" spans="1:8" customFormat="1" thickTop="1" thickBot="1">
      <c r="A47" s="56"/>
      <c r="B47" s="100" t="s">
        <v>2761</v>
      </c>
      <c r="C47" s="101" t="s">
        <v>4173</v>
      </c>
      <c r="D47" s="101">
        <v>20</v>
      </c>
      <c r="E47" s="102" t="s">
        <v>4178</v>
      </c>
    </row>
    <row r="48" spans="1:8" customFormat="1" ht="36.200000000000003" customHeight="1" thickTop="1" thickBot="1">
      <c r="A48" s="56"/>
      <c r="B48" s="100" t="s">
        <v>3248</v>
      </c>
      <c r="C48" s="101" t="s">
        <v>4175</v>
      </c>
      <c r="D48" s="101" t="s">
        <v>3061</v>
      </c>
      <c r="E48" s="102" t="s">
        <v>5070</v>
      </c>
    </row>
    <row r="49" spans="1:5" ht="18" thickTop="1" thickBot="1"/>
    <row r="50" spans="1:5" ht="15.75" customHeight="1" thickTop="1">
      <c r="B50" s="390" t="s">
        <v>2051</v>
      </c>
      <c r="C50" s="432" t="s">
        <v>915</v>
      </c>
      <c r="D50" s="433"/>
      <c r="E50" s="434"/>
    </row>
    <row r="51" spans="1:5" ht="15.75" thickBot="1">
      <c r="B51" s="391"/>
      <c r="C51" s="429" t="s">
        <v>4147</v>
      </c>
      <c r="D51" s="430"/>
      <c r="E51" s="431"/>
    </row>
    <row r="52" spans="1:5" ht="17.25" customHeight="1" thickTop="1" thickBot="1">
      <c r="B52" s="98" t="s">
        <v>4168</v>
      </c>
      <c r="C52" s="398" t="str">
        <f>'DISEÑO GEODATABASE'!J9</f>
        <v>&lt;&lt;EstructuraPlieguePT&gt;&gt;</v>
      </c>
      <c r="D52" s="399"/>
      <c r="E52" s="400"/>
    </row>
    <row r="53" spans="1:5" thickTop="1" thickBot="1">
      <c r="B53" s="98" t="s">
        <v>4169</v>
      </c>
      <c r="C53" s="389" t="str">
        <f>'DISEÑO GEODATABASE'!L9</f>
        <v>Punto</v>
      </c>
      <c r="D53" s="389"/>
      <c r="E53" s="389"/>
    </row>
    <row r="54" spans="1:5" ht="16.5" customHeight="1" thickTop="1" thickBot="1">
      <c r="B54" s="99" t="s">
        <v>4170</v>
      </c>
      <c r="C54" s="99" t="s">
        <v>4171</v>
      </c>
      <c r="D54" s="99" t="s">
        <v>4172</v>
      </c>
      <c r="E54" s="99" t="s">
        <v>4808</v>
      </c>
    </row>
    <row r="55" spans="1:5" ht="78.75" customHeight="1" thickTop="1" thickBot="1">
      <c r="B55" s="100" t="s">
        <v>3246</v>
      </c>
      <c r="C55" s="101" t="s">
        <v>4173</v>
      </c>
      <c r="D55" s="101">
        <v>20</v>
      </c>
      <c r="E55" s="102" t="s">
        <v>4300</v>
      </c>
    </row>
    <row r="56" spans="1:5" ht="31.5" thickTop="1" thickBot="1">
      <c r="B56" s="100" t="s">
        <v>3247</v>
      </c>
      <c r="C56" s="101" t="s">
        <v>4173</v>
      </c>
      <c r="D56" s="101">
        <v>20</v>
      </c>
      <c r="E56" s="102" t="s">
        <v>4506</v>
      </c>
    </row>
    <row r="57" spans="1:5" s="52" customFormat="1" ht="35.25" customHeight="1" thickTop="1" thickBot="1">
      <c r="A57" s="214"/>
      <c r="B57" s="100" t="s">
        <v>2765</v>
      </c>
      <c r="C57" s="101" t="s">
        <v>4173</v>
      </c>
      <c r="D57" s="101">
        <v>8</v>
      </c>
      <c r="E57" s="102" t="s">
        <v>4148</v>
      </c>
    </row>
    <row r="58" spans="1:5" thickTop="1" thickBot="1">
      <c r="B58" s="100" t="s">
        <v>4810</v>
      </c>
      <c r="C58" s="101" t="s">
        <v>4173</v>
      </c>
      <c r="D58" s="101">
        <v>100</v>
      </c>
      <c r="E58" s="102" t="s">
        <v>4177</v>
      </c>
    </row>
    <row r="59" spans="1:5" thickTop="1" thickBot="1">
      <c r="B59" s="100" t="s">
        <v>2761</v>
      </c>
      <c r="C59" s="101" t="s">
        <v>4173</v>
      </c>
      <c r="D59" s="101">
        <v>20</v>
      </c>
      <c r="E59" s="102" t="s">
        <v>4178</v>
      </c>
    </row>
    <row r="60" spans="1:5" ht="46.5" thickTop="1" thickBot="1">
      <c r="B60" s="100" t="s">
        <v>1243</v>
      </c>
      <c r="C60" s="101" t="s">
        <v>4175</v>
      </c>
      <c r="D60" s="101" t="s">
        <v>3061</v>
      </c>
      <c r="E60" s="102" t="s">
        <v>3538</v>
      </c>
    </row>
    <row r="61" spans="1:5" ht="46.5" thickTop="1" thickBot="1">
      <c r="B61" s="100" t="s">
        <v>1244</v>
      </c>
      <c r="C61" s="101" t="s">
        <v>4175</v>
      </c>
      <c r="D61" s="101" t="s">
        <v>3061</v>
      </c>
      <c r="E61" s="102" t="s">
        <v>3539</v>
      </c>
    </row>
    <row r="62" spans="1:5" ht="18" thickTop="1" thickBot="1"/>
    <row r="63" spans="1:5" ht="15.75" thickTop="1">
      <c r="B63" s="390" t="s">
        <v>2051</v>
      </c>
      <c r="C63" s="432" t="s">
        <v>4179</v>
      </c>
      <c r="D63" s="433"/>
      <c r="E63" s="434"/>
    </row>
    <row r="64" spans="1:5" ht="15.75" thickBot="1">
      <c r="B64" s="391"/>
      <c r="C64" s="429" t="s">
        <v>4152</v>
      </c>
      <c r="D64" s="430"/>
      <c r="E64" s="431"/>
    </row>
    <row r="65" spans="1:7" customFormat="1" ht="17.25" customHeight="1" thickTop="1" thickBot="1">
      <c r="A65" s="56"/>
      <c r="B65" s="98" t="s">
        <v>4168</v>
      </c>
      <c r="C65" s="398" t="str">
        <f>'DISEÑO GEODATABASE'!J10</f>
        <v>&lt;&lt;DatoEstructuralGeol&gt;&gt;</v>
      </c>
      <c r="D65" s="399"/>
      <c r="E65" s="400"/>
    </row>
    <row r="66" spans="1:7" customFormat="1" thickTop="1" thickBot="1">
      <c r="A66" s="56"/>
      <c r="B66" s="98" t="s">
        <v>4169</v>
      </c>
      <c r="C66" s="389" t="str">
        <f>'DISEÑO GEODATABASE'!L10</f>
        <v>Punto</v>
      </c>
      <c r="D66" s="389"/>
      <c r="E66" s="389"/>
    </row>
    <row r="67" spans="1:7" customFormat="1" ht="16.5" customHeight="1" thickTop="1" thickBot="1">
      <c r="A67" s="56"/>
      <c r="B67" s="99" t="s">
        <v>4170</v>
      </c>
      <c r="C67" s="99" t="s">
        <v>4171</v>
      </c>
      <c r="D67" s="99" t="s">
        <v>4172</v>
      </c>
      <c r="E67" s="99" t="s">
        <v>4808</v>
      </c>
    </row>
    <row r="68" spans="1:7" customFormat="1" ht="78.75" customHeight="1" thickTop="1" thickBot="1">
      <c r="A68" s="56"/>
      <c r="B68" s="100" t="s">
        <v>3246</v>
      </c>
      <c r="C68" s="101" t="s">
        <v>4173</v>
      </c>
      <c r="D68" s="101">
        <v>20</v>
      </c>
      <c r="E68" s="102" t="s">
        <v>4300</v>
      </c>
    </row>
    <row r="69" spans="1:7" customFormat="1" ht="31.5" thickTop="1" thickBot="1">
      <c r="A69" s="56"/>
      <c r="B69" s="100" t="s">
        <v>3247</v>
      </c>
      <c r="C69" s="101" t="s">
        <v>4173</v>
      </c>
      <c r="D69" s="101">
        <v>20</v>
      </c>
      <c r="E69" s="102" t="s">
        <v>4506</v>
      </c>
    </row>
    <row r="70" spans="1:7" s="52" customFormat="1" ht="35.25" customHeight="1" thickTop="1" thickBot="1">
      <c r="A70" s="214"/>
      <c r="B70" s="100" t="s">
        <v>1245</v>
      </c>
      <c r="C70" s="101" t="s">
        <v>4173</v>
      </c>
      <c r="D70" s="101">
        <v>8</v>
      </c>
      <c r="E70" s="102" t="s">
        <v>4153</v>
      </c>
    </row>
    <row r="71" spans="1:7" s="52" customFormat="1" ht="35.25" customHeight="1" thickTop="1" thickBot="1">
      <c r="A71" s="214"/>
      <c r="B71" s="100" t="s">
        <v>3249</v>
      </c>
      <c r="C71" s="101" t="s">
        <v>4154</v>
      </c>
      <c r="D71" s="101">
        <v>4</v>
      </c>
      <c r="E71" s="102" t="s">
        <v>4155</v>
      </c>
    </row>
    <row r="72" spans="1:7" s="52" customFormat="1" ht="35.25" customHeight="1" thickTop="1" thickBot="1">
      <c r="A72" s="214"/>
      <c r="B72" s="100" t="s">
        <v>3250</v>
      </c>
      <c r="C72" s="101" t="s">
        <v>4154</v>
      </c>
      <c r="D72" s="101">
        <v>4</v>
      </c>
      <c r="E72" s="102" t="s">
        <v>4156</v>
      </c>
    </row>
    <row r="73" spans="1:7" customFormat="1" ht="46.5" thickTop="1" thickBot="1">
      <c r="A73" s="56"/>
      <c r="B73" s="100" t="s">
        <v>1243</v>
      </c>
      <c r="C73" s="101" t="s">
        <v>4175</v>
      </c>
      <c r="D73" s="101" t="s">
        <v>3061</v>
      </c>
      <c r="E73" s="102" t="s">
        <v>3538</v>
      </c>
    </row>
    <row r="74" spans="1:7" customFormat="1" ht="46.5" thickTop="1" thickBot="1">
      <c r="A74" s="56"/>
      <c r="B74" s="100" t="s">
        <v>1244</v>
      </c>
      <c r="C74" s="101" t="s">
        <v>4175</v>
      </c>
      <c r="D74" s="101" t="s">
        <v>3061</v>
      </c>
      <c r="E74" s="102" t="s">
        <v>3539</v>
      </c>
    </row>
    <row r="75" spans="1:7" customFormat="1" ht="18" thickTop="1" thickBot="1">
      <c r="A75" s="56"/>
      <c r="B75" s="96"/>
      <c r="C75" s="96"/>
      <c r="D75" s="96"/>
      <c r="E75" s="97"/>
      <c r="G75" s="55"/>
    </row>
    <row r="76" spans="1:7" customFormat="1" ht="15.75" thickTop="1">
      <c r="A76" s="56"/>
      <c r="B76" s="390" t="s">
        <v>2051</v>
      </c>
      <c r="C76" s="432" t="s">
        <v>3873</v>
      </c>
      <c r="D76" s="433"/>
      <c r="E76" s="434"/>
    </row>
    <row r="77" spans="1:7" customFormat="1" ht="35.25" customHeight="1" thickBot="1">
      <c r="A77" s="56"/>
      <c r="B77" s="391"/>
      <c r="C77" s="429" t="s">
        <v>3874</v>
      </c>
      <c r="D77" s="430"/>
      <c r="E77" s="431"/>
    </row>
    <row r="78" spans="1:7" customFormat="1" ht="17.25" customHeight="1" thickTop="1" thickBot="1">
      <c r="A78" s="56"/>
      <c r="B78" s="98" t="s">
        <v>4168</v>
      </c>
      <c r="C78" s="398" t="str">
        <f>'DISEÑO GEODATABASE'!J11</f>
        <v>&lt;&lt;MaterialesConstruccion&gt;&gt;</v>
      </c>
      <c r="D78" s="399"/>
      <c r="E78" s="400"/>
    </row>
    <row r="79" spans="1:7" customFormat="1" thickTop="1" thickBot="1">
      <c r="A79" s="56"/>
      <c r="B79" s="98" t="s">
        <v>4169</v>
      </c>
      <c r="C79" s="389" t="str">
        <f>'DISEÑO GEODATABASE'!L11</f>
        <v>Punto</v>
      </c>
      <c r="D79" s="389"/>
      <c r="E79" s="389"/>
    </row>
    <row r="80" spans="1:7" customFormat="1" ht="16.5" customHeight="1" thickTop="1" thickBot="1">
      <c r="A80" s="56"/>
      <c r="B80" s="99" t="s">
        <v>4170</v>
      </c>
      <c r="C80" s="99" t="s">
        <v>4171</v>
      </c>
      <c r="D80" s="99" t="s">
        <v>4172</v>
      </c>
      <c r="E80" s="99" t="s">
        <v>4808</v>
      </c>
    </row>
    <row r="81" spans="1:7" customFormat="1" ht="31.5" thickTop="1" thickBot="1">
      <c r="A81" s="56"/>
      <c r="B81" s="100" t="s">
        <v>3246</v>
      </c>
      <c r="C81" s="101" t="s">
        <v>4173</v>
      </c>
      <c r="D81" s="101">
        <v>20</v>
      </c>
      <c r="E81" s="102" t="s">
        <v>4300</v>
      </c>
    </row>
    <row r="82" spans="1:7" customFormat="1" ht="31.5" thickTop="1" thickBot="1">
      <c r="A82" s="56"/>
      <c r="B82" s="100" t="s">
        <v>3247</v>
      </c>
      <c r="C82" s="101" t="s">
        <v>4173</v>
      </c>
      <c r="D82" s="101">
        <v>20</v>
      </c>
      <c r="E82" s="102" t="s">
        <v>4506</v>
      </c>
    </row>
    <row r="83" spans="1:7" customFormat="1" ht="31.5" thickTop="1" thickBot="1">
      <c r="A83" s="56"/>
      <c r="B83" s="100" t="s">
        <v>762</v>
      </c>
      <c r="C83" s="101" t="s">
        <v>4173</v>
      </c>
      <c r="D83" s="101">
        <v>255</v>
      </c>
      <c r="E83" s="102" t="s">
        <v>3877</v>
      </c>
    </row>
    <row r="84" spans="1:7" customFormat="1" ht="31.5" thickTop="1" thickBot="1">
      <c r="A84" s="56"/>
      <c r="B84" s="100" t="s">
        <v>4810</v>
      </c>
      <c r="C84" s="101" t="s">
        <v>4173</v>
      </c>
      <c r="D84" s="101">
        <v>100</v>
      </c>
      <c r="E84" s="102" t="s">
        <v>3875</v>
      </c>
    </row>
    <row r="85" spans="1:7" customFormat="1" ht="31.5" thickTop="1" thickBot="1">
      <c r="A85" s="56"/>
      <c r="B85" s="100" t="s">
        <v>2761</v>
      </c>
      <c r="C85" s="101" t="s">
        <v>4173</v>
      </c>
      <c r="D85" s="101">
        <v>20</v>
      </c>
      <c r="E85" s="102" t="s">
        <v>3876</v>
      </c>
    </row>
    <row r="86" spans="1:7" customFormat="1" ht="46.5" thickTop="1" thickBot="1">
      <c r="A86" s="56"/>
      <c r="B86" s="100" t="s">
        <v>2766</v>
      </c>
      <c r="C86" s="101" t="s">
        <v>4173</v>
      </c>
      <c r="D86" s="101">
        <v>100</v>
      </c>
      <c r="E86" s="102" t="s">
        <v>5432</v>
      </c>
    </row>
    <row r="87" spans="1:7" customFormat="1" ht="46.5" thickTop="1" thickBot="1">
      <c r="A87" s="56"/>
      <c r="B87" s="100" t="s">
        <v>2767</v>
      </c>
      <c r="C87" s="101" t="s">
        <v>4173</v>
      </c>
      <c r="D87" s="101">
        <v>100</v>
      </c>
      <c r="E87" s="102" t="s">
        <v>3878</v>
      </c>
    </row>
    <row r="88" spans="1:7" customFormat="1" ht="46.5" thickTop="1" thickBot="1">
      <c r="A88" s="56"/>
      <c r="B88" s="100" t="s">
        <v>3252</v>
      </c>
      <c r="C88" s="101" t="s">
        <v>4175</v>
      </c>
      <c r="D88" s="101" t="s">
        <v>3061</v>
      </c>
      <c r="E88" s="102" t="s">
        <v>3677</v>
      </c>
    </row>
    <row r="89" spans="1:7" customFormat="1" ht="46.5" thickTop="1" thickBot="1">
      <c r="A89" s="56"/>
      <c r="B89" s="100" t="s">
        <v>1243</v>
      </c>
      <c r="C89" s="101" t="s">
        <v>4175</v>
      </c>
      <c r="D89" s="101" t="s">
        <v>3061</v>
      </c>
      <c r="E89" s="102" t="s">
        <v>3538</v>
      </c>
    </row>
    <row r="90" spans="1:7" customFormat="1" ht="46.5" thickTop="1" thickBot="1">
      <c r="A90" s="56"/>
      <c r="B90" s="100" t="s">
        <v>1244</v>
      </c>
      <c r="C90" s="101" t="s">
        <v>4175</v>
      </c>
      <c r="D90" s="101" t="s">
        <v>3061</v>
      </c>
      <c r="E90" s="102" t="s">
        <v>3539</v>
      </c>
    </row>
    <row r="91" spans="1:7" customFormat="1" ht="18" thickTop="1" thickBot="1">
      <c r="A91" s="56"/>
      <c r="B91" s="96"/>
      <c r="C91" s="96"/>
      <c r="D91" s="96"/>
      <c r="E91" s="97"/>
      <c r="G91" s="55"/>
    </row>
    <row r="92" spans="1:7" customFormat="1" ht="15.75" thickTop="1">
      <c r="A92" s="56"/>
      <c r="B92" s="390" t="s">
        <v>2051</v>
      </c>
      <c r="C92" s="432" t="s">
        <v>4180</v>
      </c>
      <c r="D92" s="433"/>
      <c r="E92" s="434"/>
      <c r="G92" s="55"/>
    </row>
    <row r="93" spans="1:7" customFormat="1" ht="33" customHeight="1" thickBot="1">
      <c r="A93" s="56"/>
      <c r="B93" s="391"/>
      <c r="C93" s="401" t="s">
        <v>4038</v>
      </c>
      <c r="D93" s="402"/>
      <c r="E93" s="403"/>
      <c r="G93" s="55"/>
    </row>
    <row r="94" spans="1:7" customFormat="1" ht="17.25" customHeight="1" thickTop="1" thickBot="1">
      <c r="A94" s="56"/>
      <c r="B94" s="98" t="s">
        <v>4168</v>
      </c>
      <c r="C94" s="398" t="str">
        <f>'DISEÑO GEODATABASE'!J12</f>
        <v>&lt;&lt;UnidadGeomorfologica&gt;&gt;</v>
      </c>
      <c r="D94" s="399"/>
      <c r="E94" s="400"/>
      <c r="G94" s="55"/>
    </row>
    <row r="95" spans="1:7" customFormat="1" thickTop="1" thickBot="1">
      <c r="A95" s="56"/>
      <c r="B95" s="98" t="s">
        <v>4169</v>
      </c>
      <c r="C95" s="389" t="str">
        <f>'DISEÑO GEODATABASE'!L12</f>
        <v>Polígono</v>
      </c>
      <c r="D95" s="389"/>
      <c r="E95" s="389"/>
      <c r="G95" s="55"/>
    </row>
    <row r="96" spans="1:7" customFormat="1" ht="16.5" customHeight="1" thickTop="1" thickBot="1">
      <c r="A96" s="56"/>
      <c r="B96" s="99" t="s">
        <v>4170</v>
      </c>
      <c r="C96" s="99" t="s">
        <v>4171</v>
      </c>
      <c r="D96" s="99" t="s">
        <v>4172</v>
      </c>
      <c r="E96" s="99" t="s">
        <v>4808</v>
      </c>
      <c r="G96" s="55"/>
    </row>
    <row r="97" spans="1:7" customFormat="1" ht="31.5" thickTop="1" thickBot="1">
      <c r="A97" s="56"/>
      <c r="B97" s="100" t="s">
        <v>3246</v>
      </c>
      <c r="C97" s="101" t="s">
        <v>4173</v>
      </c>
      <c r="D97" s="101">
        <v>20</v>
      </c>
      <c r="E97" s="102" t="s">
        <v>4300</v>
      </c>
      <c r="G97" s="55"/>
    </row>
    <row r="98" spans="1:7" customFormat="1" ht="31.5" thickTop="1" thickBot="1">
      <c r="A98" s="56"/>
      <c r="B98" s="100" t="s">
        <v>3247</v>
      </c>
      <c r="C98" s="101" t="s">
        <v>4173</v>
      </c>
      <c r="D98" s="101">
        <v>20</v>
      </c>
      <c r="E98" s="102" t="s">
        <v>4506</v>
      </c>
    </row>
    <row r="99" spans="1:7" customFormat="1" ht="76.5" thickTop="1" thickBot="1">
      <c r="A99" s="56"/>
      <c r="B99" s="100" t="s">
        <v>2768</v>
      </c>
      <c r="C99" s="101" t="s">
        <v>4173</v>
      </c>
      <c r="D99" s="101">
        <v>10</v>
      </c>
      <c r="E99" s="102" t="s">
        <v>2890</v>
      </c>
      <c r="G99" s="55"/>
    </row>
    <row r="100" spans="1:7" customFormat="1" ht="106.5" thickTop="1" thickBot="1">
      <c r="A100" s="56"/>
      <c r="B100" s="100" t="s">
        <v>3253</v>
      </c>
      <c r="C100" s="101" t="s">
        <v>4173</v>
      </c>
      <c r="D100" s="101">
        <v>10</v>
      </c>
      <c r="E100" s="102" t="s">
        <v>2891</v>
      </c>
      <c r="G100" s="55"/>
    </row>
    <row r="101" spans="1:7" customFormat="1" ht="76.5" thickTop="1" thickBot="1">
      <c r="A101" s="56"/>
      <c r="B101" s="100" t="s">
        <v>3254</v>
      </c>
      <c r="C101" s="101" t="s">
        <v>4173</v>
      </c>
      <c r="D101" s="101">
        <v>10</v>
      </c>
      <c r="E101" s="102" t="s">
        <v>2889</v>
      </c>
      <c r="G101" s="55"/>
    </row>
    <row r="102" spans="1:7" customFormat="1" ht="91.5" thickTop="1" thickBot="1">
      <c r="A102" s="56"/>
      <c r="B102" s="100" t="s">
        <v>2769</v>
      </c>
      <c r="C102" s="101" t="s">
        <v>4173</v>
      </c>
      <c r="D102" s="101">
        <v>10</v>
      </c>
      <c r="E102" s="102" t="s">
        <v>4762</v>
      </c>
      <c r="G102" s="55"/>
    </row>
    <row r="103" spans="1:7" customFormat="1" ht="31.5" thickTop="1" thickBot="1">
      <c r="A103" s="56"/>
      <c r="B103" s="100" t="s">
        <v>2770</v>
      </c>
      <c r="C103" s="101" t="s">
        <v>4173</v>
      </c>
      <c r="D103" s="101">
        <v>10</v>
      </c>
      <c r="E103" s="102" t="s">
        <v>4763</v>
      </c>
      <c r="G103" s="55"/>
    </row>
    <row r="104" spans="1:7" customFormat="1" thickTop="1" thickBot="1">
      <c r="A104" s="56"/>
      <c r="B104" s="100" t="s">
        <v>2761</v>
      </c>
      <c r="C104" s="101" t="s">
        <v>4173</v>
      </c>
      <c r="D104" s="101">
        <v>20</v>
      </c>
      <c r="E104" s="102" t="s">
        <v>3847</v>
      </c>
      <c r="G104" s="55"/>
    </row>
    <row r="105" spans="1:7" customFormat="1" ht="31.5" thickTop="1" thickBot="1">
      <c r="A105" s="56"/>
      <c r="B105" s="100" t="s">
        <v>2762</v>
      </c>
      <c r="C105" s="101" t="s">
        <v>4175</v>
      </c>
      <c r="D105" s="101" t="s">
        <v>3061</v>
      </c>
      <c r="E105" s="102" t="s">
        <v>3848</v>
      </c>
      <c r="G105" s="55"/>
    </row>
    <row r="106" spans="1:7" customFormat="1" ht="18" thickTop="1" thickBot="1">
      <c r="A106" s="56"/>
      <c r="B106" s="96"/>
      <c r="C106" s="96"/>
      <c r="D106" s="96"/>
      <c r="E106" s="97"/>
      <c r="G106" s="55"/>
    </row>
    <row r="107" spans="1:7" customFormat="1" ht="15.75" thickTop="1">
      <c r="A107" s="56"/>
      <c r="B107" s="390" t="s">
        <v>2051</v>
      </c>
      <c r="C107" s="432" t="s">
        <v>5084</v>
      </c>
      <c r="D107" s="433"/>
      <c r="E107" s="434"/>
      <c r="G107" s="55"/>
    </row>
    <row r="108" spans="1:7" customFormat="1" ht="39.75" customHeight="1" thickBot="1">
      <c r="A108" s="56"/>
      <c r="B108" s="391"/>
      <c r="C108" s="429" t="s">
        <v>5085</v>
      </c>
      <c r="D108" s="430"/>
      <c r="E108" s="431"/>
    </row>
    <row r="109" spans="1:7" customFormat="1" ht="19.5" customHeight="1" thickTop="1" thickBot="1">
      <c r="A109" s="56"/>
      <c r="B109" s="98" t="s">
        <v>4168</v>
      </c>
      <c r="C109" s="441" t="str">
        <f>'DISEÑO GEODATABASE'!J13</f>
        <v>&lt;&lt;ProcesoMorfodinamicoPG&gt;&gt;</v>
      </c>
      <c r="D109" s="442"/>
      <c r="E109" s="443"/>
    </row>
    <row r="110" spans="1:7" customFormat="1" ht="19.5" customHeight="1" thickTop="1" thickBot="1">
      <c r="A110" s="56"/>
      <c r="B110" s="98" t="s">
        <v>4169</v>
      </c>
      <c r="C110" s="389" t="str">
        <f>'DISEÑO GEODATABASE'!L13</f>
        <v>Polígono</v>
      </c>
      <c r="D110" s="389"/>
      <c r="E110" s="389"/>
    </row>
    <row r="111" spans="1:7" customFormat="1" thickTop="1" thickBot="1">
      <c r="A111" s="56"/>
      <c r="B111" s="99" t="s">
        <v>4170</v>
      </c>
      <c r="C111" s="99" t="s">
        <v>4171</v>
      </c>
      <c r="D111" s="99" t="s">
        <v>4172</v>
      </c>
      <c r="E111" s="99" t="s">
        <v>4808</v>
      </c>
    </row>
    <row r="112" spans="1:7" customFormat="1" ht="31.5" thickTop="1" thickBot="1">
      <c r="A112" s="56"/>
      <c r="B112" s="100" t="s">
        <v>3246</v>
      </c>
      <c r="C112" s="101" t="s">
        <v>4173</v>
      </c>
      <c r="D112" s="101">
        <v>20</v>
      </c>
      <c r="E112" s="102" t="s">
        <v>4300</v>
      </c>
    </row>
    <row r="113" spans="1:7" customFormat="1" ht="31.5" thickTop="1" thickBot="1">
      <c r="A113" s="56"/>
      <c r="B113" s="100" t="s">
        <v>3247</v>
      </c>
      <c r="C113" s="101" t="s">
        <v>4173</v>
      </c>
      <c r="D113" s="101">
        <v>20</v>
      </c>
      <c r="E113" s="102" t="s">
        <v>4506</v>
      </c>
    </row>
    <row r="114" spans="1:7" customFormat="1" thickTop="1" thickBot="1">
      <c r="A114" s="56"/>
      <c r="B114" s="100" t="s">
        <v>2771</v>
      </c>
      <c r="C114" s="101" t="s">
        <v>4173</v>
      </c>
      <c r="D114" s="101">
        <v>100</v>
      </c>
      <c r="E114" s="102" t="s">
        <v>5112</v>
      </c>
    </row>
    <row r="115" spans="1:7" customFormat="1" thickTop="1" thickBot="1">
      <c r="A115" s="56"/>
      <c r="B115" s="100" t="s">
        <v>4810</v>
      </c>
      <c r="C115" s="101" t="s">
        <v>4173</v>
      </c>
      <c r="D115" s="101">
        <v>100</v>
      </c>
      <c r="E115" s="102" t="s">
        <v>5086</v>
      </c>
    </row>
    <row r="116" spans="1:7" customFormat="1" thickTop="1" thickBot="1">
      <c r="A116" s="56"/>
      <c r="B116" s="100" t="s">
        <v>2761</v>
      </c>
      <c r="C116" s="101" t="s">
        <v>4173</v>
      </c>
      <c r="D116" s="101">
        <v>20</v>
      </c>
      <c r="E116" s="102" t="s">
        <v>5087</v>
      </c>
      <c r="G116" s="56"/>
    </row>
    <row r="117" spans="1:7" customFormat="1" ht="31.5" thickTop="1" thickBot="1">
      <c r="A117" s="56"/>
      <c r="B117" s="100" t="s">
        <v>2762</v>
      </c>
      <c r="C117" s="101" t="s">
        <v>4175</v>
      </c>
      <c r="D117" s="101" t="s">
        <v>3061</v>
      </c>
      <c r="E117" s="102" t="s">
        <v>5088</v>
      </c>
      <c r="G117" s="55"/>
    </row>
    <row r="118" spans="1:7" customFormat="1" ht="18" thickTop="1" thickBot="1">
      <c r="A118" s="56"/>
      <c r="B118" s="96"/>
      <c r="C118" s="96"/>
      <c r="D118" s="96"/>
      <c r="E118" s="97"/>
      <c r="G118" s="55"/>
    </row>
    <row r="119" spans="1:7" customFormat="1" ht="15.75" thickTop="1">
      <c r="A119" s="56"/>
      <c r="B119" s="390" t="s">
        <v>2051</v>
      </c>
      <c r="C119" s="432" t="s">
        <v>5107</v>
      </c>
      <c r="D119" s="433"/>
      <c r="E119" s="434"/>
      <c r="G119" s="55"/>
    </row>
    <row r="120" spans="1:7" customFormat="1" ht="15.75" thickBot="1">
      <c r="A120" s="56"/>
      <c r="B120" s="391"/>
      <c r="C120" s="429" t="s">
        <v>5109</v>
      </c>
      <c r="D120" s="430"/>
      <c r="E120" s="431"/>
    </row>
    <row r="121" spans="1:7" customFormat="1" ht="19.5" customHeight="1" thickTop="1" thickBot="1">
      <c r="A121" s="56"/>
      <c r="B121" s="98" t="s">
        <v>4168</v>
      </c>
      <c r="C121" s="398" t="str">
        <f>'DISEÑO GEODATABASE'!J14</f>
        <v>&lt;&lt;ProcesoMorfodinamicoLN&gt;&gt;</v>
      </c>
      <c r="D121" s="399"/>
      <c r="E121" s="400"/>
    </row>
    <row r="122" spans="1:7" customFormat="1" ht="19.5" customHeight="1" thickTop="1" thickBot="1">
      <c r="A122" s="56"/>
      <c r="B122" s="98" t="s">
        <v>4169</v>
      </c>
      <c r="C122" s="389" t="str">
        <f>'DISEÑO GEODATABASE'!L14</f>
        <v>Línea</v>
      </c>
      <c r="D122" s="389"/>
      <c r="E122" s="389"/>
    </row>
    <row r="123" spans="1:7" customFormat="1" thickTop="1" thickBot="1">
      <c r="A123" s="56"/>
      <c r="B123" s="99" t="s">
        <v>4170</v>
      </c>
      <c r="C123" s="99" t="s">
        <v>4171</v>
      </c>
      <c r="D123" s="99" t="s">
        <v>4172</v>
      </c>
      <c r="E123" s="99" t="s">
        <v>4808</v>
      </c>
    </row>
    <row r="124" spans="1:7" customFormat="1" ht="31.5" thickTop="1" thickBot="1">
      <c r="A124" s="56"/>
      <c r="B124" s="100" t="s">
        <v>3246</v>
      </c>
      <c r="C124" s="101" t="s">
        <v>4173</v>
      </c>
      <c r="D124" s="101">
        <v>20</v>
      </c>
      <c r="E124" s="102" t="s">
        <v>4300</v>
      </c>
    </row>
    <row r="125" spans="1:7" customFormat="1" ht="31.5" thickTop="1" thickBot="1">
      <c r="A125" s="56"/>
      <c r="B125" s="100" t="s">
        <v>3247</v>
      </c>
      <c r="C125" s="101" t="s">
        <v>4173</v>
      </c>
      <c r="D125" s="101">
        <v>20</v>
      </c>
      <c r="E125" s="102" t="s">
        <v>4506</v>
      </c>
    </row>
    <row r="126" spans="1:7" customFormat="1" thickTop="1" thickBot="1">
      <c r="A126" s="56"/>
      <c r="B126" s="100" t="s">
        <v>2771</v>
      </c>
      <c r="C126" s="101" t="s">
        <v>4173</v>
      </c>
      <c r="D126" s="101">
        <v>100</v>
      </c>
      <c r="E126" s="102" t="s">
        <v>5112</v>
      </c>
    </row>
    <row r="127" spans="1:7" customFormat="1" thickTop="1" thickBot="1">
      <c r="A127" s="56"/>
      <c r="B127" s="100" t="s">
        <v>4810</v>
      </c>
      <c r="C127" s="101" t="s">
        <v>4173</v>
      </c>
      <c r="D127" s="101">
        <v>100</v>
      </c>
      <c r="E127" s="102" t="s">
        <v>5110</v>
      </c>
    </row>
    <row r="128" spans="1:7" customFormat="1" thickTop="1" thickBot="1">
      <c r="A128" s="56"/>
      <c r="B128" s="100" t="s">
        <v>2761</v>
      </c>
      <c r="C128" s="101" t="s">
        <v>4173</v>
      </c>
      <c r="D128" s="101">
        <v>20</v>
      </c>
      <c r="E128" s="102" t="s">
        <v>5111</v>
      </c>
      <c r="G128" s="56"/>
    </row>
    <row r="129" spans="2:5" ht="31.5" thickTop="1" thickBot="1">
      <c r="B129" s="100" t="s">
        <v>3248</v>
      </c>
      <c r="C129" s="101" t="s">
        <v>4175</v>
      </c>
      <c r="D129" s="101" t="s">
        <v>3061</v>
      </c>
      <c r="E129" s="102" t="s">
        <v>5070</v>
      </c>
    </row>
    <row r="130" spans="2:5" ht="18" thickTop="1" thickBot="1"/>
    <row r="131" spans="2:5" ht="15.75" customHeight="1" thickTop="1">
      <c r="B131" s="390" t="s">
        <v>2051</v>
      </c>
      <c r="C131" s="432" t="s">
        <v>5108</v>
      </c>
      <c r="D131" s="433"/>
      <c r="E131" s="434"/>
    </row>
    <row r="132" spans="2:5" ht="15.75" thickBot="1">
      <c r="B132" s="444"/>
      <c r="C132" s="429" t="s">
        <v>4181</v>
      </c>
      <c r="D132" s="430"/>
      <c r="E132" s="431"/>
    </row>
    <row r="133" spans="2:5" ht="16.5" customHeight="1" thickTop="1" thickBot="1">
      <c r="B133" s="103" t="s">
        <v>4168</v>
      </c>
      <c r="C133" s="398" t="str">
        <f>'DISEÑO GEODATABASE'!J15</f>
        <v>&lt;&lt;ProcesoMorfodinamicoPT&gt;&gt;</v>
      </c>
      <c r="D133" s="399"/>
      <c r="E133" s="400"/>
    </row>
    <row r="134" spans="2:5" thickTop="1" thickBot="1">
      <c r="B134" s="103" t="s">
        <v>4169</v>
      </c>
      <c r="C134" s="389" t="str">
        <f>'DISEÑO GEODATABASE'!L15</f>
        <v>Punto</v>
      </c>
      <c r="D134" s="389"/>
      <c r="E134" s="389"/>
    </row>
    <row r="135" spans="2:5" thickTop="1" thickBot="1">
      <c r="B135" s="104" t="s">
        <v>4170</v>
      </c>
      <c r="C135" s="105" t="s">
        <v>4171</v>
      </c>
      <c r="D135" s="105" t="s">
        <v>4172</v>
      </c>
      <c r="E135" s="99" t="s">
        <v>4808</v>
      </c>
    </row>
    <row r="136" spans="2:5" ht="31.5" thickTop="1" thickBot="1">
      <c r="B136" s="100" t="s">
        <v>3246</v>
      </c>
      <c r="C136" s="101" t="s">
        <v>4173</v>
      </c>
      <c r="D136" s="101">
        <v>20</v>
      </c>
      <c r="E136" s="102" t="s">
        <v>4300</v>
      </c>
    </row>
    <row r="137" spans="2:5" ht="31.5" thickTop="1" thickBot="1">
      <c r="B137" s="100" t="s">
        <v>3247</v>
      </c>
      <c r="C137" s="101" t="s">
        <v>4173</v>
      </c>
      <c r="D137" s="101">
        <v>20</v>
      </c>
      <c r="E137" s="102" t="s">
        <v>4506</v>
      </c>
    </row>
    <row r="138" spans="2:5" thickTop="1" thickBot="1">
      <c r="B138" s="100" t="s">
        <v>2771</v>
      </c>
      <c r="C138" s="101" t="s">
        <v>4173</v>
      </c>
      <c r="D138" s="101">
        <v>100</v>
      </c>
      <c r="E138" s="102" t="s">
        <v>5112</v>
      </c>
    </row>
    <row r="139" spans="2:5" thickTop="1" thickBot="1">
      <c r="B139" s="106" t="s">
        <v>4810</v>
      </c>
      <c r="C139" s="107" t="s">
        <v>4173</v>
      </c>
      <c r="D139" s="107">
        <v>100</v>
      </c>
      <c r="E139" s="102" t="s">
        <v>5113</v>
      </c>
    </row>
    <row r="140" spans="2:5" ht="31.5" thickTop="1" thickBot="1">
      <c r="B140" s="108" t="s">
        <v>2761</v>
      </c>
      <c r="C140" s="109" t="s">
        <v>4173</v>
      </c>
      <c r="D140" s="109">
        <v>20</v>
      </c>
      <c r="E140" s="102" t="s">
        <v>5114</v>
      </c>
    </row>
    <row r="141" spans="2:5" ht="46.5" thickTop="1" thickBot="1">
      <c r="B141" s="100" t="s">
        <v>1243</v>
      </c>
      <c r="C141" s="101" t="s">
        <v>4175</v>
      </c>
      <c r="D141" s="101" t="s">
        <v>3061</v>
      </c>
      <c r="E141" s="102" t="s">
        <v>3538</v>
      </c>
    </row>
    <row r="142" spans="2:5" ht="46.5" thickTop="1" thickBot="1">
      <c r="B142" s="100" t="s">
        <v>1244</v>
      </c>
      <c r="C142" s="101" t="s">
        <v>4175</v>
      </c>
      <c r="D142" s="101" t="s">
        <v>3061</v>
      </c>
      <c r="E142" s="102" t="s">
        <v>3539</v>
      </c>
    </row>
    <row r="143" spans="2:5" ht="18" thickTop="1" thickBot="1"/>
    <row r="144" spans="2:5" ht="18" thickTop="1" thickBot="1">
      <c r="B144" s="374" t="s">
        <v>2051</v>
      </c>
      <c r="C144" s="413" t="s">
        <v>4185</v>
      </c>
      <c r="D144" s="414"/>
      <c r="E144" s="415"/>
    </row>
    <row r="145" spans="2:5" ht="21" customHeight="1" thickTop="1" thickBot="1">
      <c r="B145" s="374"/>
      <c r="C145" s="398" t="s">
        <v>4186</v>
      </c>
      <c r="D145" s="399"/>
      <c r="E145" s="400"/>
    </row>
    <row r="146" spans="2:5" ht="18" thickTop="1" thickBot="1">
      <c r="B146" s="110" t="s">
        <v>4168</v>
      </c>
      <c r="C146" s="398" t="str">
        <f>'DISEÑO GEODATABASE'!J16</f>
        <v>&lt;&lt;Pendiente&gt;&gt;</v>
      </c>
      <c r="D146" s="399"/>
      <c r="E146" s="400"/>
    </row>
    <row r="147" spans="2:5" ht="18" thickTop="1" thickBot="1">
      <c r="B147" s="111" t="s">
        <v>4169</v>
      </c>
      <c r="C147" s="389" t="str">
        <f>'DISEÑO GEODATABASE'!L16</f>
        <v>Polígono</v>
      </c>
      <c r="D147" s="389"/>
      <c r="E147" s="389"/>
    </row>
    <row r="148" spans="2:5" ht="18" thickTop="1" thickBot="1">
      <c r="B148" s="112" t="s">
        <v>4170</v>
      </c>
      <c r="C148" s="113" t="s">
        <v>4171</v>
      </c>
      <c r="D148" s="113" t="s">
        <v>4172</v>
      </c>
      <c r="E148" s="99" t="s">
        <v>4808</v>
      </c>
    </row>
    <row r="149" spans="2:5" ht="31.5" thickTop="1" thickBot="1">
      <c r="B149" s="106" t="s">
        <v>3246</v>
      </c>
      <c r="C149" s="107" t="s">
        <v>4173</v>
      </c>
      <c r="D149" s="107">
        <v>20</v>
      </c>
      <c r="E149" s="102" t="s">
        <v>4300</v>
      </c>
    </row>
    <row r="150" spans="2:5" ht="31.5" thickTop="1" thickBot="1">
      <c r="B150" s="100" t="s">
        <v>3247</v>
      </c>
      <c r="C150" s="101" t="s">
        <v>4173</v>
      </c>
      <c r="D150" s="101">
        <v>20</v>
      </c>
      <c r="E150" s="102" t="s">
        <v>4506</v>
      </c>
    </row>
    <row r="151" spans="2:5" ht="46.5" thickTop="1" thickBot="1">
      <c r="B151" s="100" t="s">
        <v>3255</v>
      </c>
      <c r="C151" s="101" t="s">
        <v>4173</v>
      </c>
      <c r="D151" s="101">
        <v>10</v>
      </c>
      <c r="E151" s="102" t="s">
        <v>4263</v>
      </c>
    </row>
    <row r="152" spans="2:5" thickTop="1" thickBot="1">
      <c r="B152" s="100" t="s">
        <v>2761</v>
      </c>
      <c r="C152" s="101" t="s">
        <v>4173</v>
      </c>
      <c r="D152" s="101">
        <v>20</v>
      </c>
      <c r="E152" s="102" t="s">
        <v>4283</v>
      </c>
    </row>
    <row r="153" spans="2:5" ht="31.5" thickTop="1" thickBot="1">
      <c r="B153" s="106" t="s">
        <v>2762</v>
      </c>
      <c r="C153" s="107" t="s">
        <v>4175</v>
      </c>
      <c r="D153" s="107" t="s">
        <v>3061</v>
      </c>
      <c r="E153" s="102" t="s">
        <v>5088</v>
      </c>
    </row>
    <row r="154" spans="2:5" ht="18" thickTop="1" thickBot="1"/>
    <row r="155" spans="2:5" thickTop="1" thickBot="1">
      <c r="B155" s="374" t="s">
        <v>2051</v>
      </c>
      <c r="C155" s="432" t="s">
        <v>2847</v>
      </c>
      <c r="D155" s="433"/>
      <c r="E155" s="434"/>
    </row>
    <row r="156" spans="2:5" thickTop="1" thickBot="1">
      <c r="B156" s="374"/>
      <c r="C156" s="420" t="s">
        <v>3659</v>
      </c>
      <c r="D156" s="421"/>
      <c r="E156" s="422"/>
    </row>
    <row r="157" spans="2:5" thickTop="1" thickBot="1">
      <c r="B157" s="98" t="s">
        <v>4168</v>
      </c>
      <c r="C157" s="398" t="str">
        <f>'DISEÑO GEODATABASE'!J17</f>
        <v>&lt;&lt;Suelo&gt;&gt;</v>
      </c>
      <c r="D157" s="399"/>
      <c r="E157" s="400"/>
    </row>
    <row r="158" spans="2:5" thickTop="1" thickBot="1">
      <c r="B158" s="98" t="s">
        <v>4169</v>
      </c>
      <c r="C158" s="389" t="str">
        <f>'DISEÑO GEODATABASE'!L17</f>
        <v>Polígono</v>
      </c>
      <c r="D158" s="389"/>
      <c r="E158" s="389"/>
    </row>
    <row r="159" spans="2:5" thickTop="1" thickBot="1">
      <c r="B159" s="99" t="s">
        <v>4170</v>
      </c>
      <c r="C159" s="99" t="s">
        <v>4171</v>
      </c>
      <c r="D159" s="99" t="s">
        <v>4172</v>
      </c>
      <c r="E159" s="99" t="s">
        <v>4808</v>
      </c>
    </row>
    <row r="160" spans="2:5" ht="31.5" thickTop="1" thickBot="1">
      <c r="B160" s="100" t="s">
        <v>3246</v>
      </c>
      <c r="C160" s="101" t="s">
        <v>4173</v>
      </c>
      <c r="D160" s="101">
        <v>20</v>
      </c>
      <c r="E160" s="102" t="s">
        <v>4300</v>
      </c>
    </row>
    <row r="161" spans="2:5" ht="31.5" thickTop="1" thickBot="1">
      <c r="B161" s="100" t="s">
        <v>3247</v>
      </c>
      <c r="C161" s="101" t="s">
        <v>4173</v>
      </c>
      <c r="D161" s="101">
        <v>20</v>
      </c>
      <c r="E161" s="102" t="s">
        <v>4506</v>
      </c>
    </row>
    <row r="162" spans="2:5" ht="46.5" thickTop="1" thickBot="1">
      <c r="B162" s="100" t="s">
        <v>2772</v>
      </c>
      <c r="C162" s="101" t="s">
        <v>4173</v>
      </c>
      <c r="D162" s="101">
        <v>10</v>
      </c>
      <c r="E162" s="102" t="s">
        <v>5655</v>
      </c>
    </row>
    <row r="163" spans="2:5" ht="61.5" thickTop="1" thickBot="1">
      <c r="B163" s="100" t="s">
        <v>2773</v>
      </c>
      <c r="C163" s="101" t="s">
        <v>4173</v>
      </c>
      <c r="D163" s="101">
        <v>10</v>
      </c>
      <c r="E163" s="102" t="s">
        <v>4295</v>
      </c>
    </row>
    <row r="164" spans="2:5" ht="31.5" thickTop="1" thickBot="1">
      <c r="B164" s="100" t="s">
        <v>3256</v>
      </c>
      <c r="C164" s="101" t="s">
        <v>4173</v>
      </c>
      <c r="D164" s="101">
        <v>200</v>
      </c>
      <c r="E164" s="102" t="s">
        <v>1740</v>
      </c>
    </row>
    <row r="165" spans="2:5" ht="31.5" thickTop="1" thickBot="1">
      <c r="B165" s="100" t="s">
        <v>2774</v>
      </c>
      <c r="C165" s="101" t="s">
        <v>4173</v>
      </c>
      <c r="D165" s="101">
        <v>100</v>
      </c>
      <c r="E165" s="102" t="s">
        <v>2848</v>
      </c>
    </row>
    <row r="166" spans="2:5" thickTop="1" thickBot="1">
      <c r="B166" s="100" t="s">
        <v>3257</v>
      </c>
      <c r="C166" s="101" t="s">
        <v>4173</v>
      </c>
      <c r="D166" s="101">
        <v>100</v>
      </c>
      <c r="E166" s="102" t="s">
        <v>2849</v>
      </c>
    </row>
    <row r="167" spans="2:5" thickTop="1" thickBot="1">
      <c r="B167" s="100" t="s">
        <v>2775</v>
      </c>
      <c r="C167" s="101" t="s">
        <v>4173</v>
      </c>
      <c r="D167" s="101">
        <v>20</v>
      </c>
      <c r="E167" s="102" t="s">
        <v>2850</v>
      </c>
    </row>
    <row r="168" spans="2:5" ht="46.5" thickTop="1" thickBot="1">
      <c r="B168" s="100" t="s">
        <v>3258</v>
      </c>
      <c r="C168" s="101" t="s">
        <v>4173</v>
      </c>
      <c r="D168" s="101">
        <v>100</v>
      </c>
      <c r="E168" s="102" t="s">
        <v>5433</v>
      </c>
    </row>
    <row r="169" spans="2:5" ht="46.5" thickTop="1" thickBot="1">
      <c r="B169" s="100" t="s">
        <v>2776</v>
      </c>
      <c r="C169" s="101" t="s">
        <v>4173</v>
      </c>
      <c r="D169" s="101">
        <v>100</v>
      </c>
      <c r="E169" s="102" t="s">
        <v>5434</v>
      </c>
    </row>
    <row r="170" spans="2:5" ht="46.5" thickTop="1" thickBot="1">
      <c r="B170" s="100" t="s">
        <v>2777</v>
      </c>
      <c r="C170" s="101" t="s">
        <v>4173</v>
      </c>
      <c r="D170" s="101">
        <v>10</v>
      </c>
      <c r="E170" s="102" t="s">
        <v>37</v>
      </c>
    </row>
    <row r="171" spans="2:5" ht="31.5" thickTop="1" thickBot="1">
      <c r="B171" s="100" t="s">
        <v>3259</v>
      </c>
      <c r="C171" s="101" t="s">
        <v>4173</v>
      </c>
      <c r="D171" s="101">
        <v>100</v>
      </c>
      <c r="E171" s="102" t="s">
        <v>3645</v>
      </c>
    </row>
    <row r="172" spans="2:5" ht="31.5" thickTop="1" thickBot="1">
      <c r="B172" s="100" t="s">
        <v>3260</v>
      </c>
      <c r="C172" s="101" t="s">
        <v>4173</v>
      </c>
      <c r="D172" s="101">
        <v>200</v>
      </c>
      <c r="E172" s="102" t="s">
        <v>3668</v>
      </c>
    </row>
    <row r="173" spans="2:5" thickTop="1" thickBot="1">
      <c r="B173" s="100" t="s">
        <v>3261</v>
      </c>
      <c r="C173" s="101" t="s">
        <v>4173</v>
      </c>
      <c r="D173" s="101">
        <v>200</v>
      </c>
      <c r="E173" s="102" t="s">
        <v>5435</v>
      </c>
    </row>
    <row r="174" spans="2:5" ht="31.5" thickTop="1" thickBot="1">
      <c r="B174" s="100" t="s">
        <v>1246</v>
      </c>
      <c r="C174" s="101" t="s">
        <v>4173</v>
      </c>
      <c r="D174" s="101">
        <v>100</v>
      </c>
      <c r="E174" s="102" t="s">
        <v>1937</v>
      </c>
    </row>
    <row r="175" spans="2:5" ht="31.5" thickTop="1" thickBot="1">
      <c r="B175" s="100" t="s">
        <v>2778</v>
      </c>
      <c r="C175" s="101" t="s">
        <v>4173</v>
      </c>
      <c r="D175" s="101">
        <v>200</v>
      </c>
      <c r="E175" s="102" t="s">
        <v>3657</v>
      </c>
    </row>
    <row r="176" spans="2:5" ht="46.5" thickTop="1" thickBot="1">
      <c r="B176" s="100" t="s">
        <v>3262</v>
      </c>
      <c r="C176" s="101" t="s">
        <v>4173</v>
      </c>
      <c r="D176" s="101">
        <v>10</v>
      </c>
      <c r="E176" s="102" t="s">
        <v>4261</v>
      </c>
    </row>
    <row r="177" spans="2:5" ht="46.5" thickTop="1" thickBot="1">
      <c r="B177" s="100" t="s">
        <v>3263</v>
      </c>
      <c r="C177" s="101" t="s">
        <v>4173</v>
      </c>
      <c r="D177" s="101">
        <v>10</v>
      </c>
      <c r="E177" s="102" t="s">
        <v>4262</v>
      </c>
    </row>
    <row r="178" spans="2:5" ht="46.5" thickTop="1" thickBot="1">
      <c r="B178" s="100" t="s">
        <v>3255</v>
      </c>
      <c r="C178" s="101" t="s">
        <v>4173</v>
      </c>
      <c r="D178" s="101">
        <v>10</v>
      </c>
      <c r="E178" s="102" t="s">
        <v>4263</v>
      </c>
    </row>
    <row r="179" spans="2:5" ht="46.5" thickTop="1" thickBot="1">
      <c r="B179" s="100" t="s">
        <v>3264</v>
      </c>
      <c r="C179" s="101" t="s">
        <v>4173</v>
      </c>
      <c r="D179" s="101">
        <v>10</v>
      </c>
      <c r="E179" s="102" t="s">
        <v>4264</v>
      </c>
    </row>
    <row r="180" spans="2:5" ht="46.5" thickTop="1" thickBot="1">
      <c r="B180" s="100" t="s">
        <v>3265</v>
      </c>
      <c r="C180" s="101" t="s">
        <v>4173</v>
      </c>
      <c r="D180" s="101">
        <v>10</v>
      </c>
      <c r="E180" s="102" t="s">
        <v>4265</v>
      </c>
    </row>
    <row r="181" spans="2:5" ht="46.5" thickTop="1" thickBot="1">
      <c r="B181" s="100" t="s">
        <v>2779</v>
      </c>
      <c r="C181" s="101" t="s">
        <v>4173</v>
      </c>
      <c r="D181" s="101">
        <v>10</v>
      </c>
      <c r="E181" s="102" t="s">
        <v>34</v>
      </c>
    </row>
    <row r="182" spans="2:5" ht="31.5" thickTop="1" thickBot="1">
      <c r="B182" s="100" t="s">
        <v>2780</v>
      </c>
      <c r="C182" s="101" t="s">
        <v>4173</v>
      </c>
      <c r="D182" s="101">
        <v>10</v>
      </c>
      <c r="E182" s="102" t="s">
        <v>4324</v>
      </c>
    </row>
    <row r="183" spans="2:5" ht="31.5" thickTop="1" thickBot="1">
      <c r="B183" s="100" t="s">
        <v>2781</v>
      </c>
      <c r="C183" s="101" t="s">
        <v>4173</v>
      </c>
      <c r="D183" s="101">
        <v>10</v>
      </c>
      <c r="E183" s="102" t="s">
        <v>4224</v>
      </c>
    </row>
    <row r="184" spans="2:5" ht="31.5" thickTop="1" thickBot="1">
      <c r="B184" s="100" t="s">
        <v>4810</v>
      </c>
      <c r="C184" s="101" t="s">
        <v>4173</v>
      </c>
      <c r="D184" s="101">
        <v>100</v>
      </c>
      <c r="E184" s="102" t="s">
        <v>5497</v>
      </c>
    </row>
    <row r="185" spans="2:5" thickTop="1" thickBot="1">
      <c r="B185" s="100" t="s">
        <v>2761</v>
      </c>
      <c r="C185" s="101" t="s">
        <v>4173</v>
      </c>
      <c r="D185" s="101">
        <v>20</v>
      </c>
      <c r="E185" s="102" t="s">
        <v>3658</v>
      </c>
    </row>
    <row r="186" spans="2:5" ht="31.5" thickTop="1" thickBot="1">
      <c r="B186" s="100" t="s">
        <v>2762</v>
      </c>
      <c r="C186" s="101" t="s">
        <v>4175</v>
      </c>
      <c r="D186" s="101" t="s">
        <v>3061</v>
      </c>
      <c r="E186" s="102" t="s">
        <v>5088</v>
      </c>
    </row>
    <row r="187" spans="2:5" ht="18" thickTop="1" thickBot="1"/>
    <row r="188" spans="2:5" ht="15.75" customHeight="1" thickTop="1">
      <c r="B188" s="390" t="s">
        <v>2051</v>
      </c>
      <c r="C188" s="432" t="s">
        <v>3660</v>
      </c>
      <c r="D188" s="433"/>
      <c r="E188" s="434"/>
    </row>
    <row r="189" spans="2:5" ht="15.75" thickBot="1">
      <c r="B189" s="444"/>
      <c r="C189" s="429" t="s">
        <v>3661</v>
      </c>
      <c r="D189" s="430"/>
      <c r="E189" s="431"/>
    </row>
    <row r="190" spans="2:5" ht="16.5" customHeight="1" thickTop="1" thickBot="1">
      <c r="B190" s="103" t="s">
        <v>4168</v>
      </c>
      <c r="C190" s="398" t="str">
        <f>'DISEÑO GEODATABASE'!J18</f>
        <v>&lt;&lt;PuntoMuestreoSuelo&gt;&gt;</v>
      </c>
      <c r="D190" s="399"/>
      <c r="E190" s="400"/>
    </row>
    <row r="191" spans="2:5" thickTop="1" thickBot="1">
      <c r="B191" s="103" t="s">
        <v>4169</v>
      </c>
      <c r="C191" s="389" t="str">
        <f>'DISEÑO GEODATABASE'!L18</f>
        <v>Punto</v>
      </c>
      <c r="D191" s="389"/>
      <c r="E191" s="389"/>
    </row>
    <row r="192" spans="2:5" thickTop="1" thickBot="1">
      <c r="B192" s="104" t="s">
        <v>4170</v>
      </c>
      <c r="C192" s="105" t="s">
        <v>4171</v>
      </c>
      <c r="D192" s="105" t="s">
        <v>4172</v>
      </c>
      <c r="E192" s="99" t="s">
        <v>4808</v>
      </c>
    </row>
    <row r="193" spans="2:5" ht="31.5" thickTop="1" thickBot="1">
      <c r="B193" s="100" t="s">
        <v>3246</v>
      </c>
      <c r="C193" s="101" t="s">
        <v>4173</v>
      </c>
      <c r="D193" s="101">
        <v>20</v>
      </c>
      <c r="E193" s="102" t="s">
        <v>4300</v>
      </c>
    </row>
    <row r="194" spans="2:5" ht="31.5" thickTop="1" thickBot="1">
      <c r="B194" s="100" t="s">
        <v>3247</v>
      </c>
      <c r="C194" s="101" t="s">
        <v>4173</v>
      </c>
      <c r="D194" s="101">
        <v>20</v>
      </c>
      <c r="E194" s="102" t="s">
        <v>4506</v>
      </c>
    </row>
    <row r="195" spans="2:5" ht="61.5" thickTop="1" thickBot="1">
      <c r="B195" s="100" t="s">
        <v>2772</v>
      </c>
      <c r="C195" s="101" t="s">
        <v>4173</v>
      </c>
      <c r="D195" s="101">
        <v>10</v>
      </c>
      <c r="E195" s="102" t="s">
        <v>5657</v>
      </c>
    </row>
    <row r="196" spans="2:5" ht="76.5" thickTop="1" thickBot="1">
      <c r="B196" s="100" t="s">
        <v>2773</v>
      </c>
      <c r="C196" s="101" t="s">
        <v>4173</v>
      </c>
      <c r="D196" s="101">
        <v>10</v>
      </c>
      <c r="E196" s="102" t="s">
        <v>5656</v>
      </c>
    </row>
    <row r="197" spans="2:5" ht="46.5" thickTop="1" thickBot="1">
      <c r="B197" s="100" t="s">
        <v>3256</v>
      </c>
      <c r="C197" s="101" t="s">
        <v>4173</v>
      </c>
      <c r="D197" s="101">
        <v>200</v>
      </c>
      <c r="E197" s="102" t="s">
        <v>3663</v>
      </c>
    </row>
    <row r="198" spans="2:5" ht="46.5" thickTop="1" thickBot="1">
      <c r="B198" s="100" t="s">
        <v>2774</v>
      </c>
      <c r="C198" s="101" t="s">
        <v>4173</v>
      </c>
      <c r="D198" s="101">
        <v>100</v>
      </c>
      <c r="E198" s="102" t="s">
        <v>3664</v>
      </c>
    </row>
    <row r="199" spans="2:5" ht="31.5" thickTop="1" thickBot="1">
      <c r="B199" s="100" t="s">
        <v>3257</v>
      </c>
      <c r="C199" s="101" t="s">
        <v>4173</v>
      </c>
      <c r="D199" s="101">
        <v>100</v>
      </c>
      <c r="E199" s="102" t="s">
        <v>3662</v>
      </c>
    </row>
    <row r="200" spans="2:5" ht="31.5" thickTop="1" thickBot="1">
      <c r="B200" s="100" t="s">
        <v>2775</v>
      </c>
      <c r="C200" s="101" t="s">
        <v>4173</v>
      </c>
      <c r="D200" s="101">
        <v>20</v>
      </c>
      <c r="E200" s="102" t="s">
        <v>3665</v>
      </c>
    </row>
    <row r="201" spans="2:5" ht="46.5" thickTop="1" thickBot="1">
      <c r="B201" s="100" t="s">
        <v>3258</v>
      </c>
      <c r="C201" s="101" t="s">
        <v>4173</v>
      </c>
      <c r="D201" s="101">
        <v>100</v>
      </c>
      <c r="E201" s="102" t="s">
        <v>3666</v>
      </c>
    </row>
    <row r="202" spans="2:5" ht="46.5" thickTop="1" thickBot="1">
      <c r="B202" s="100" t="s">
        <v>2776</v>
      </c>
      <c r="C202" s="101" t="s">
        <v>4173</v>
      </c>
      <c r="D202" s="101">
        <v>100</v>
      </c>
      <c r="E202" s="102" t="s">
        <v>5434</v>
      </c>
    </row>
    <row r="203" spans="2:5" ht="46.5" thickTop="1" thickBot="1">
      <c r="B203" s="100" t="s">
        <v>3259</v>
      </c>
      <c r="C203" s="101" t="s">
        <v>4173</v>
      </c>
      <c r="D203" s="101">
        <v>100</v>
      </c>
      <c r="E203" s="102" t="s">
        <v>3667</v>
      </c>
    </row>
    <row r="204" spans="2:5" ht="46.5" thickTop="1" thickBot="1">
      <c r="B204" s="100" t="s">
        <v>3260</v>
      </c>
      <c r="C204" s="101" t="s">
        <v>4173</v>
      </c>
      <c r="D204" s="101">
        <v>200</v>
      </c>
      <c r="E204" s="102" t="s">
        <v>3669</v>
      </c>
    </row>
    <row r="205" spans="2:5" ht="31.5" thickTop="1" thickBot="1">
      <c r="B205" s="100" t="s">
        <v>3261</v>
      </c>
      <c r="C205" s="101" t="s">
        <v>4173</v>
      </c>
      <c r="D205" s="101">
        <v>200</v>
      </c>
      <c r="E205" s="102" t="s">
        <v>3670</v>
      </c>
    </row>
    <row r="206" spans="2:5" ht="46.5" thickTop="1" thickBot="1">
      <c r="B206" s="100" t="s">
        <v>2778</v>
      </c>
      <c r="C206" s="101" t="s">
        <v>4173</v>
      </c>
      <c r="D206" s="101">
        <v>200</v>
      </c>
      <c r="E206" s="102" t="s">
        <v>3671</v>
      </c>
    </row>
    <row r="207" spans="2:5" ht="46.5" thickTop="1" thickBot="1">
      <c r="B207" s="100" t="s">
        <v>3265</v>
      </c>
      <c r="C207" s="101" t="s">
        <v>4173</v>
      </c>
      <c r="D207" s="101">
        <v>10</v>
      </c>
      <c r="E207" s="102" t="s">
        <v>3672</v>
      </c>
    </row>
    <row r="208" spans="2:5" ht="46.5" thickTop="1" thickBot="1">
      <c r="B208" s="100" t="s">
        <v>2779</v>
      </c>
      <c r="C208" s="101" t="s">
        <v>4173</v>
      </c>
      <c r="D208" s="101">
        <v>10</v>
      </c>
      <c r="E208" s="102" t="s">
        <v>35</v>
      </c>
    </row>
    <row r="209" spans="2:5" ht="46.5" thickTop="1" thickBot="1">
      <c r="B209" s="100" t="s">
        <v>2780</v>
      </c>
      <c r="C209" s="101" t="s">
        <v>4173</v>
      </c>
      <c r="D209" s="101">
        <v>10</v>
      </c>
      <c r="E209" s="102" t="s">
        <v>3673</v>
      </c>
    </row>
    <row r="210" spans="2:5" ht="46.5" thickTop="1" thickBot="1">
      <c r="B210" s="100" t="s">
        <v>2781</v>
      </c>
      <c r="C210" s="101" t="s">
        <v>4173</v>
      </c>
      <c r="D210" s="101">
        <v>10</v>
      </c>
      <c r="E210" s="102" t="s">
        <v>4282</v>
      </c>
    </row>
    <row r="211" spans="2:5" ht="31.5" thickTop="1" thickBot="1">
      <c r="B211" s="100" t="s">
        <v>2782</v>
      </c>
      <c r="C211" s="101" t="s">
        <v>4173</v>
      </c>
      <c r="D211" s="101">
        <v>20</v>
      </c>
      <c r="E211" s="102" t="s">
        <v>3674</v>
      </c>
    </row>
    <row r="212" spans="2:5" thickTop="1" thickBot="1">
      <c r="B212" s="106" t="s">
        <v>4810</v>
      </c>
      <c r="C212" s="107" t="s">
        <v>4173</v>
      </c>
      <c r="D212" s="107">
        <v>100</v>
      </c>
      <c r="E212" s="102" t="s">
        <v>3675</v>
      </c>
    </row>
    <row r="213" spans="2:5" thickTop="1" thickBot="1">
      <c r="B213" s="108" t="s">
        <v>2761</v>
      </c>
      <c r="C213" s="109" t="s">
        <v>4173</v>
      </c>
      <c r="D213" s="109">
        <v>20</v>
      </c>
      <c r="E213" s="102" t="s">
        <v>2979</v>
      </c>
    </row>
    <row r="214" spans="2:5" ht="46.5" thickTop="1" thickBot="1">
      <c r="B214" s="100" t="s">
        <v>1243</v>
      </c>
      <c r="C214" s="101" t="s">
        <v>4175</v>
      </c>
      <c r="D214" s="101" t="s">
        <v>3061</v>
      </c>
      <c r="E214" s="102" t="s">
        <v>3538</v>
      </c>
    </row>
    <row r="215" spans="2:5" ht="46.5" thickTop="1" thickBot="1">
      <c r="B215" s="100" t="s">
        <v>1244</v>
      </c>
      <c r="C215" s="101" t="s">
        <v>4175</v>
      </c>
      <c r="D215" s="101" t="s">
        <v>3061</v>
      </c>
      <c r="E215" s="102" t="s">
        <v>3539</v>
      </c>
    </row>
    <row r="216" spans="2:5" ht="18" thickTop="1" thickBot="1"/>
    <row r="217" spans="2:5" ht="18" thickTop="1" thickBot="1">
      <c r="B217" s="374" t="s">
        <v>2051</v>
      </c>
      <c r="C217" s="375" t="s">
        <v>3930</v>
      </c>
      <c r="D217" s="375"/>
      <c r="E217" s="375"/>
    </row>
    <row r="218" spans="2:5" thickTop="1" thickBot="1">
      <c r="B218" s="374"/>
      <c r="C218" s="420" t="s">
        <v>3932</v>
      </c>
      <c r="D218" s="421"/>
      <c r="E218" s="422"/>
    </row>
    <row r="219" spans="2:5" ht="18" thickTop="1" thickBot="1">
      <c r="B219" s="110" t="s">
        <v>4168</v>
      </c>
      <c r="C219" s="398" t="str">
        <f>'DISEÑO GEODATABASE'!J19</f>
        <v>&lt;&lt;UsoActualSuelo&gt;&gt;</v>
      </c>
      <c r="D219" s="399"/>
      <c r="E219" s="400"/>
    </row>
    <row r="220" spans="2:5" ht="18" thickTop="1" thickBot="1">
      <c r="B220" s="110" t="s">
        <v>4169</v>
      </c>
      <c r="C220" s="389" t="str">
        <f>'DISEÑO GEODATABASE'!L19</f>
        <v>Polígono</v>
      </c>
      <c r="D220" s="389"/>
      <c r="E220" s="389"/>
    </row>
    <row r="221" spans="2:5" ht="18" thickTop="1" thickBot="1">
      <c r="B221" s="113" t="s">
        <v>4170</v>
      </c>
      <c r="C221" s="113" t="s">
        <v>4171</v>
      </c>
      <c r="D221" s="113" t="s">
        <v>4172</v>
      </c>
      <c r="E221" s="99" t="s">
        <v>4808</v>
      </c>
    </row>
    <row r="222" spans="2:5" ht="31.5" thickTop="1" thickBot="1">
      <c r="B222" s="100" t="s">
        <v>3246</v>
      </c>
      <c r="C222" s="101" t="s">
        <v>4173</v>
      </c>
      <c r="D222" s="101">
        <v>20</v>
      </c>
      <c r="E222" s="102" t="s">
        <v>4300</v>
      </c>
    </row>
    <row r="223" spans="2:5" ht="31.5" thickTop="1" thickBot="1">
      <c r="B223" s="100" t="s">
        <v>3247</v>
      </c>
      <c r="C223" s="101" t="s">
        <v>4173</v>
      </c>
      <c r="D223" s="101">
        <v>20</v>
      </c>
      <c r="E223" s="102" t="s">
        <v>4506</v>
      </c>
    </row>
    <row r="224" spans="2:5" ht="31.5" thickTop="1" thickBot="1">
      <c r="B224" s="100" t="s">
        <v>3266</v>
      </c>
      <c r="C224" s="101" t="s">
        <v>4173</v>
      </c>
      <c r="D224" s="101">
        <v>10</v>
      </c>
      <c r="E224" s="102" t="s">
        <v>4622</v>
      </c>
    </row>
    <row r="225" spans="2:5" ht="31.5" thickTop="1" thickBot="1">
      <c r="B225" s="100" t="s">
        <v>1247</v>
      </c>
      <c r="C225" s="101" t="s">
        <v>4173</v>
      </c>
      <c r="D225" s="101">
        <v>12</v>
      </c>
      <c r="E225" s="102" t="s">
        <v>3085</v>
      </c>
    </row>
    <row r="226" spans="2:5" thickTop="1" thickBot="1">
      <c r="B226" s="100" t="s">
        <v>2761</v>
      </c>
      <c r="C226" s="101" t="s">
        <v>4173</v>
      </c>
      <c r="D226" s="101">
        <v>20</v>
      </c>
      <c r="E226" s="102" t="s">
        <v>3086</v>
      </c>
    </row>
    <row r="227" spans="2:5" ht="31.5" thickTop="1" thickBot="1">
      <c r="B227" s="100" t="s">
        <v>2762</v>
      </c>
      <c r="C227" s="101" t="s">
        <v>4175</v>
      </c>
      <c r="D227" s="101" t="s">
        <v>3061</v>
      </c>
      <c r="E227" s="102" t="s">
        <v>5088</v>
      </c>
    </row>
    <row r="228" spans="2:5" ht="18" thickTop="1" thickBot="1"/>
    <row r="229" spans="2:5" thickTop="1" thickBot="1">
      <c r="B229" s="374" t="s">
        <v>2051</v>
      </c>
      <c r="C229" s="432" t="s">
        <v>4182</v>
      </c>
      <c r="D229" s="433"/>
      <c r="E229" s="434"/>
    </row>
    <row r="230" spans="2:5" ht="54.75" customHeight="1" thickTop="1" thickBot="1">
      <c r="B230" s="374"/>
      <c r="C230" s="420" t="s">
        <v>4569</v>
      </c>
      <c r="D230" s="421"/>
      <c r="E230" s="422"/>
    </row>
    <row r="231" spans="2:5" thickTop="1" thickBot="1">
      <c r="B231" s="98" t="s">
        <v>4168</v>
      </c>
      <c r="C231" s="398" t="str">
        <f>'DISEÑO GEODATABASE'!J20</f>
        <v>&lt;&lt;UsoPotencialSuelo&gt;&gt;</v>
      </c>
      <c r="D231" s="399"/>
      <c r="E231" s="400"/>
    </row>
    <row r="232" spans="2:5" thickTop="1" thickBot="1">
      <c r="B232" s="103" t="s">
        <v>4169</v>
      </c>
      <c r="C232" s="389" t="str">
        <f>'DISEÑO GEODATABASE'!L20</f>
        <v>Polígono</v>
      </c>
      <c r="D232" s="389"/>
      <c r="E232" s="389"/>
    </row>
    <row r="233" spans="2:5" thickTop="1" thickBot="1">
      <c r="B233" s="99" t="s">
        <v>4170</v>
      </c>
      <c r="C233" s="99" t="s">
        <v>4171</v>
      </c>
      <c r="D233" s="99" t="s">
        <v>4172</v>
      </c>
      <c r="E233" s="99" t="s">
        <v>4808</v>
      </c>
    </row>
    <row r="234" spans="2:5" ht="31.5" thickTop="1" thickBot="1">
      <c r="B234" s="100" t="s">
        <v>3246</v>
      </c>
      <c r="C234" s="101" t="s">
        <v>4173</v>
      </c>
      <c r="D234" s="101">
        <v>20</v>
      </c>
      <c r="E234" s="102" t="s">
        <v>4300</v>
      </c>
    </row>
    <row r="235" spans="2:5" ht="31.5" thickTop="1" thickBot="1">
      <c r="B235" s="100" t="s">
        <v>3247</v>
      </c>
      <c r="C235" s="101" t="s">
        <v>4173</v>
      </c>
      <c r="D235" s="101">
        <v>20</v>
      </c>
      <c r="E235" s="102" t="s">
        <v>4506</v>
      </c>
    </row>
    <row r="236" spans="2:5" ht="31.5" thickTop="1" thickBot="1">
      <c r="B236" s="100" t="s">
        <v>3266</v>
      </c>
      <c r="C236" s="101" t="s">
        <v>4173</v>
      </c>
      <c r="D236" s="101">
        <v>10</v>
      </c>
      <c r="E236" s="102" t="s">
        <v>4571</v>
      </c>
    </row>
    <row r="237" spans="2:5" ht="46.5" thickTop="1" thickBot="1">
      <c r="B237" s="100" t="s">
        <v>1247</v>
      </c>
      <c r="C237" s="101" t="s">
        <v>4173</v>
      </c>
      <c r="D237" s="101">
        <v>12</v>
      </c>
      <c r="E237" s="102" t="s">
        <v>4570</v>
      </c>
    </row>
    <row r="238" spans="2:5" ht="31.5" thickTop="1" thickBot="1">
      <c r="B238" s="100" t="s">
        <v>4810</v>
      </c>
      <c r="C238" s="101" t="s">
        <v>4173</v>
      </c>
      <c r="D238" s="101">
        <v>100</v>
      </c>
      <c r="E238" s="102" t="s">
        <v>4572</v>
      </c>
    </row>
    <row r="239" spans="2:5" ht="19.5" customHeight="1" thickTop="1" thickBot="1">
      <c r="B239" s="100" t="s">
        <v>2761</v>
      </c>
      <c r="C239" s="101" t="s">
        <v>4173</v>
      </c>
      <c r="D239" s="101">
        <v>20</v>
      </c>
      <c r="E239" s="102" t="s">
        <v>4573</v>
      </c>
    </row>
    <row r="240" spans="2:5" ht="36" customHeight="1" thickTop="1" thickBot="1">
      <c r="B240" s="100" t="s">
        <v>2762</v>
      </c>
      <c r="C240" s="101" t="s">
        <v>4175</v>
      </c>
      <c r="D240" s="101" t="s">
        <v>3061</v>
      </c>
      <c r="E240" s="102" t="s">
        <v>5088</v>
      </c>
    </row>
    <row r="241" spans="2:5" ht="18" thickTop="1" thickBot="1"/>
    <row r="242" spans="2:5" thickTop="1" thickBot="1">
      <c r="B242" s="374" t="s">
        <v>2051</v>
      </c>
      <c r="C242" s="432" t="s">
        <v>4183</v>
      </c>
      <c r="D242" s="433"/>
      <c r="E242" s="434"/>
    </row>
    <row r="243" spans="2:5" ht="39.75" customHeight="1" thickTop="1" thickBot="1">
      <c r="B243" s="374"/>
      <c r="C243" s="420" t="s">
        <v>3656</v>
      </c>
      <c r="D243" s="421"/>
      <c r="E243" s="422"/>
    </row>
    <row r="244" spans="2:5" thickTop="1" thickBot="1">
      <c r="B244" s="98" t="s">
        <v>4168</v>
      </c>
      <c r="C244" s="398" t="str">
        <f>'DISEÑO GEODATABASE'!J21</f>
        <v>&lt;&lt;ConflictoUsoSuelo&gt;&gt;</v>
      </c>
      <c r="D244" s="399"/>
      <c r="E244" s="400"/>
    </row>
    <row r="245" spans="2:5" thickTop="1" thickBot="1">
      <c r="B245" s="103" t="s">
        <v>4169</v>
      </c>
      <c r="C245" s="389" t="str">
        <f>'DISEÑO GEODATABASE'!L21</f>
        <v>Polígono</v>
      </c>
      <c r="D245" s="389"/>
      <c r="E245" s="389"/>
    </row>
    <row r="246" spans="2:5" thickTop="1" thickBot="1">
      <c r="B246" s="104" t="s">
        <v>4170</v>
      </c>
      <c r="C246" s="105" t="s">
        <v>4171</v>
      </c>
      <c r="D246" s="105" t="s">
        <v>4172</v>
      </c>
      <c r="E246" s="99" t="s">
        <v>4808</v>
      </c>
    </row>
    <row r="247" spans="2:5" ht="81" customHeight="1" thickTop="1" thickBot="1">
      <c r="B247" s="100" t="s">
        <v>3246</v>
      </c>
      <c r="C247" s="101" t="s">
        <v>4173</v>
      </c>
      <c r="D247" s="101">
        <v>20</v>
      </c>
      <c r="E247" s="102" t="s">
        <v>4300</v>
      </c>
    </row>
    <row r="248" spans="2:5" ht="31.5" thickTop="1" thickBot="1">
      <c r="B248" s="100" t="s">
        <v>3247</v>
      </c>
      <c r="C248" s="101" t="s">
        <v>4173</v>
      </c>
      <c r="D248" s="101">
        <v>20</v>
      </c>
      <c r="E248" s="102" t="s">
        <v>4506</v>
      </c>
    </row>
    <row r="249" spans="2:5" ht="31.5" thickTop="1" thickBot="1">
      <c r="B249" s="100" t="s">
        <v>1248</v>
      </c>
      <c r="C249" s="101" t="s">
        <v>4173</v>
      </c>
      <c r="D249" s="101">
        <v>10</v>
      </c>
      <c r="E249" s="102" t="s">
        <v>4622</v>
      </c>
    </row>
    <row r="250" spans="2:5" ht="31.5" thickTop="1" thickBot="1">
      <c r="B250" s="100" t="s">
        <v>2783</v>
      </c>
      <c r="C250" s="101" t="s">
        <v>4173</v>
      </c>
      <c r="D250" s="101">
        <v>12</v>
      </c>
      <c r="E250" s="102" t="s">
        <v>3085</v>
      </c>
    </row>
    <row r="251" spans="2:5" ht="31.5" thickTop="1" thickBot="1">
      <c r="B251" s="100" t="s">
        <v>2785</v>
      </c>
      <c r="C251" s="101" t="s">
        <v>4173</v>
      </c>
      <c r="D251" s="101">
        <v>10</v>
      </c>
      <c r="E251" s="102" t="s">
        <v>4571</v>
      </c>
    </row>
    <row r="252" spans="2:5" ht="46.5" thickTop="1" thickBot="1">
      <c r="B252" s="100" t="s">
        <v>2784</v>
      </c>
      <c r="C252" s="101" t="s">
        <v>4173</v>
      </c>
      <c r="D252" s="101">
        <v>12</v>
      </c>
      <c r="E252" s="102" t="s">
        <v>4570</v>
      </c>
    </row>
    <row r="253" spans="2:5" ht="31.5" thickTop="1" thickBot="1">
      <c r="B253" s="100" t="s">
        <v>3267</v>
      </c>
      <c r="C253" s="101" t="s">
        <v>4173</v>
      </c>
      <c r="D253" s="101">
        <v>10</v>
      </c>
      <c r="E253" s="102" t="s">
        <v>3788</v>
      </c>
    </row>
    <row r="254" spans="2:5" ht="34.5" customHeight="1" thickTop="1" thickBot="1">
      <c r="B254" s="100" t="s">
        <v>4810</v>
      </c>
      <c r="C254" s="101" t="s">
        <v>4173</v>
      </c>
      <c r="D254" s="101">
        <v>200</v>
      </c>
      <c r="E254" s="102" t="s">
        <v>1009</v>
      </c>
    </row>
    <row r="255" spans="2:5" thickTop="1" thickBot="1">
      <c r="B255" s="100" t="s">
        <v>2761</v>
      </c>
      <c r="C255" s="101" t="s">
        <v>4173</v>
      </c>
      <c r="D255" s="101">
        <v>20</v>
      </c>
      <c r="E255" s="102" t="s">
        <v>4184</v>
      </c>
    </row>
    <row r="256" spans="2:5" ht="31.5" thickTop="1" thickBot="1">
      <c r="B256" s="100" t="s">
        <v>2762</v>
      </c>
      <c r="C256" s="101" t="s">
        <v>4175</v>
      </c>
      <c r="D256" s="101" t="s">
        <v>3061</v>
      </c>
      <c r="E256" s="102" t="s">
        <v>5088</v>
      </c>
    </row>
    <row r="257" spans="2:5" ht="18" thickTop="1" thickBot="1"/>
    <row r="258" spans="2:5" ht="18" thickTop="1" thickBot="1">
      <c r="B258" s="374" t="s">
        <v>2051</v>
      </c>
      <c r="C258" s="375" t="s">
        <v>4187</v>
      </c>
      <c r="D258" s="375"/>
      <c r="E258" s="375"/>
    </row>
    <row r="259" spans="2:5" ht="51" customHeight="1" thickTop="1" thickBot="1">
      <c r="B259" s="374"/>
      <c r="C259" s="420" t="s">
        <v>5470</v>
      </c>
      <c r="D259" s="421"/>
      <c r="E259" s="422"/>
    </row>
    <row r="260" spans="2:5" ht="18" customHeight="1" thickTop="1" thickBot="1">
      <c r="B260" s="110" t="s">
        <v>4168</v>
      </c>
      <c r="C260" s="398" t="str">
        <f>'DISEÑO GEODATABASE'!J22</f>
        <v>&lt;&lt;CuencaHidrografica&gt;&gt;</v>
      </c>
      <c r="D260" s="399"/>
      <c r="E260" s="400"/>
    </row>
    <row r="261" spans="2:5" ht="18" thickTop="1" thickBot="1">
      <c r="B261" s="110" t="s">
        <v>4169</v>
      </c>
      <c r="C261" s="376" t="str">
        <f>'DISEÑO GEODATABASE'!L22</f>
        <v>Polígono</v>
      </c>
      <c r="D261" s="376"/>
      <c r="E261" s="376"/>
    </row>
    <row r="262" spans="2:5" ht="18" thickTop="1" thickBot="1">
      <c r="B262" s="113" t="s">
        <v>4170</v>
      </c>
      <c r="C262" s="113" t="s">
        <v>4171</v>
      </c>
      <c r="D262" s="113" t="s">
        <v>4172</v>
      </c>
      <c r="E262" s="99" t="s">
        <v>4808</v>
      </c>
    </row>
    <row r="263" spans="2:5" ht="31.5" thickTop="1" thickBot="1">
      <c r="B263" s="100" t="s">
        <v>3246</v>
      </c>
      <c r="C263" s="101" t="s">
        <v>4173</v>
      </c>
      <c r="D263" s="101">
        <v>20</v>
      </c>
      <c r="E263" s="102" t="s">
        <v>4300</v>
      </c>
    </row>
    <row r="264" spans="2:5" ht="31.5" thickTop="1" thickBot="1">
      <c r="B264" s="100" t="s">
        <v>3247</v>
      </c>
      <c r="C264" s="101" t="s">
        <v>4173</v>
      </c>
      <c r="D264" s="101">
        <v>20</v>
      </c>
      <c r="E264" s="102" t="s">
        <v>4506</v>
      </c>
    </row>
    <row r="265" spans="2:5" ht="31.5" thickTop="1" thickBot="1">
      <c r="B265" s="100" t="s">
        <v>4868</v>
      </c>
      <c r="C265" s="101" t="s">
        <v>4173</v>
      </c>
      <c r="D265" s="101">
        <v>8</v>
      </c>
      <c r="E265" s="102" t="s">
        <v>4869</v>
      </c>
    </row>
    <row r="266" spans="2:5" ht="31.5" thickTop="1" thickBot="1">
      <c r="B266" s="100" t="s">
        <v>4870</v>
      </c>
      <c r="C266" s="101" t="s">
        <v>4173</v>
      </c>
      <c r="D266" s="101">
        <v>8</v>
      </c>
      <c r="E266" s="102" t="s">
        <v>4871</v>
      </c>
    </row>
    <row r="267" spans="2:5" ht="46.5" thickTop="1" thickBot="1">
      <c r="B267" s="100" t="s">
        <v>4872</v>
      </c>
      <c r="C267" s="101" t="s">
        <v>4173</v>
      </c>
      <c r="D267" s="101">
        <v>8</v>
      </c>
      <c r="E267" s="102" t="s">
        <v>4873</v>
      </c>
    </row>
    <row r="268" spans="2:5" ht="31.5" thickTop="1" thickBot="1">
      <c r="B268" s="100" t="s">
        <v>2786</v>
      </c>
      <c r="C268" s="101" t="s">
        <v>4173</v>
      </c>
      <c r="D268" s="101">
        <v>100</v>
      </c>
      <c r="E268" s="129" t="s">
        <v>5825</v>
      </c>
    </row>
    <row r="269" spans="2:5" ht="46.5" thickTop="1" thickBot="1">
      <c r="B269" s="100" t="s">
        <v>2787</v>
      </c>
      <c r="C269" s="101" t="s">
        <v>4173</v>
      </c>
      <c r="D269" s="101">
        <v>100</v>
      </c>
      <c r="E269" s="129" t="s">
        <v>5820</v>
      </c>
    </row>
    <row r="270" spans="2:5" ht="46.5" thickTop="1" thickBot="1">
      <c r="B270" s="100" t="s">
        <v>2788</v>
      </c>
      <c r="C270" s="101" t="s">
        <v>4173</v>
      </c>
      <c r="D270" s="101">
        <v>100</v>
      </c>
      <c r="E270" s="129" t="s">
        <v>5826</v>
      </c>
    </row>
    <row r="271" spans="2:5" ht="46.5" thickTop="1" thickBot="1">
      <c r="B271" s="100" t="s">
        <v>2789</v>
      </c>
      <c r="C271" s="101" t="s">
        <v>4173</v>
      </c>
      <c r="D271" s="101">
        <v>100</v>
      </c>
      <c r="E271" s="129" t="s">
        <v>5830</v>
      </c>
    </row>
    <row r="272" spans="2:5" ht="46.5" thickTop="1" thickBot="1">
      <c r="B272" s="100" t="s">
        <v>2790</v>
      </c>
      <c r="C272" s="101" t="s">
        <v>4173</v>
      </c>
      <c r="D272" s="101">
        <v>100</v>
      </c>
      <c r="E272" s="102" t="s">
        <v>5467</v>
      </c>
    </row>
    <row r="273" spans="2:5" ht="46.5" thickTop="1" thickBot="1">
      <c r="B273" s="100" t="s">
        <v>2791</v>
      </c>
      <c r="C273" s="101" t="s">
        <v>4173</v>
      </c>
      <c r="D273" s="101">
        <v>100</v>
      </c>
      <c r="E273" s="102" t="s">
        <v>5468</v>
      </c>
    </row>
    <row r="274" spans="2:5" ht="46.5" thickTop="1" thickBot="1">
      <c r="B274" s="100" t="s">
        <v>1524</v>
      </c>
      <c r="C274" s="101" t="s">
        <v>4173</v>
      </c>
      <c r="D274" s="101">
        <v>100</v>
      </c>
      <c r="E274" s="102" t="s">
        <v>5469</v>
      </c>
    </row>
    <row r="275" spans="2:5" ht="31.5" thickTop="1" thickBot="1">
      <c r="B275" s="100" t="s">
        <v>1525</v>
      </c>
      <c r="C275" s="101" t="s">
        <v>4173</v>
      </c>
      <c r="D275" s="101">
        <v>10</v>
      </c>
      <c r="E275" s="102" t="s">
        <v>1048</v>
      </c>
    </row>
    <row r="276" spans="2:5" thickTop="1" thickBot="1">
      <c r="B276" s="100" t="s">
        <v>1526</v>
      </c>
      <c r="C276" s="101" t="s">
        <v>4175</v>
      </c>
      <c r="D276" s="101" t="s">
        <v>3061</v>
      </c>
      <c r="E276" s="102" t="s">
        <v>1054</v>
      </c>
    </row>
    <row r="277" spans="2:5" thickTop="1" thickBot="1">
      <c r="B277" s="100" t="s">
        <v>2761</v>
      </c>
      <c r="C277" s="101" t="s">
        <v>4173</v>
      </c>
      <c r="D277" s="101">
        <v>20</v>
      </c>
      <c r="E277" s="102" t="s">
        <v>1055</v>
      </c>
    </row>
    <row r="278" spans="2:5" ht="31.5" thickTop="1" thickBot="1">
      <c r="B278" s="100" t="s">
        <v>2762</v>
      </c>
      <c r="C278" s="101" t="s">
        <v>4175</v>
      </c>
      <c r="D278" s="101" t="s">
        <v>3061</v>
      </c>
      <c r="E278" s="102" t="s">
        <v>5088</v>
      </c>
    </row>
    <row r="279" spans="2:5" ht="18" thickTop="1" thickBot="1"/>
    <row r="280" spans="2:5" thickTop="1" thickBot="1">
      <c r="B280" s="374" t="s">
        <v>2051</v>
      </c>
      <c r="C280" s="418" t="s">
        <v>3606</v>
      </c>
      <c r="D280" s="418"/>
      <c r="E280" s="418"/>
    </row>
    <row r="281" spans="2:5" ht="24.75" customHeight="1" thickTop="1" thickBot="1">
      <c r="B281" s="374"/>
      <c r="C281" s="373" t="s">
        <v>3607</v>
      </c>
      <c r="D281" s="373"/>
      <c r="E281" s="373"/>
    </row>
    <row r="282" spans="2:5" thickTop="1" thickBot="1">
      <c r="B282" s="98" t="s">
        <v>4168</v>
      </c>
      <c r="C282" s="398" t="str">
        <f>'DISEÑO GEODATABASE'!J23</f>
        <v>&lt;&lt;OcupacionCauce&gt;&gt;</v>
      </c>
      <c r="D282" s="399"/>
      <c r="E282" s="400"/>
    </row>
    <row r="283" spans="2:5" thickTop="1" thickBot="1">
      <c r="B283" s="98" t="s">
        <v>4169</v>
      </c>
      <c r="C283" s="419" t="str">
        <f>'DISEÑO GEODATABASE'!L23</f>
        <v>Punto</v>
      </c>
      <c r="D283" s="419"/>
      <c r="E283" s="419"/>
    </row>
    <row r="284" spans="2:5" thickTop="1" thickBot="1">
      <c r="B284" s="99" t="s">
        <v>4170</v>
      </c>
      <c r="C284" s="99" t="s">
        <v>4171</v>
      </c>
      <c r="D284" s="99" t="s">
        <v>4172</v>
      </c>
      <c r="E284" s="99" t="s">
        <v>4808</v>
      </c>
    </row>
    <row r="285" spans="2:5" ht="31.5" thickTop="1" thickBot="1">
      <c r="B285" s="100" t="s">
        <v>3246</v>
      </c>
      <c r="C285" s="101" t="s">
        <v>4173</v>
      </c>
      <c r="D285" s="101">
        <v>20</v>
      </c>
      <c r="E285" s="102" t="s">
        <v>4300</v>
      </c>
    </row>
    <row r="286" spans="2:5" ht="31.5" thickTop="1" thickBot="1">
      <c r="B286" s="100" t="s">
        <v>3247</v>
      </c>
      <c r="C286" s="101" t="s">
        <v>4173</v>
      </c>
      <c r="D286" s="101">
        <v>20</v>
      </c>
      <c r="E286" s="102" t="s">
        <v>4506</v>
      </c>
    </row>
    <row r="287" spans="2:5" thickTop="1" thickBot="1">
      <c r="B287" s="100" t="s">
        <v>3268</v>
      </c>
      <c r="C287" s="101" t="s">
        <v>4173</v>
      </c>
      <c r="D287" s="101">
        <v>100</v>
      </c>
      <c r="E287" s="102" t="s">
        <v>2973</v>
      </c>
    </row>
    <row r="288" spans="2:5" thickTop="1" thickBot="1">
      <c r="B288" s="100" t="s">
        <v>3269</v>
      </c>
      <c r="C288" s="101" t="s">
        <v>4173</v>
      </c>
      <c r="D288" s="101">
        <v>200</v>
      </c>
      <c r="E288" s="102" t="s">
        <v>3653</v>
      </c>
    </row>
    <row r="289" spans="2:5" thickTop="1" thickBot="1">
      <c r="B289" s="100" t="s">
        <v>3270</v>
      </c>
      <c r="C289" s="101" t="s">
        <v>4173</v>
      </c>
      <c r="D289" s="101">
        <v>100</v>
      </c>
      <c r="E289" s="102" t="s">
        <v>3850</v>
      </c>
    </row>
    <row r="290" spans="2:5" thickTop="1" thickBot="1">
      <c r="B290" s="100" t="s">
        <v>3271</v>
      </c>
      <c r="C290" s="101" t="s">
        <v>4173</v>
      </c>
      <c r="D290" s="101">
        <v>100</v>
      </c>
      <c r="E290" s="102" t="s">
        <v>3851</v>
      </c>
    </row>
    <row r="291" spans="2:5" ht="31.5" thickTop="1" thickBot="1">
      <c r="B291" s="100" t="s">
        <v>1527</v>
      </c>
      <c r="C291" s="101" t="s">
        <v>4173</v>
      </c>
      <c r="D291" s="101">
        <v>100</v>
      </c>
      <c r="E291" s="102" t="s">
        <v>1922</v>
      </c>
    </row>
    <row r="292" spans="2:5" thickTop="1" thickBot="1">
      <c r="B292" s="100" t="s">
        <v>1528</v>
      </c>
      <c r="C292" s="101" t="s">
        <v>4173</v>
      </c>
      <c r="D292" s="101">
        <v>4</v>
      </c>
      <c r="E292" s="102" t="s">
        <v>1923</v>
      </c>
    </row>
    <row r="293" spans="2:5" thickTop="1" thickBot="1">
      <c r="B293" s="100" t="s">
        <v>1529</v>
      </c>
      <c r="C293" s="101" t="s">
        <v>4173</v>
      </c>
      <c r="D293" s="101">
        <v>8</v>
      </c>
      <c r="E293" s="102" t="s">
        <v>3852</v>
      </c>
    </row>
    <row r="294" spans="2:5" thickTop="1" thickBot="1">
      <c r="B294" s="100" t="s">
        <v>1530</v>
      </c>
      <c r="C294" s="101" t="s">
        <v>4173</v>
      </c>
      <c r="D294" s="101">
        <v>8</v>
      </c>
      <c r="E294" s="102" t="s">
        <v>2152</v>
      </c>
    </row>
    <row r="295" spans="2:5" ht="46.5" thickTop="1" thickBot="1">
      <c r="B295" s="100" t="s">
        <v>3272</v>
      </c>
      <c r="C295" s="101" t="s">
        <v>4173</v>
      </c>
      <c r="D295" s="101">
        <v>10</v>
      </c>
      <c r="E295" s="102" t="s">
        <v>2114</v>
      </c>
    </row>
    <row r="296" spans="2:5" thickTop="1" thickBot="1">
      <c r="B296" s="100" t="s">
        <v>4810</v>
      </c>
      <c r="C296" s="101" t="s">
        <v>4173</v>
      </c>
      <c r="D296" s="101">
        <v>100</v>
      </c>
      <c r="E296" s="102" t="s">
        <v>3608</v>
      </c>
    </row>
    <row r="297" spans="2:5" ht="31.5" thickTop="1" thickBot="1">
      <c r="B297" s="100" t="s">
        <v>2761</v>
      </c>
      <c r="C297" s="101" t="s">
        <v>4173</v>
      </c>
      <c r="D297" s="101">
        <v>20</v>
      </c>
      <c r="E297" s="102" t="s">
        <v>3609</v>
      </c>
    </row>
    <row r="298" spans="2:5" ht="31.5" thickTop="1" thickBot="1">
      <c r="B298" s="100" t="s">
        <v>1531</v>
      </c>
      <c r="C298" s="101" t="s">
        <v>4173</v>
      </c>
      <c r="D298" s="101">
        <v>100</v>
      </c>
      <c r="E298" s="102" t="s">
        <v>3610</v>
      </c>
    </row>
    <row r="299" spans="2:5" ht="31.5" thickTop="1" thickBot="1">
      <c r="B299" s="100" t="s">
        <v>1525</v>
      </c>
      <c r="C299" s="101" t="s">
        <v>4173</v>
      </c>
      <c r="D299" s="101">
        <v>10</v>
      </c>
      <c r="E299" s="102" t="s">
        <v>1048</v>
      </c>
    </row>
    <row r="300" spans="2:5" ht="46.5" thickTop="1" thickBot="1">
      <c r="B300" s="100" t="s">
        <v>1535</v>
      </c>
      <c r="C300" s="101" t="s">
        <v>4173</v>
      </c>
      <c r="D300" s="101">
        <v>10</v>
      </c>
      <c r="E300" s="102" t="s">
        <v>107</v>
      </c>
    </row>
    <row r="301" spans="2:5" thickTop="1" thickBot="1">
      <c r="B301" s="100" t="s">
        <v>1250</v>
      </c>
      <c r="C301" s="101" t="s">
        <v>4173</v>
      </c>
      <c r="D301" s="101">
        <v>200</v>
      </c>
      <c r="E301" s="102" t="s">
        <v>2005</v>
      </c>
    </row>
    <row r="302" spans="2:5" ht="31.5" thickTop="1" thickBot="1">
      <c r="B302" s="100" t="s">
        <v>1532</v>
      </c>
      <c r="C302" s="101" t="s">
        <v>4173</v>
      </c>
      <c r="D302" s="101">
        <v>200</v>
      </c>
      <c r="E302" s="102" t="s">
        <v>2006</v>
      </c>
    </row>
    <row r="303" spans="2:5" ht="31.5" thickTop="1" thickBot="1">
      <c r="B303" s="100" t="s">
        <v>4868</v>
      </c>
      <c r="C303" s="101" t="s">
        <v>4173</v>
      </c>
      <c r="D303" s="101">
        <v>8</v>
      </c>
      <c r="E303" s="102" t="s">
        <v>4869</v>
      </c>
    </row>
    <row r="304" spans="2:5" ht="31.5" thickTop="1" thickBot="1">
      <c r="B304" s="100" t="s">
        <v>4870</v>
      </c>
      <c r="C304" s="101" t="s">
        <v>4173</v>
      </c>
      <c r="D304" s="101">
        <v>8</v>
      </c>
      <c r="E304" s="102" t="s">
        <v>4871</v>
      </c>
    </row>
    <row r="305" spans="2:5" ht="46.5" thickTop="1" thickBot="1">
      <c r="B305" s="100" t="s">
        <v>4872</v>
      </c>
      <c r="C305" s="101" t="s">
        <v>4173</v>
      </c>
      <c r="D305" s="101">
        <v>8</v>
      </c>
      <c r="E305" s="129" t="s">
        <v>4873</v>
      </c>
    </row>
    <row r="306" spans="2:5" ht="31.5" thickTop="1" thickBot="1">
      <c r="B306" s="100" t="s">
        <v>2786</v>
      </c>
      <c r="C306" s="101" t="s">
        <v>4173</v>
      </c>
      <c r="D306" s="101">
        <v>100</v>
      </c>
      <c r="E306" s="129" t="s">
        <v>5822</v>
      </c>
    </row>
    <row r="307" spans="2:5" ht="46.5" thickTop="1" thickBot="1">
      <c r="B307" s="100" t="s">
        <v>2787</v>
      </c>
      <c r="C307" s="101" t="s">
        <v>4173</v>
      </c>
      <c r="D307" s="101">
        <v>100</v>
      </c>
      <c r="E307" s="129" t="s">
        <v>5821</v>
      </c>
    </row>
    <row r="308" spans="2:5" ht="46.5" thickTop="1" thickBot="1">
      <c r="B308" s="100" t="s">
        <v>2788</v>
      </c>
      <c r="C308" s="101" t="s">
        <v>4173</v>
      </c>
      <c r="D308" s="101">
        <v>100</v>
      </c>
      <c r="E308" s="129" t="s">
        <v>5827</v>
      </c>
    </row>
    <row r="309" spans="2:5" ht="46.5" thickTop="1" thickBot="1">
      <c r="B309" s="100" t="s">
        <v>2789</v>
      </c>
      <c r="C309" s="101" t="s">
        <v>4173</v>
      </c>
      <c r="D309" s="101">
        <v>100</v>
      </c>
      <c r="E309" s="129" t="s">
        <v>5831</v>
      </c>
    </row>
    <row r="310" spans="2:5" ht="46.5" thickTop="1" thickBot="1">
      <c r="B310" s="100" t="s">
        <v>2790</v>
      </c>
      <c r="C310" s="101" t="s">
        <v>4173</v>
      </c>
      <c r="D310" s="101">
        <v>100</v>
      </c>
      <c r="E310" s="129" t="s">
        <v>5485</v>
      </c>
    </row>
    <row r="311" spans="2:5" ht="46.5" thickTop="1" thickBot="1">
      <c r="B311" s="100" t="s">
        <v>2791</v>
      </c>
      <c r="C311" s="101" t="s">
        <v>4173</v>
      </c>
      <c r="D311" s="101">
        <v>100</v>
      </c>
      <c r="E311" s="102" t="s">
        <v>5486</v>
      </c>
    </row>
    <row r="312" spans="2:5" ht="46.5" thickTop="1" thickBot="1">
      <c r="B312" s="100" t="s">
        <v>1524</v>
      </c>
      <c r="C312" s="101" t="s">
        <v>4173</v>
      </c>
      <c r="D312" s="101">
        <v>100</v>
      </c>
      <c r="E312" s="102" t="s">
        <v>5487</v>
      </c>
    </row>
    <row r="313" spans="2:5" thickTop="1" thickBot="1">
      <c r="B313" s="100" t="s">
        <v>1533</v>
      </c>
      <c r="C313" s="101" t="s">
        <v>4173</v>
      </c>
      <c r="D313" s="101">
        <v>255</v>
      </c>
      <c r="E313" s="102" t="s">
        <v>12</v>
      </c>
    </row>
    <row r="314" spans="2:5" ht="46.5" thickTop="1" thickBot="1">
      <c r="B314" s="100" t="s">
        <v>3252</v>
      </c>
      <c r="C314" s="101" t="s">
        <v>4175</v>
      </c>
      <c r="D314" s="101" t="s">
        <v>3061</v>
      </c>
      <c r="E314" s="102" t="s">
        <v>2112</v>
      </c>
    </row>
    <row r="315" spans="2:5" ht="46.5" thickTop="1" thickBot="1">
      <c r="B315" s="100" t="s">
        <v>1243</v>
      </c>
      <c r="C315" s="101" t="s">
        <v>4175</v>
      </c>
      <c r="D315" s="101" t="s">
        <v>3061</v>
      </c>
      <c r="E315" s="102" t="s">
        <v>3538</v>
      </c>
    </row>
    <row r="316" spans="2:5" ht="46.5" thickTop="1" thickBot="1">
      <c r="B316" s="100" t="s">
        <v>1244</v>
      </c>
      <c r="C316" s="101" t="s">
        <v>4175</v>
      </c>
      <c r="D316" s="101" t="s">
        <v>3061</v>
      </c>
      <c r="E316" s="102" t="s">
        <v>3539</v>
      </c>
    </row>
    <row r="317" spans="2:5" ht="18" thickTop="1" thickBot="1"/>
    <row r="318" spans="2:5" thickTop="1" thickBot="1">
      <c r="B318" s="374" t="s">
        <v>2051</v>
      </c>
      <c r="C318" s="418" t="s">
        <v>4575</v>
      </c>
      <c r="D318" s="418"/>
      <c r="E318" s="418"/>
    </row>
    <row r="319" spans="2:5" ht="24.75" customHeight="1" thickTop="1" thickBot="1">
      <c r="B319" s="374"/>
      <c r="C319" s="373" t="s">
        <v>3849</v>
      </c>
      <c r="D319" s="373"/>
      <c r="E319" s="373"/>
    </row>
    <row r="320" spans="2:5" thickTop="1" thickBot="1">
      <c r="B320" s="98" t="s">
        <v>4168</v>
      </c>
      <c r="C320" s="398" t="str">
        <f>'DISEÑO GEODATABASE'!J24</f>
        <v>&lt;&lt;CaptacionAguaPT&gt;&gt;</v>
      </c>
      <c r="D320" s="399"/>
      <c r="E320" s="400"/>
    </row>
    <row r="321" spans="2:5" thickTop="1" thickBot="1">
      <c r="B321" s="98" t="s">
        <v>4169</v>
      </c>
      <c r="C321" s="419" t="str">
        <f>'DISEÑO GEODATABASE'!L24</f>
        <v>Punto</v>
      </c>
      <c r="D321" s="419"/>
      <c r="E321" s="419"/>
    </row>
    <row r="322" spans="2:5" thickTop="1" thickBot="1">
      <c r="B322" s="99" t="s">
        <v>4170</v>
      </c>
      <c r="C322" s="99" t="s">
        <v>4171</v>
      </c>
      <c r="D322" s="99" t="s">
        <v>4172</v>
      </c>
      <c r="E322" s="99" t="s">
        <v>4808</v>
      </c>
    </row>
    <row r="323" spans="2:5" ht="31.5" thickTop="1" thickBot="1">
      <c r="B323" s="100" t="s">
        <v>3246</v>
      </c>
      <c r="C323" s="101" t="s">
        <v>4173</v>
      </c>
      <c r="D323" s="101">
        <v>20</v>
      </c>
      <c r="E323" s="102" t="s">
        <v>4300</v>
      </c>
    </row>
    <row r="324" spans="2:5" ht="31.5" thickTop="1" thickBot="1">
      <c r="B324" s="100" t="s">
        <v>3247</v>
      </c>
      <c r="C324" s="101" t="s">
        <v>4173</v>
      </c>
      <c r="D324" s="101">
        <v>20</v>
      </c>
      <c r="E324" s="102" t="s">
        <v>4506</v>
      </c>
    </row>
    <row r="325" spans="2:5" thickTop="1" thickBot="1">
      <c r="B325" s="100" t="s">
        <v>3268</v>
      </c>
      <c r="C325" s="101" t="s">
        <v>4173</v>
      </c>
      <c r="D325" s="101">
        <v>100</v>
      </c>
      <c r="E325" s="102" t="s">
        <v>2973</v>
      </c>
    </row>
    <row r="326" spans="2:5" thickTop="1" thickBot="1">
      <c r="B326" s="100" t="s">
        <v>3269</v>
      </c>
      <c r="C326" s="101" t="s">
        <v>4173</v>
      </c>
      <c r="D326" s="101">
        <v>200</v>
      </c>
      <c r="E326" s="102" t="s">
        <v>3653</v>
      </c>
    </row>
    <row r="327" spans="2:5" thickTop="1" thickBot="1">
      <c r="B327" s="100" t="s">
        <v>3270</v>
      </c>
      <c r="C327" s="101" t="s">
        <v>4173</v>
      </c>
      <c r="D327" s="101">
        <v>100</v>
      </c>
      <c r="E327" s="102" t="s">
        <v>3853</v>
      </c>
    </row>
    <row r="328" spans="2:5" thickTop="1" thickBot="1">
      <c r="B328" s="100" t="s">
        <v>3271</v>
      </c>
      <c r="C328" s="101" t="s">
        <v>4173</v>
      </c>
      <c r="D328" s="101">
        <v>100</v>
      </c>
      <c r="E328" s="102" t="s">
        <v>3854</v>
      </c>
    </row>
    <row r="329" spans="2:5" ht="31.5" thickTop="1" thickBot="1">
      <c r="B329" s="100" t="s">
        <v>1527</v>
      </c>
      <c r="C329" s="101" t="s">
        <v>4173</v>
      </c>
      <c r="D329" s="101">
        <v>100</v>
      </c>
      <c r="E329" s="102" t="s">
        <v>1924</v>
      </c>
    </row>
    <row r="330" spans="2:5" thickTop="1" thickBot="1">
      <c r="B330" s="100" t="s">
        <v>1528</v>
      </c>
      <c r="C330" s="101" t="s">
        <v>4173</v>
      </c>
      <c r="D330" s="101">
        <v>4</v>
      </c>
      <c r="E330" s="102" t="s">
        <v>1923</v>
      </c>
    </row>
    <row r="331" spans="2:5" thickTop="1" thickBot="1">
      <c r="B331" s="100" t="s">
        <v>1529</v>
      </c>
      <c r="C331" s="101" t="s">
        <v>4173</v>
      </c>
      <c r="D331" s="101">
        <v>8</v>
      </c>
      <c r="E331" s="102" t="s">
        <v>3852</v>
      </c>
    </row>
    <row r="332" spans="2:5" thickTop="1" thickBot="1">
      <c r="B332" s="100" t="s">
        <v>1530</v>
      </c>
      <c r="C332" s="101" t="s">
        <v>4173</v>
      </c>
      <c r="D332" s="101">
        <v>8</v>
      </c>
      <c r="E332" s="102" t="s">
        <v>2152</v>
      </c>
    </row>
    <row r="333" spans="2:5" ht="46.5" thickTop="1" thickBot="1">
      <c r="B333" s="100" t="s">
        <v>3272</v>
      </c>
      <c r="C333" s="101" t="s">
        <v>4173</v>
      </c>
      <c r="D333" s="101">
        <v>10</v>
      </c>
      <c r="E333" s="102" t="s">
        <v>2115</v>
      </c>
    </row>
    <row r="334" spans="2:5" thickTop="1" thickBot="1">
      <c r="B334" s="100" t="s">
        <v>4810</v>
      </c>
      <c r="C334" s="101" t="s">
        <v>4173</v>
      </c>
      <c r="D334" s="101">
        <v>100</v>
      </c>
      <c r="E334" s="102" t="s">
        <v>3855</v>
      </c>
    </row>
    <row r="335" spans="2:5" ht="31.5" thickTop="1" thickBot="1">
      <c r="B335" s="100" t="s">
        <v>2761</v>
      </c>
      <c r="C335" s="101" t="s">
        <v>4173</v>
      </c>
      <c r="D335" s="101">
        <v>20</v>
      </c>
      <c r="E335" s="102" t="s">
        <v>3856</v>
      </c>
    </row>
    <row r="336" spans="2:5" ht="31.5" thickTop="1" thickBot="1">
      <c r="B336" s="100" t="s">
        <v>1251</v>
      </c>
      <c r="C336" s="101" t="s">
        <v>4173</v>
      </c>
      <c r="D336" s="101">
        <v>100</v>
      </c>
      <c r="E336" s="102" t="s">
        <v>3090</v>
      </c>
    </row>
    <row r="337" spans="2:5" ht="31.5" thickTop="1" thickBot="1">
      <c r="B337" s="100" t="s">
        <v>1252</v>
      </c>
      <c r="C337" s="101" t="s">
        <v>4173</v>
      </c>
      <c r="D337" s="101">
        <v>30</v>
      </c>
      <c r="E337" s="102" t="s">
        <v>3091</v>
      </c>
    </row>
    <row r="338" spans="2:5" ht="46.5" thickTop="1" thickBot="1">
      <c r="B338" s="100" t="s">
        <v>1534</v>
      </c>
      <c r="C338" s="101" t="s">
        <v>4173</v>
      </c>
      <c r="D338" s="101">
        <v>100</v>
      </c>
      <c r="E338" s="102" t="s">
        <v>3092</v>
      </c>
    </row>
    <row r="339" spans="2:5" ht="46.5" thickTop="1" thickBot="1">
      <c r="B339" s="100" t="s">
        <v>1535</v>
      </c>
      <c r="C339" s="101" t="s">
        <v>4173</v>
      </c>
      <c r="D339" s="101">
        <v>10</v>
      </c>
      <c r="E339" s="102" t="s">
        <v>106</v>
      </c>
    </row>
    <row r="340" spans="2:5" ht="31.5" thickTop="1" thickBot="1">
      <c r="B340" s="100" t="s">
        <v>1531</v>
      </c>
      <c r="C340" s="101" t="s">
        <v>4173</v>
      </c>
      <c r="D340" s="101">
        <v>100</v>
      </c>
      <c r="E340" s="102" t="s">
        <v>3857</v>
      </c>
    </row>
    <row r="341" spans="2:5" ht="31.5" thickTop="1" thickBot="1">
      <c r="B341" s="100" t="s">
        <v>1525</v>
      </c>
      <c r="C341" s="101" t="s">
        <v>4173</v>
      </c>
      <c r="D341" s="101">
        <v>10</v>
      </c>
      <c r="E341" s="102" t="s">
        <v>1048</v>
      </c>
    </row>
    <row r="342" spans="2:5" ht="31.5" thickTop="1" thickBot="1">
      <c r="B342" s="100" t="s">
        <v>1536</v>
      </c>
      <c r="C342" s="101" t="s">
        <v>4175</v>
      </c>
      <c r="D342" s="101" t="s">
        <v>3061</v>
      </c>
      <c r="E342" s="102" t="s">
        <v>3858</v>
      </c>
    </row>
    <row r="343" spans="2:5" ht="31.5" thickTop="1" thickBot="1">
      <c r="B343" s="100" t="s">
        <v>1537</v>
      </c>
      <c r="C343" s="101" t="s">
        <v>4175</v>
      </c>
      <c r="D343" s="101" t="s">
        <v>3061</v>
      </c>
      <c r="E343" s="102" t="s">
        <v>3115</v>
      </c>
    </row>
    <row r="344" spans="2:5" ht="61.5" thickTop="1" thickBot="1">
      <c r="B344" s="100" t="s">
        <v>1538</v>
      </c>
      <c r="C344" s="101" t="s">
        <v>4173</v>
      </c>
      <c r="D344" s="101">
        <v>100</v>
      </c>
      <c r="E344" s="102" t="s">
        <v>3116</v>
      </c>
    </row>
    <row r="345" spans="2:5" ht="46.5" thickTop="1" thickBot="1">
      <c r="B345" s="100" t="s">
        <v>1539</v>
      </c>
      <c r="C345" s="101" t="s">
        <v>4173</v>
      </c>
      <c r="D345" s="101">
        <v>100</v>
      </c>
      <c r="E345" s="102" t="s">
        <v>4802</v>
      </c>
    </row>
    <row r="346" spans="2:5" ht="31.5" thickTop="1" thickBot="1">
      <c r="B346" s="100" t="s">
        <v>3273</v>
      </c>
      <c r="C346" s="101" t="s">
        <v>4175</v>
      </c>
      <c r="D346" s="101" t="s">
        <v>3061</v>
      </c>
      <c r="E346" s="102" t="s">
        <v>3117</v>
      </c>
    </row>
    <row r="347" spans="2:5" ht="31.5" thickTop="1" thickBot="1">
      <c r="B347" s="100" t="s">
        <v>3274</v>
      </c>
      <c r="C347" s="101" t="s">
        <v>4175</v>
      </c>
      <c r="D347" s="101" t="s">
        <v>3061</v>
      </c>
      <c r="E347" s="102" t="s">
        <v>3118</v>
      </c>
    </row>
    <row r="348" spans="2:5" ht="31.5" thickTop="1" thickBot="1">
      <c r="B348" s="100" t="s">
        <v>3275</v>
      </c>
      <c r="C348" s="101" t="s">
        <v>4175</v>
      </c>
      <c r="D348" s="101" t="s">
        <v>3061</v>
      </c>
      <c r="E348" s="102" t="s">
        <v>3634</v>
      </c>
    </row>
    <row r="349" spans="2:5" ht="31.5" thickTop="1" thickBot="1">
      <c r="B349" s="100" t="s">
        <v>2777</v>
      </c>
      <c r="C349" s="101" t="s">
        <v>4175</v>
      </c>
      <c r="D349" s="101" t="s">
        <v>3061</v>
      </c>
      <c r="E349" s="102" t="s">
        <v>38</v>
      </c>
    </row>
    <row r="350" spans="2:5" ht="31.5" thickTop="1" thickBot="1">
      <c r="B350" s="100" t="s">
        <v>1540</v>
      </c>
      <c r="C350" s="101" t="s">
        <v>4175</v>
      </c>
      <c r="D350" s="101" t="s">
        <v>3061</v>
      </c>
      <c r="E350" s="102" t="s">
        <v>3635</v>
      </c>
    </row>
    <row r="351" spans="2:5" ht="31.5" thickTop="1" thickBot="1">
      <c r="B351" s="100" t="s">
        <v>1253</v>
      </c>
      <c r="C351" s="101" t="s">
        <v>4175</v>
      </c>
      <c r="D351" s="101" t="s">
        <v>3061</v>
      </c>
      <c r="E351" s="102" t="s">
        <v>3636</v>
      </c>
    </row>
    <row r="352" spans="2:5" ht="31.5" thickTop="1" thickBot="1">
      <c r="B352" s="100" t="s">
        <v>1254</v>
      </c>
      <c r="C352" s="101" t="s">
        <v>4175</v>
      </c>
      <c r="D352" s="101" t="s">
        <v>3061</v>
      </c>
      <c r="E352" s="102" t="s">
        <v>3637</v>
      </c>
    </row>
    <row r="353" spans="2:5" thickTop="1" thickBot="1">
      <c r="B353" s="100" t="s">
        <v>1541</v>
      </c>
      <c r="C353" s="101" t="s">
        <v>4175</v>
      </c>
      <c r="D353" s="101" t="s">
        <v>3061</v>
      </c>
      <c r="E353" s="102" t="s">
        <v>3638</v>
      </c>
    </row>
    <row r="354" spans="2:5" ht="166.5" thickTop="1" thickBot="1">
      <c r="B354" s="100" t="s">
        <v>1542</v>
      </c>
      <c r="C354" s="101" t="s">
        <v>4173</v>
      </c>
      <c r="D354" s="101">
        <v>100</v>
      </c>
      <c r="E354" s="102" t="s">
        <v>3639</v>
      </c>
    </row>
    <row r="355" spans="2:5" ht="166.5" thickTop="1" thickBot="1">
      <c r="B355" s="100" t="s">
        <v>1543</v>
      </c>
      <c r="C355" s="101" t="s">
        <v>4173</v>
      </c>
      <c r="D355" s="101">
        <v>100</v>
      </c>
      <c r="E355" s="102" t="s">
        <v>3763</v>
      </c>
    </row>
    <row r="356" spans="2:5" ht="166.5" thickTop="1" thickBot="1">
      <c r="B356" s="100" t="s">
        <v>1544</v>
      </c>
      <c r="C356" s="101" t="s">
        <v>4173</v>
      </c>
      <c r="D356" s="101">
        <v>100</v>
      </c>
      <c r="E356" s="102" t="s">
        <v>5409</v>
      </c>
    </row>
    <row r="357" spans="2:5" ht="166.5" thickTop="1" thickBot="1">
      <c r="B357" s="100" t="s">
        <v>1545</v>
      </c>
      <c r="C357" s="101" t="s">
        <v>4173</v>
      </c>
      <c r="D357" s="101">
        <v>100</v>
      </c>
      <c r="E357" s="102" t="s">
        <v>3771</v>
      </c>
    </row>
    <row r="358" spans="2:5" ht="31.5" thickTop="1" thickBot="1">
      <c r="B358" s="100" t="s">
        <v>1546</v>
      </c>
      <c r="C358" s="101" t="s">
        <v>4175</v>
      </c>
      <c r="D358" s="101" t="s">
        <v>3061</v>
      </c>
      <c r="E358" s="102" t="s">
        <v>42</v>
      </c>
    </row>
    <row r="359" spans="2:5" ht="46.5" thickTop="1" thickBot="1">
      <c r="B359" s="100" t="s">
        <v>1547</v>
      </c>
      <c r="C359" s="101" t="s">
        <v>4175</v>
      </c>
      <c r="D359" s="101" t="s">
        <v>3061</v>
      </c>
      <c r="E359" s="102" t="s">
        <v>43</v>
      </c>
    </row>
    <row r="360" spans="2:5" ht="46.5" thickTop="1" thickBot="1">
      <c r="B360" s="100" t="s">
        <v>1548</v>
      </c>
      <c r="C360" s="101" t="s">
        <v>4175</v>
      </c>
      <c r="D360" s="101" t="s">
        <v>3061</v>
      </c>
      <c r="E360" s="102" t="s">
        <v>44</v>
      </c>
    </row>
    <row r="361" spans="2:5" ht="46.5" thickTop="1" thickBot="1">
      <c r="B361" s="100" t="s">
        <v>1549</v>
      </c>
      <c r="C361" s="101" t="s">
        <v>4175</v>
      </c>
      <c r="D361" s="101" t="s">
        <v>3061</v>
      </c>
      <c r="E361" s="102" t="s">
        <v>45</v>
      </c>
    </row>
    <row r="362" spans="2:5" ht="46.5" thickTop="1" thickBot="1">
      <c r="B362" s="100" t="s">
        <v>1550</v>
      </c>
      <c r="C362" s="101" t="s">
        <v>4175</v>
      </c>
      <c r="D362" s="101" t="s">
        <v>3061</v>
      </c>
      <c r="E362" s="102" t="s">
        <v>46</v>
      </c>
    </row>
    <row r="363" spans="2:5" ht="31.5" thickTop="1" thickBot="1">
      <c r="B363" s="100" t="s">
        <v>1533</v>
      </c>
      <c r="C363" s="101" t="s">
        <v>4173</v>
      </c>
      <c r="D363" s="101">
        <v>255</v>
      </c>
      <c r="E363" s="102" t="s">
        <v>13</v>
      </c>
    </row>
    <row r="364" spans="2:5" ht="46.5" thickTop="1" thickBot="1">
      <c r="B364" s="100" t="s">
        <v>3276</v>
      </c>
      <c r="C364" s="101" t="s">
        <v>4173</v>
      </c>
      <c r="D364" s="101">
        <v>50</v>
      </c>
      <c r="E364" s="129" t="s">
        <v>4507</v>
      </c>
    </row>
    <row r="365" spans="2:5" ht="46.5" thickTop="1" thickBot="1">
      <c r="B365" s="100" t="s">
        <v>1551</v>
      </c>
      <c r="C365" s="101" t="s">
        <v>4189</v>
      </c>
      <c r="D365" s="101" t="s">
        <v>3061</v>
      </c>
      <c r="E365" s="102" t="s">
        <v>4801</v>
      </c>
    </row>
    <row r="366" spans="2:5" ht="31.5" thickTop="1" thickBot="1">
      <c r="B366" s="100" t="s">
        <v>1552</v>
      </c>
      <c r="C366" s="101" t="s">
        <v>4154</v>
      </c>
      <c r="D366" s="101">
        <v>4</v>
      </c>
      <c r="E366" s="102" t="s">
        <v>3777</v>
      </c>
    </row>
    <row r="367" spans="2:5" ht="31.5" thickTop="1" thickBot="1">
      <c r="B367" s="100" t="s">
        <v>1532</v>
      </c>
      <c r="C367" s="101" t="s">
        <v>4173</v>
      </c>
      <c r="D367" s="101">
        <v>200</v>
      </c>
      <c r="E367" s="102" t="s">
        <v>3842</v>
      </c>
    </row>
    <row r="368" spans="2:5" ht="31.5" thickTop="1" thickBot="1">
      <c r="B368" s="100" t="s">
        <v>1553</v>
      </c>
      <c r="C368" s="101" t="s">
        <v>4175</v>
      </c>
      <c r="D368" s="101" t="s">
        <v>3061</v>
      </c>
      <c r="E368" s="102" t="s">
        <v>4574</v>
      </c>
    </row>
    <row r="369" spans="2:5" ht="31.5" thickTop="1" thickBot="1">
      <c r="B369" s="100" t="s">
        <v>4868</v>
      </c>
      <c r="C369" s="101" t="s">
        <v>4173</v>
      </c>
      <c r="D369" s="101">
        <v>8</v>
      </c>
      <c r="E369" s="102" t="s">
        <v>4869</v>
      </c>
    </row>
    <row r="370" spans="2:5" ht="31.5" thickTop="1" thickBot="1">
      <c r="B370" s="100" t="s">
        <v>4870</v>
      </c>
      <c r="C370" s="101" t="s">
        <v>4173</v>
      </c>
      <c r="D370" s="101">
        <v>8</v>
      </c>
      <c r="E370" s="102" t="s">
        <v>4871</v>
      </c>
    </row>
    <row r="371" spans="2:5" ht="46.5" thickTop="1" thickBot="1">
      <c r="B371" s="100" t="s">
        <v>4872</v>
      </c>
      <c r="C371" s="101" t="s">
        <v>4173</v>
      </c>
      <c r="D371" s="101">
        <v>8</v>
      </c>
      <c r="E371" s="129" t="s">
        <v>4873</v>
      </c>
    </row>
    <row r="372" spans="2:5" ht="31.5" thickTop="1" thickBot="1">
      <c r="B372" s="100" t="s">
        <v>2786</v>
      </c>
      <c r="C372" s="101" t="s">
        <v>4173</v>
      </c>
      <c r="D372" s="101">
        <v>100</v>
      </c>
      <c r="E372" s="129" t="s">
        <v>5822</v>
      </c>
    </row>
    <row r="373" spans="2:5" ht="46.5" thickTop="1" thickBot="1">
      <c r="B373" s="100" t="s">
        <v>2787</v>
      </c>
      <c r="C373" s="101" t="s">
        <v>4173</v>
      </c>
      <c r="D373" s="101">
        <v>100</v>
      </c>
      <c r="E373" s="129" t="s">
        <v>5821</v>
      </c>
    </row>
    <row r="374" spans="2:5" ht="46.5" thickTop="1" thickBot="1">
      <c r="B374" s="100" t="s">
        <v>2788</v>
      </c>
      <c r="C374" s="101" t="s">
        <v>4173</v>
      </c>
      <c r="D374" s="101">
        <v>100</v>
      </c>
      <c r="E374" s="129" t="s">
        <v>5827</v>
      </c>
    </row>
    <row r="375" spans="2:5" ht="46.5" thickTop="1" thickBot="1">
      <c r="B375" s="100" t="s">
        <v>2789</v>
      </c>
      <c r="C375" s="101" t="s">
        <v>4173</v>
      </c>
      <c r="D375" s="101">
        <v>100</v>
      </c>
      <c r="E375" s="129" t="s">
        <v>5831</v>
      </c>
    </row>
    <row r="376" spans="2:5" ht="46.5" thickTop="1" thickBot="1">
      <c r="B376" s="100" t="s">
        <v>2790</v>
      </c>
      <c r="C376" s="101" t="s">
        <v>4173</v>
      </c>
      <c r="D376" s="101">
        <v>100</v>
      </c>
      <c r="E376" s="129" t="s">
        <v>5485</v>
      </c>
    </row>
    <row r="377" spans="2:5" ht="46.5" thickTop="1" thickBot="1">
      <c r="B377" s="100" t="s">
        <v>2791</v>
      </c>
      <c r="C377" s="101" t="s">
        <v>4173</v>
      </c>
      <c r="D377" s="101">
        <v>100</v>
      </c>
      <c r="E377" s="102" t="s">
        <v>5486</v>
      </c>
    </row>
    <row r="378" spans="2:5" ht="46.5" thickTop="1" thickBot="1">
      <c r="B378" s="100" t="s">
        <v>1524</v>
      </c>
      <c r="C378" s="101" t="s">
        <v>4173</v>
      </c>
      <c r="D378" s="101">
        <v>100</v>
      </c>
      <c r="E378" s="102" t="s">
        <v>5487</v>
      </c>
    </row>
    <row r="379" spans="2:5" ht="46.5" thickTop="1" thickBot="1">
      <c r="B379" s="100" t="s">
        <v>3252</v>
      </c>
      <c r="C379" s="101" t="s">
        <v>4175</v>
      </c>
      <c r="D379" s="101" t="s">
        <v>3061</v>
      </c>
      <c r="E379" s="102" t="s">
        <v>3677</v>
      </c>
    </row>
    <row r="380" spans="2:5" ht="46.5" thickTop="1" thickBot="1">
      <c r="B380" s="100" t="s">
        <v>1243</v>
      </c>
      <c r="C380" s="101" t="s">
        <v>4175</v>
      </c>
      <c r="D380" s="101" t="s">
        <v>3061</v>
      </c>
      <c r="E380" s="102" t="s">
        <v>3538</v>
      </c>
    </row>
    <row r="381" spans="2:5" ht="46.5" thickTop="1" thickBot="1">
      <c r="B381" s="100" t="s">
        <v>1244</v>
      </c>
      <c r="C381" s="101" t="s">
        <v>4175</v>
      </c>
      <c r="D381" s="101" t="s">
        <v>3061</v>
      </c>
      <c r="E381" s="102" t="s">
        <v>3539</v>
      </c>
    </row>
    <row r="382" spans="2:5" thickTop="1" thickBot="1">
      <c r="B382" s="114"/>
      <c r="C382" s="115"/>
      <c r="D382" s="115"/>
      <c r="E382" s="116"/>
    </row>
    <row r="383" spans="2:5" thickTop="1" thickBot="1">
      <c r="B383" s="374" t="s">
        <v>2051</v>
      </c>
      <c r="C383" s="418" t="s">
        <v>4576</v>
      </c>
      <c r="D383" s="418"/>
      <c r="E383" s="418"/>
    </row>
    <row r="384" spans="2:5" ht="24.75" customHeight="1" thickTop="1" thickBot="1">
      <c r="B384" s="374"/>
      <c r="C384" s="373" t="s">
        <v>4577</v>
      </c>
      <c r="D384" s="373"/>
      <c r="E384" s="373"/>
    </row>
    <row r="385" spans="2:5" thickTop="1" thickBot="1">
      <c r="B385" s="98" t="s">
        <v>4168</v>
      </c>
      <c r="C385" s="398" t="str">
        <f>'DISEÑO GEODATABASE'!J25</f>
        <v>&lt;&lt;CaptacionAguaLN&gt;&gt;</v>
      </c>
      <c r="D385" s="399"/>
      <c r="E385" s="400"/>
    </row>
    <row r="386" spans="2:5" thickTop="1" thickBot="1">
      <c r="B386" s="98" t="s">
        <v>4169</v>
      </c>
      <c r="C386" s="419" t="str">
        <f>'DISEÑO GEODATABASE'!L25</f>
        <v>Línea</v>
      </c>
      <c r="D386" s="419"/>
      <c r="E386" s="419"/>
    </row>
    <row r="387" spans="2:5" thickTop="1" thickBot="1">
      <c r="B387" s="99" t="s">
        <v>4170</v>
      </c>
      <c r="C387" s="99" t="s">
        <v>4171</v>
      </c>
      <c r="D387" s="99" t="s">
        <v>4172</v>
      </c>
      <c r="E387" s="99" t="s">
        <v>4808</v>
      </c>
    </row>
    <row r="388" spans="2:5" ht="31.5" thickTop="1" thickBot="1">
      <c r="B388" s="100" t="s">
        <v>3246</v>
      </c>
      <c r="C388" s="101" t="s">
        <v>4173</v>
      </c>
      <c r="D388" s="101">
        <v>20</v>
      </c>
      <c r="E388" s="102" t="s">
        <v>4300</v>
      </c>
    </row>
    <row r="389" spans="2:5" ht="31.5" thickTop="1" thickBot="1">
      <c r="B389" s="100" t="s">
        <v>3247</v>
      </c>
      <c r="C389" s="101" t="s">
        <v>4173</v>
      </c>
      <c r="D389" s="101">
        <v>20</v>
      </c>
      <c r="E389" s="102" t="s">
        <v>4506</v>
      </c>
    </row>
    <row r="390" spans="2:5" thickTop="1" thickBot="1">
      <c r="B390" s="100" t="s">
        <v>3268</v>
      </c>
      <c r="C390" s="101" t="s">
        <v>4173</v>
      </c>
      <c r="D390" s="101">
        <v>100</v>
      </c>
      <c r="E390" s="102" t="s">
        <v>2973</v>
      </c>
    </row>
    <row r="391" spans="2:5" thickTop="1" thickBot="1">
      <c r="B391" s="100" t="s">
        <v>3269</v>
      </c>
      <c r="C391" s="101" t="s">
        <v>4173</v>
      </c>
      <c r="D391" s="101">
        <v>200</v>
      </c>
      <c r="E391" s="102" t="s">
        <v>3653</v>
      </c>
    </row>
    <row r="392" spans="2:5" thickTop="1" thickBot="1">
      <c r="B392" s="100" t="s">
        <v>3270</v>
      </c>
      <c r="C392" s="101" t="s">
        <v>4173</v>
      </c>
      <c r="D392" s="101">
        <v>100</v>
      </c>
      <c r="E392" s="102" t="s">
        <v>4578</v>
      </c>
    </row>
    <row r="393" spans="2:5" thickTop="1" thickBot="1">
      <c r="B393" s="100" t="s">
        <v>3271</v>
      </c>
      <c r="C393" s="101" t="s">
        <v>4173</v>
      </c>
      <c r="D393" s="101">
        <v>100</v>
      </c>
      <c r="E393" s="102" t="s">
        <v>4579</v>
      </c>
    </row>
    <row r="394" spans="2:5" ht="31.5" thickTop="1" thickBot="1">
      <c r="B394" s="100" t="s">
        <v>1527</v>
      </c>
      <c r="C394" s="101" t="s">
        <v>4173</v>
      </c>
      <c r="D394" s="101">
        <v>100</v>
      </c>
      <c r="E394" s="102" t="s">
        <v>1925</v>
      </c>
    </row>
    <row r="395" spans="2:5" thickTop="1" thickBot="1">
      <c r="B395" s="100" t="s">
        <v>1528</v>
      </c>
      <c r="C395" s="101" t="s">
        <v>4173</v>
      </c>
      <c r="D395" s="101">
        <v>4</v>
      </c>
      <c r="E395" s="102" t="s">
        <v>4580</v>
      </c>
    </row>
    <row r="396" spans="2:5" thickTop="1" thickBot="1">
      <c r="B396" s="100" t="s">
        <v>1529</v>
      </c>
      <c r="C396" s="101" t="s">
        <v>4173</v>
      </c>
      <c r="D396" s="101">
        <v>8</v>
      </c>
      <c r="E396" s="102" t="s">
        <v>4581</v>
      </c>
    </row>
    <row r="397" spans="2:5" thickTop="1" thickBot="1">
      <c r="B397" s="100" t="s">
        <v>1530</v>
      </c>
      <c r="C397" s="101" t="s">
        <v>4173</v>
      </c>
      <c r="D397" s="101">
        <v>8</v>
      </c>
      <c r="E397" s="102" t="s">
        <v>2152</v>
      </c>
    </row>
    <row r="398" spans="2:5" ht="46.5" thickTop="1" thickBot="1">
      <c r="B398" s="100" t="s">
        <v>3272</v>
      </c>
      <c r="C398" s="101" t="s">
        <v>4173</v>
      </c>
      <c r="D398" s="101">
        <v>10</v>
      </c>
      <c r="E398" s="102" t="s">
        <v>2116</v>
      </c>
    </row>
    <row r="399" spans="2:5" thickTop="1" thickBot="1">
      <c r="B399" s="100" t="s">
        <v>4810</v>
      </c>
      <c r="C399" s="101" t="s">
        <v>4173</v>
      </c>
      <c r="D399" s="101">
        <v>100</v>
      </c>
      <c r="E399" s="102" t="s">
        <v>4582</v>
      </c>
    </row>
    <row r="400" spans="2:5" ht="31.5" thickTop="1" thickBot="1">
      <c r="B400" s="100" t="s">
        <v>2761</v>
      </c>
      <c r="C400" s="101" t="s">
        <v>4173</v>
      </c>
      <c r="D400" s="101">
        <v>20</v>
      </c>
      <c r="E400" s="102" t="s">
        <v>4583</v>
      </c>
    </row>
    <row r="401" spans="2:5" ht="31.5" thickTop="1" thickBot="1">
      <c r="B401" s="100" t="s">
        <v>1251</v>
      </c>
      <c r="C401" s="101" t="s">
        <v>4173</v>
      </c>
      <c r="D401" s="101">
        <v>100</v>
      </c>
      <c r="E401" s="102" t="s">
        <v>3090</v>
      </c>
    </row>
    <row r="402" spans="2:5" ht="31.5" thickTop="1" thickBot="1">
      <c r="B402" s="100" t="s">
        <v>1252</v>
      </c>
      <c r="C402" s="101" t="s">
        <v>4173</v>
      </c>
      <c r="D402" s="101">
        <v>30</v>
      </c>
      <c r="E402" s="102" t="s">
        <v>3091</v>
      </c>
    </row>
    <row r="403" spans="2:5" ht="46.5" thickTop="1" thickBot="1">
      <c r="B403" s="100" t="s">
        <v>1534</v>
      </c>
      <c r="C403" s="101" t="s">
        <v>4173</v>
      </c>
      <c r="D403" s="101">
        <v>100</v>
      </c>
      <c r="E403" s="102" t="s">
        <v>3092</v>
      </c>
    </row>
    <row r="404" spans="2:5" ht="46.5" thickTop="1" thickBot="1">
      <c r="B404" s="100" t="s">
        <v>1535</v>
      </c>
      <c r="C404" s="101" t="s">
        <v>4173</v>
      </c>
      <c r="D404" s="101">
        <v>10</v>
      </c>
      <c r="E404" s="102" t="s">
        <v>106</v>
      </c>
    </row>
    <row r="405" spans="2:5" ht="31.5" thickTop="1" thickBot="1">
      <c r="B405" s="100" t="s">
        <v>1531</v>
      </c>
      <c r="C405" s="101" t="s">
        <v>4173</v>
      </c>
      <c r="D405" s="101">
        <v>100</v>
      </c>
      <c r="E405" s="102" t="s">
        <v>3857</v>
      </c>
    </row>
    <row r="406" spans="2:5" ht="31.5" thickTop="1" thickBot="1">
      <c r="B406" s="100" t="s">
        <v>1525</v>
      </c>
      <c r="C406" s="101" t="s">
        <v>4173</v>
      </c>
      <c r="D406" s="101">
        <v>10</v>
      </c>
      <c r="E406" s="102" t="s">
        <v>1048</v>
      </c>
    </row>
    <row r="407" spans="2:5" ht="31.5" thickTop="1" thickBot="1">
      <c r="B407" s="100" t="s">
        <v>1536</v>
      </c>
      <c r="C407" s="101" t="s">
        <v>4175</v>
      </c>
      <c r="D407" s="101" t="s">
        <v>3061</v>
      </c>
      <c r="E407" s="102" t="s">
        <v>3858</v>
      </c>
    </row>
    <row r="408" spans="2:5" ht="31.5" thickTop="1" thickBot="1">
      <c r="B408" s="100" t="s">
        <v>1537</v>
      </c>
      <c r="C408" s="101" t="s">
        <v>4175</v>
      </c>
      <c r="D408" s="101" t="s">
        <v>3061</v>
      </c>
      <c r="E408" s="102" t="s">
        <v>3115</v>
      </c>
    </row>
    <row r="409" spans="2:5" ht="61.5" thickTop="1" thickBot="1">
      <c r="B409" s="100" t="s">
        <v>1538</v>
      </c>
      <c r="C409" s="101" t="s">
        <v>4173</v>
      </c>
      <c r="D409" s="101">
        <v>100</v>
      </c>
      <c r="E409" s="102" t="s">
        <v>3116</v>
      </c>
    </row>
    <row r="410" spans="2:5" ht="46.5" thickTop="1" thickBot="1">
      <c r="B410" s="100" t="s">
        <v>1539</v>
      </c>
      <c r="C410" s="101" t="s">
        <v>4173</v>
      </c>
      <c r="D410" s="101">
        <v>100</v>
      </c>
      <c r="E410" s="102" t="s">
        <v>4802</v>
      </c>
    </row>
    <row r="411" spans="2:5" ht="31.5" thickTop="1" thickBot="1">
      <c r="B411" s="100" t="s">
        <v>3273</v>
      </c>
      <c r="C411" s="101" t="s">
        <v>4175</v>
      </c>
      <c r="D411" s="101" t="s">
        <v>3061</v>
      </c>
      <c r="E411" s="102" t="s">
        <v>3117</v>
      </c>
    </row>
    <row r="412" spans="2:5" ht="31.5" thickTop="1" thickBot="1">
      <c r="B412" s="100" t="s">
        <v>3274</v>
      </c>
      <c r="C412" s="101" t="s">
        <v>4175</v>
      </c>
      <c r="D412" s="101" t="s">
        <v>3061</v>
      </c>
      <c r="E412" s="102" t="s">
        <v>3118</v>
      </c>
    </row>
    <row r="413" spans="2:5" ht="31.5" thickTop="1" thickBot="1">
      <c r="B413" s="100" t="s">
        <v>3275</v>
      </c>
      <c r="C413" s="101" t="s">
        <v>4175</v>
      </c>
      <c r="D413" s="101" t="s">
        <v>3061</v>
      </c>
      <c r="E413" s="102" t="s">
        <v>3634</v>
      </c>
    </row>
    <row r="414" spans="2:5" ht="31.5" thickTop="1" thickBot="1">
      <c r="B414" s="100" t="s">
        <v>2777</v>
      </c>
      <c r="C414" s="101" t="s">
        <v>4175</v>
      </c>
      <c r="D414" s="101" t="s">
        <v>3061</v>
      </c>
      <c r="E414" s="102" t="s">
        <v>38</v>
      </c>
    </row>
    <row r="415" spans="2:5" ht="31.5" thickTop="1" thickBot="1">
      <c r="B415" s="100" t="s">
        <v>1540</v>
      </c>
      <c r="C415" s="101" t="s">
        <v>4175</v>
      </c>
      <c r="D415" s="101" t="s">
        <v>3061</v>
      </c>
      <c r="E415" s="102" t="s">
        <v>3635</v>
      </c>
    </row>
    <row r="416" spans="2:5" ht="31.5" thickTop="1" thickBot="1">
      <c r="B416" s="100" t="s">
        <v>1253</v>
      </c>
      <c r="C416" s="101" t="s">
        <v>4175</v>
      </c>
      <c r="D416" s="101" t="s">
        <v>3061</v>
      </c>
      <c r="E416" s="102" t="s">
        <v>3636</v>
      </c>
    </row>
    <row r="417" spans="2:5" ht="31.5" thickTop="1" thickBot="1">
      <c r="B417" s="100" t="s">
        <v>1254</v>
      </c>
      <c r="C417" s="101" t="s">
        <v>4175</v>
      </c>
      <c r="D417" s="101" t="s">
        <v>3061</v>
      </c>
      <c r="E417" s="102" t="s">
        <v>3637</v>
      </c>
    </row>
    <row r="418" spans="2:5" thickTop="1" thickBot="1">
      <c r="B418" s="100" t="s">
        <v>1541</v>
      </c>
      <c r="C418" s="101" t="s">
        <v>4175</v>
      </c>
      <c r="D418" s="101" t="s">
        <v>3061</v>
      </c>
      <c r="E418" s="102" t="s">
        <v>3638</v>
      </c>
    </row>
    <row r="419" spans="2:5" ht="166.5" thickTop="1" thickBot="1">
      <c r="B419" s="100" t="s">
        <v>1542</v>
      </c>
      <c r="C419" s="101" t="s">
        <v>4173</v>
      </c>
      <c r="D419" s="101">
        <v>100</v>
      </c>
      <c r="E419" s="102" t="s">
        <v>3639</v>
      </c>
    </row>
    <row r="420" spans="2:5" ht="166.5" thickTop="1" thickBot="1">
      <c r="B420" s="100" t="s">
        <v>1543</v>
      </c>
      <c r="C420" s="101" t="s">
        <v>4173</v>
      </c>
      <c r="D420" s="101">
        <v>100</v>
      </c>
      <c r="E420" s="102" t="s">
        <v>3763</v>
      </c>
    </row>
    <row r="421" spans="2:5" ht="166.5" thickTop="1" thickBot="1">
      <c r="B421" s="100" t="s">
        <v>1544</v>
      </c>
      <c r="C421" s="101" t="s">
        <v>4173</v>
      </c>
      <c r="D421" s="101">
        <v>100</v>
      </c>
      <c r="E421" s="102" t="s">
        <v>5409</v>
      </c>
    </row>
    <row r="422" spans="2:5" ht="166.5" thickTop="1" thickBot="1">
      <c r="B422" s="100" t="s">
        <v>1545</v>
      </c>
      <c r="C422" s="101" t="s">
        <v>4173</v>
      </c>
      <c r="D422" s="101">
        <v>100</v>
      </c>
      <c r="E422" s="102" t="s">
        <v>3771</v>
      </c>
    </row>
    <row r="423" spans="2:5" ht="46.5" thickTop="1" thickBot="1">
      <c r="B423" s="100" t="s">
        <v>1546</v>
      </c>
      <c r="C423" s="101" t="s">
        <v>4175</v>
      </c>
      <c r="D423" s="101" t="s">
        <v>3061</v>
      </c>
      <c r="E423" s="102" t="s">
        <v>3772</v>
      </c>
    </row>
    <row r="424" spans="2:5" ht="46.5" thickTop="1" thickBot="1">
      <c r="B424" s="100" t="s">
        <v>1547</v>
      </c>
      <c r="C424" s="101" t="s">
        <v>4175</v>
      </c>
      <c r="D424" s="101" t="s">
        <v>3061</v>
      </c>
      <c r="E424" s="102" t="s">
        <v>3773</v>
      </c>
    </row>
    <row r="425" spans="2:5" ht="46.5" thickTop="1" thickBot="1">
      <c r="B425" s="100" t="s">
        <v>1548</v>
      </c>
      <c r="C425" s="101" t="s">
        <v>4175</v>
      </c>
      <c r="D425" s="101" t="s">
        <v>3061</v>
      </c>
      <c r="E425" s="102" t="s">
        <v>3774</v>
      </c>
    </row>
    <row r="426" spans="2:5" ht="46.5" thickTop="1" thickBot="1">
      <c r="B426" s="100" t="s">
        <v>1549</v>
      </c>
      <c r="C426" s="101" t="s">
        <v>4175</v>
      </c>
      <c r="D426" s="101" t="s">
        <v>3061</v>
      </c>
      <c r="E426" s="102" t="s">
        <v>3775</v>
      </c>
    </row>
    <row r="427" spans="2:5" ht="46.5" thickTop="1" thickBot="1">
      <c r="B427" s="100" t="s">
        <v>1550</v>
      </c>
      <c r="C427" s="101" t="s">
        <v>4175</v>
      </c>
      <c r="D427" s="101" t="s">
        <v>3061</v>
      </c>
      <c r="E427" s="102" t="s">
        <v>3776</v>
      </c>
    </row>
    <row r="428" spans="2:5" ht="31.5" thickTop="1" thickBot="1">
      <c r="B428" s="100" t="s">
        <v>1533</v>
      </c>
      <c r="C428" s="101" t="s">
        <v>4173</v>
      </c>
      <c r="D428" s="101">
        <v>255</v>
      </c>
      <c r="E428" s="102" t="s">
        <v>14</v>
      </c>
    </row>
    <row r="429" spans="2:5" ht="46.5" thickTop="1" thickBot="1">
      <c r="B429" s="100" t="s">
        <v>3276</v>
      </c>
      <c r="C429" s="101" t="s">
        <v>4173</v>
      </c>
      <c r="D429" s="101">
        <v>50</v>
      </c>
      <c r="E429" s="129" t="s">
        <v>4507</v>
      </c>
    </row>
    <row r="430" spans="2:5" ht="46.5" thickTop="1" thickBot="1">
      <c r="B430" s="100" t="s">
        <v>1551</v>
      </c>
      <c r="C430" s="101" t="s">
        <v>4189</v>
      </c>
      <c r="D430" s="101" t="s">
        <v>3061</v>
      </c>
      <c r="E430" s="102" t="s">
        <v>4801</v>
      </c>
    </row>
    <row r="431" spans="2:5" ht="31.5" thickTop="1" thickBot="1">
      <c r="B431" s="100" t="s">
        <v>1552</v>
      </c>
      <c r="C431" s="101" t="s">
        <v>4154</v>
      </c>
      <c r="D431" s="101">
        <v>4</v>
      </c>
      <c r="E431" s="102" t="s">
        <v>3777</v>
      </c>
    </row>
    <row r="432" spans="2:5" ht="31.5" thickTop="1" thickBot="1">
      <c r="B432" s="100" t="s">
        <v>1532</v>
      </c>
      <c r="C432" s="101" t="s">
        <v>4173</v>
      </c>
      <c r="D432" s="101">
        <v>200</v>
      </c>
      <c r="E432" s="102" t="s">
        <v>3842</v>
      </c>
    </row>
    <row r="433" spans="2:5" ht="31.5" thickTop="1" thickBot="1">
      <c r="B433" s="100" t="s">
        <v>1553</v>
      </c>
      <c r="C433" s="101" t="s">
        <v>4175</v>
      </c>
      <c r="D433" s="101" t="s">
        <v>3061</v>
      </c>
      <c r="E433" s="102" t="s">
        <v>4574</v>
      </c>
    </row>
    <row r="434" spans="2:5" ht="31.5" thickTop="1" thickBot="1">
      <c r="B434" s="100" t="s">
        <v>4868</v>
      </c>
      <c r="C434" s="101" t="s">
        <v>4173</v>
      </c>
      <c r="D434" s="101">
        <v>8</v>
      </c>
      <c r="E434" s="102" t="s">
        <v>4869</v>
      </c>
    </row>
    <row r="435" spans="2:5" ht="31.5" thickTop="1" thickBot="1">
      <c r="B435" s="100" t="s">
        <v>4870</v>
      </c>
      <c r="C435" s="101" t="s">
        <v>4173</v>
      </c>
      <c r="D435" s="101">
        <v>8</v>
      </c>
      <c r="E435" s="102" t="s">
        <v>4871</v>
      </c>
    </row>
    <row r="436" spans="2:5" ht="46.5" thickTop="1" thickBot="1">
      <c r="B436" s="100" t="s">
        <v>4872</v>
      </c>
      <c r="C436" s="101" t="s">
        <v>4173</v>
      </c>
      <c r="D436" s="101">
        <v>8</v>
      </c>
      <c r="E436" s="102" t="s">
        <v>4873</v>
      </c>
    </row>
    <row r="437" spans="2:5" ht="31.5" thickTop="1" thickBot="1">
      <c r="B437" s="100" t="s">
        <v>2786</v>
      </c>
      <c r="C437" s="101" t="s">
        <v>4173</v>
      </c>
      <c r="D437" s="101">
        <v>100</v>
      </c>
      <c r="E437" s="129" t="s">
        <v>5822</v>
      </c>
    </row>
    <row r="438" spans="2:5" ht="46.5" thickTop="1" thickBot="1">
      <c r="B438" s="100" t="s">
        <v>2787</v>
      </c>
      <c r="C438" s="101" t="s">
        <v>4173</v>
      </c>
      <c r="D438" s="101">
        <v>100</v>
      </c>
      <c r="E438" s="129" t="s">
        <v>5821</v>
      </c>
    </row>
    <row r="439" spans="2:5" ht="46.5" thickTop="1" thickBot="1">
      <c r="B439" s="100" t="s">
        <v>2788</v>
      </c>
      <c r="C439" s="101" t="s">
        <v>4173</v>
      </c>
      <c r="D439" s="101">
        <v>100</v>
      </c>
      <c r="E439" s="129" t="s">
        <v>5827</v>
      </c>
    </row>
    <row r="440" spans="2:5" ht="46.5" thickTop="1" thickBot="1">
      <c r="B440" s="100" t="s">
        <v>2789</v>
      </c>
      <c r="C440" s="101" t="s">
        <v>4173</v>
      </c>
      <c r="D440" s="101">
        <v>100</v>
      </c>
      <c r="E440" s="129" t="s">
        <v>5831</v>
      </c>
    </row>
    <row r="441" spans="2:5" ht="46.5" thickTop="1" thickBot="1">
      <c r="B441" s="100" t="s">
        <v>2790</v>
      </c>
      <c r="C441" s="101" t="s">
        <v>4173</v>
      </c>
      <c r="D441" s="101">
        <v>100</v>
      </c>
      <c r="E441" s="129" t="s">
        <v>5485</v>
      </c>
    </row>
    <row r="442" spans="2:5" ht="46.5" thickTop="1" thickBot="1">
      <c r="B442" s="100" t="s">
        <v>2791</v>
      </c>
      <c r="C442" s="101" t="s">
        <v>4173</v>
      </c>
      <c r="D442" s="101">
        <v>100</v>
      </c>
      <c r="E442" s="129" t="s">
        <v>5486</v>
      </c>
    </row>
    <row r="443" spans="2:5" ht="46.5" thickTop="1" thickBot="1">
      <c r="B443" s="100" t="s">
        <v>1524</v>
      </c>
      <c r="C443" s="101" t="s">
        <v>4173</v>
      </c>
      <c r="D443" s="101">
        <v>100</v>
      </c>
      <c r="E443" s="129" t="s">
        <v>5487</v>
      </c>
    </row>
    <row r="444" spans="2:5" ht="46.5" thickTop="1" thickBot="1">
      <c r="B444" s="100" t="s">
        <v>1554</v>
      </c>
      <c r="C444" s="101" t="s">
        <v>4175</v>
      </c>
      <c r="D444" s="101" t="s">
        <v>3061</v>
      </c>
      <c r="E444" s="129" t="s">
        <v>909</v>
      </c>
    </row>
    <row r="445" spans="2:5" ht="46.5" thickTop="1" thickBot="1">
      <c r="B445" s="100" t="s">
        <v>1555</v>
      </c>
      <c r="C445" s="101" t="s">
        <v>4175</v>
      </c>
      <c r="D445" s="101" t="s">
        <v>3061</v>
      </c>
      <c r="E445" s="102" t="s">
        <v>910</v>
      </c>
    </row>
    <row r="446" spans="2:5" ht="46.5" thickTop="1" thickBot="1">
      <c r="B446" s="100" t="s">
        <v>5381</v>
      </c>
      <c r="C446" s="101" t="s">
        <v>4175</v>
      </c>
      <c r="D446" s="101" t="s">
        <v>3061</v>
      </c>
      <c r="E446" s="102" t="s">
        <v>4505</v>
      </c>
    </row>
    <row r="447" spans="2:5" ht="46.5" thickTop="1" thickBot="1">
      <c r="B447" s="100" t="s">
        <v>1556</v>
      </c>
      <c r="C447" s="101" t="s">
        <v>4175</v>
      </c>
      <c r="D447" s="101" t="s">
        <v>3061</v>
      </c>
      <c r="E447" s="102" t="s">
        <v>911</v>
      </c>
    </row>
    <row r="448" spans="2:5" ht="46.5" thickTop="1" thickBot="1">
      <c r="B448" s="100" t="s">
        <v>1557</v>
      </c>
      <c r="C448" s="101" t="s">
        <v>4175</v>
      </c>
      <c r="D448" s="101" t="s">
        <v>3061</v>
      </c>
      <c r="E448" s="102" t="s">
        <v>912</v>
      </c>
    </row>
    <row r="449" spans="2:5" ht="46.5" thickTop="1" thickBot="1">
      <c r="B449" s="100" t="s">
        <v>1255</v>
      </c>
      <c r="C449" s="101" t="s">
        <v>4175</v>
      </c>
      <c r="D449" s="101" t="s">
        <v>3061</v>
      </c>
      <c r="E449" s="102" t="s">
        <v>3681</v>
      </c>
    </row>
    <row r="450" spans="2:5" ht="31.5" thickTop="1" thickBot="1">
      <c r="B450" s="100" t="s">
        <v>3248</v>
      </c>
      <c r="C450" s="101" t="s">
        <v>4175</v>
      </c>
      <c r="D450" s="101" t="s">
        <v>3061</v>
      </c>
      <c r="E450" s="102" t="s">
        <v>5070</v>
      </c>
    </row>
    <row r="451" spans="2:5" thickTop="1" thickBot="1">
      <c r="B451" s="114"/>
      <c r="C451" s="115"/>
      <c r="D451" s="115"/>
      <c r="E451" s="116"/>
    </row>
    <row r="452" spans="2:5" thickTop="1" thickBot="1">
      <c r="B452" s="374" t="s">
        <v>2051</v>
      </c>
      <c r="C452" s="418" t="s">
        <v>4584</v>
      </c>
      <c r="D452" s="418"/>
      <c r="E452" s="418"/>
    </row>
    <row r="453" spans="2:5" ht="24.75" customHeight="1" thickTop="1" thickBot="1">
      <c r="B453" s="374"/>
      <c r="C453" s="373" t="s">
        <v>4585</v>
      </c>
      <c r="D453" s="373"/>
      <c r="E453" s="373"/>
    </row>
    <row r="454" spans="2:5" thickTop="1" thickBot="1">
      <c r="B454" s="98" t="s">
        <v>4168</v>
      </c>
      <c r="C454" s="398" t="str">
        <f>'DISEÑO GEODATABASE'!J26</f>
        <v>&lt;&lt;VertimientoPT&gt;&gt;</v>
      </c>
      <c r="D454" s="399"/>
      <c r="E454" s="400"/>
    </row>
    <row r="455" spans="2:5" thickTop="1" thickBot="1">
      <c r="B455" s="98" t="s">
        <v>4169</v>
      </c>
      <c r="C455" s="419" t="str">
        <f>'DISEÑO GEODATABASE'!L26</f>
        <v>Punto</v>
      </c>
      <c r="D455" s="419"/>
      <c r="E455" s="419"/>
    </row>
    <row r="456" spans="2:5" thickTop="1" thickBot="1">
      <c r="B456" s="99" t="s">
        <v>4170</v>
      </c>
      <c r="C456" s="99" t="s">
        <v>4171</v>
      </c>
      <c r="D456" s="99" t="s">
        <v>4172</v>
      </c>
      <c r="E456" s="99" t="s">
        <v>4808</v>
      </c>
    </row>
    <row r="457" spans="2:5" ht="31.5" thickTop="1" thickBot="1">
      <c r="B457" s="100" t="s">
        <v>3246</v>
      </c>
      <c r="C457" s="101" t="s">
        <v>4173</v>
      </c>
      <c r="D457" s="101">
        <v>20</v>
      </c>
      <c r="E457" s="102" t="s">
        <v>4300</v>
      </c>
    </row>
    <row r="458" spans="2:5" ht="31.5" thickTop="1" thickBot="1">
      <c r="B458" s="100" t="s">
        <v>3247</v>
      </c>
      <c r="C458" s="101" t="s">
        <v>4173</v>
      </c>
      <c r="D458" s="101">
        <v>20</v>
      </c>
      <c r="E458" s="102" t="s">
        <v>4506</v>
      </c>
    </row>
    <row r="459" spans="2:5" thickTop="1" thickBot="1">
      <c r="B459" s="100" t="s">
        <v>3268</v>
      </c>
      <c r="C459" s="101" t="s">
        <v>4173</v>
      </c>
      <c r="D459" s="101">
        <v>100</v>
      </c>
      <c r="E459" s="102" t="s">
        <v>2973</v>
      </c>
    </row>
    <row r="460" spans="2:5" thickTop="1" thickBot="1">
      <c r="B460" s="100" t="s">
        <v>3269</v>
      </c>
      <c r="C460" s="101" t="s">
        <v>4173</v>
      </c>
      <c r="D460" s="101">
        <v>200</v>
      </c>
      <c r="E460" s="102" t="s">
        <v>3653</v>
      </c>
    </row>
    <row r="461" spans="2:5" thickTop="1" thickBot="1">
      <c r="B461" s="100" t="s">
        <v>3270</v>
      </c>
      <c r="C461" s="101" t="s">
        <v>4173</v>
      </c>
      <c r="D461" s="101">
        <v>100</v>
      </c>
      <c r="E461" s="102" t="s">
        <v>4586</v>
      </c>
    </row>
    <row r="462" spans="2:5" thickTop="1" thickBot="1">
      <c r="B462" s="100" t="s">
        <v>3271</v>
      </c>
      <c r="C462" s="101" t="s">
        <v>4173</v>
      </c>
      <c r="D462" s="101">
        <v>100</v>
      </c>
      <c r="E462" s="102" t="s">
        <v>4587</v>
      </c>
    </row>
    <row r="463" spans="2:5" ht="31.5" thickTop="1" thickBot="1">
      <c r="B463" s="100" t="s">
        <v>1527</v>
      </c>
      <c r="C463" s="101" t="s">
        <v>4173</v>
      </c>
      <c r="D463" s="101">
        <v>100</v>
      </c>
      <c r="E463" s="102" t="s">
        <v>1926</v>
      </c>
    </row>
    <row r="464" spans="2:5" thickTop="1" thickBot="1">
      <c r="B464" s="100" t="s">
        <v>1528</v>
      </c>
      <c r="C464" s="101" t="s">
        <v>4173</v>
      </c>
      <c r="D464" s="101">
        <v>4</v>
      </c>
      <c r="E464" s="102" t="s">
        <v>1923</v>
      </c>
    </row>
    <row r="465" spans="2:5" thickTop="1" thickBot="1">
      <c r="B465" s="100" t="s">
        <v>1529</v>
      </c>
      <c r="C465" s="101" t="s">
        <v>4173</v>
      </c>
      <c r="D465" s="101">
        <v>8</v>
      </c>
      <c r="E465" s="102" t="s">
        <v>3852</v>
      </c>
    </row>
    <row r="466" spans="2:5" thickTop="1" thickBot="1">
      <c r="B466" s="100" t="s">
        <v>1530</v>
      </c>
      <c r="C466" s="101" t="s">
        <v>4173</v>
      </c>
      <c r="D466" s="101">
        <v>8</v>
      </c>
      <c r="E466" s="102" t="s">
        <v>2152</v>
      </c>
    </row>
    <row r="467" spans="2:5" ht="46.5" thickTop="1" thickBot="1">
      <c r="B467" s="100" t="s">
        <v>3272</v>
      </c>
      <c r="C467" s="101" t="s">
        <v>4173</v>
      </c>
      <c r="D467" s="101">
        <v>10</v>
      </c>
      <c r="E467" s="102" t="s">
        <v>2117</v>
      </c>
    </row>
    <row r="468" spans="2:5" thickTop="1" thickBot="1">
      <c r="B468" s="100" t="s">
        <v>4810</v>
      </c>
      <c r="C468" s="101" t="s">
        <v>4173</v>
      </c>
      <c r="D468" s="101">
        <v>100</v>
      </c>
      <c r="E468" s="102" t="s">
        <v>4588</v>
      </c>
    </row>
    <row r="469" spans="2:5" ht="31.5" thickTop="1" thickBot="1">
      <c r="B469" s="100" t="s">
        <v>2761</v>
      </c>
      <c r="C469" s="101" t="s">
        <v>4173</v>
      </c>
      <c r="D469" s="101">
        <v>20</v>
      </c>
      <c r="E469" s="102" t="s">
        <v>4589</v>
      </c>
    </row>
    <row r="470" spans="2:5" ht="46.5" thickTop="1" thickBot="1">
      <c r="B470" s="100" t="s">
        <v>1558</v>
      </c>
      <c r="C470" s="101" t="s">
        <v>4173</v>
      </c>
      <c r="D470" s="101">
        <v>10</v>
      </c>
      <c r="E470" s="102" t="s">
        <v>135</v>
      </c>
    </row>
    <row r="471" spans="2:5" thickTop="1" thickBot="1">
      <c r="B471" s="100" t="s">
        <v>1561</v>
      </c>
      <c r="C471" s="101" t="s">
        <v>4173</v>
      </c>
      <c r="D471" s="101">
        <v>100</v>
      </c>
      <c r="E471" s="102" t="s">
        <v>4590</v>
      </c>
    </row>
    <row r="472" spans="2:5" ht="31.5" thickTop="1" thickBot="1">
      <c r="B472" s="100" t="s">
        <v>1629</v>
      </c>
      <c r="C472" s="130" t="s">
        <v>4175</v>
      </c>
      <c r="D472" s="130" t="s">
        <v>3061</v>
      </c>
      <c r="E472" s="129" t="s">
        <v>5676</v>
      </c>
    </row>
    <row r="473" spans="2:5" ht="46.5" thickTop="1" thickBot="1">
      <c r="B473" s="100" t="s">
        <v>1625</v>
      </c>
      <c r="C473" s="130" t="s">
        <v>4175</v>
      </c>
      <c r="D473" s="130" t="s">
        <v>3061</v>
      </c>
      <c r="E473" s="129" t="s">
        <v>4057</v>
      </c>
    </row>
    <row r="474" spans="2:5" ht="46.5" thickTop="1" thickBot="1">
      <c r="B474" s="100" t="s">
        <v>1630</v>
      </c>
      <c r="C474" s="130" t="s">
        <v>4175</v>
      </c>
      <c r="D474" s="130" t="s">
        <v>3061</v>
      </c>
      <c r="E474" s="129" t="s">
        <v>4058</v>
      </c>
    </row>
    <row r="475" spans="2:5" ht="31.5" thickTop="1" thickBot="1">
      <c r="B475" s="100" t="s">
        <v>1631</v>
      </c>
      <c r="C475" s="130" t="s">
        <v>4175</v>
      </c>
      <c r="D475" s="130" t="s">
        <v>3061</v>
      </c>
      <c r="E475" s="129" t="s">
        <v>4059</v>
      </c>
    </row>
    <row r="476" spans="2:5" ht="31.5" thickTop="1" thickBot="1">
      <c r="B476" s="100" t="s">
        <v>3277</v>
      </c>
      <c r="C476" s="130" t="s">
        <v>4175</v>
      </c>
      <c r="D476" s="130" t="s">
        <v>3061</v>
      </c>
      <c r="E476" s="129" t="s">
        <v>4060</v>
      </c>
    </row>
    <row r="477" spans="2:5" ht="31.5" thickTop="1" thickBot="1">
      <c r="B477" s="100" t="s">
        <v>1562</v>
      </c>
      <c r="C477" s="130" t="s">
        <v>4175</v>
      </c>
      <c r="D477" s="130" t="s">
        <v>3061</v>
      </c>
      <c r="E477" s="129" t="s">
        <v>4061</v>
      </c>
    </row>
    <row r="478" spans="2:5" ht="31.5" thickTop="1" thickBot="1">
      <c r="B478" s="100" t="s">
        <v>1563</v>
      </c>
      <c r="C478" s="130" t="s">
        <v>4175</v>
      </c>
      <c r="D478" s="130" t="s">
        <v>3061</v>
      </c>
      <c r="E478" s="129" t="s">
        <v>3782</v>
      </c>
    </row>
    <row r="479" spans="2:5" ht="31.5" thickTop="1" thickBot="1">
      <c r="B479" s="100" t="s">
        <v>1626</v>
      </c>
      <c r="C479" s="130" t="s">
        <v>4175</v>
      </c>
      <c r="D479" s="130" t="s">
        <v>3061</v>
      </c>
      <c r="E479" s="129" t="s">
        <v>4062</v>
      </c>
    </row>
    <row r="480" spans="2:5" ht="31.5" thickTop="1" thickBot="1">
      <c r="B480" s="100" t="s">
        <v>1564</v>
      </c>
      <c r="C480" s="130" t="s">
        <v>4175</v>
      </c>
      <c r="D480" s="130" t="s">
        <v>3061</v>
      </c>
      <c r="E480" s="129" t="s">
        <v>4063</v>
      </c>
    </row>
    <row r="481" spans="2:5" ht="46.5" thickTop="1" thickBot="1">
      <c r="B481" s="100" t="s">
        <v>1565</v>
      </c>
      <c r="C481" s="130" t="s">
        <v>4175</v>
      </c>
      <c r="D481" s="130" t="s">
        <v>3061</v>
      </c>
      <c r="E481" s="129" t="s">
        <v>5674</v>
      </c>
    </row>
    <row r="482" spans="2:5" ht="46.5" thickTop="1" thickBot="1">
      <c r="B482" s="100" t="s">
        <v>1627</v>
      </c>
      <c r="C482" s="130" t="s">
        <v>4175</v>
      </c>
      <c r="D482" s="130" t="s">
        <v>3061</v>
      </c>
      <c r="E482" s="129" t="s">
        <v>5675</v>
      </c>
    </row>
    <row r="483" spans="2:5" ht="46.5" thickTop="1" thickBot="1">
      <c r="B483" s="100" t="s">
        <v>3278</v>
      </c>
      <c r="C483" s="130" t="s">
        <v>4175</v>
      </c>
      <c r="D483" s="130" t="s">
        <v>3061</v>
      </c>
      <c r="E483" s="129" t="s">
        <v>4064</v>
      </c>
    </row>
    <row r="484" spans="2:5" ht="31.5" thickTop="1" thickBot="1">
      <c r="B484" s="100" t="s">
        <v>3279</v>
      </c>
      <c r="C484" s="130" t="s">
        <v>4175</v>
      </c>
      <c r="D484" s="130" t="s">
        <v>3061</v>
      </c>
      <c r="E484" s="129" t="s">
        <v>2992</v>
      </c>
    </row>
    <row r="485" spans="2:5" ht="46.5" thickTop="1" thickBot="1">
      <c r="B485" s="100" t="s">
        <v>3280</v>
      </c>
      <c r="C485" s="130" t="s">
        <v>4175</v>
      </c>
      <c r="D485" s="130" t="s">
        <v>3061</v>
      </c>
      <c r="E485" s="129" t="s">
        <v>4065</v>
      </c>
    </row>
    <row r="486" spans="2:5" ht="46.5" thickTop="1" thickBot="1">
      <c r="B486" s="100" t="s">
        <v>3281</v>
      </c>
      <c r="C486" s="130" t="s">
        <v>4175</v>
      </c>
      <c r="D486" s="130" t="s">
        <v>3061</v>
      </c>
      <c r="E486" s="129" t="s">
        <v>4066</v>
      </c>
    </row>
    <row r="487" spans="2:5" ht="31.5" thickTop="1" thickBot="1">
      <c r="B487" s="100" t="s">
        <v>3282</v>
      </c>
      <c r="C487" s="130" t="s">
        <v>4175</v>
      </c>
      <c r="D487" s="130" t="s">
        <v>3061</v>
      </c>
      <c r="E487" s="129" t="s">
        <v>4067</v>
      </c>
    </row>
    <row r="488" spans="2:5" ht="31.5" thickTop="1" thickBot="1">
      <c r="B488" s="100" t="s">
        <v>3283</v>
      </c>
      <c r="C488" s="130" t="s">
        <v>4175</v>
      </c>
      <c r="D488" s="130" t="s">
        <v>3061</v>
      </c>
      <c r="E488" s="129" t="s">
        <v>4068</v>
      </c>
    </row>
    <row r="489" spans="2:5" ht="31.5" thickTop="1" thickBot="1">
      <c r="B489" s="100" t="s">
        <v>3284</v>
      </c>
      <c r="C489" s="130" t="s">
        <v>4175</v>
      </c>
      <c r="D489" s="130" t="s">
        <v>3061</v>
      </c>
      <c r="E489" s="129" t="s">
        <v>4069</v>
      </c>
    </row>
    <row r="490" spans="2:5" ht="31.5" thickTop="1" thickBot="1">
      <c r="B490" s="100" t="s">
        <v>3285</v>
      </c>
      <c r="C490" s="130" t="s">
        <v>4175</v>
      </c>
      <c r="D490" s="130" t="s">
        <v>3061</v>
      </c>
      <c r="E490" s="129" t="s">
        <v>3866</v>
      </c>
    </row>
    <row r="491" spans="2:5" ht="31.5" thickTop="1" thickBot="1">
      <c r="B491" s="100" t="s">
        <v>1566</v>
      </c>
      <c r="C491" s="130" t="s">
        <v>4175</v>
      </c>
      <c r="D491" s="130" t="s">
        <v>3061</v>
      </c>
      <c r="E491" s="129" t="s">
        <v>4070</v>
      </c>
    </row>
    <row r="492" spans="2:5" ht="31.5" thickTop="1" thickBot="1">
      <c r="B492" s="100" t="s">
        <v>3286</v>
      </c>
      <c r="C492" s="130" t="s">
        <v>4175</v>
      </c>
      <c r="D492" s="130" t="s">
        <v>3061</v>
      </c>
      <c r="E492" s="129" t="s">
        <v>2816</v>
      </c>
    </row>
    <row r="493" spans="2:5" ht="46.5" thickTop="1" thickBot="1">
      <c r="B493" s="100" t="s">
        <v>1567</v>
      </c>
      <c r="C493" s="130" t="s">
        <v>4175</v>
      </c>
      <c r="D493" s="130" t="s">
        <v>3061</v>
      </c>
      <c r="E493" s="129" t="s">
        <v>2817</v>
      </c>
    </row>
    <row r="494" spans="2:5" ht="46.5" thickTop="1" thickBot="1">
      <c r="B494" s="100" t="s">
        <v>1628</v>
      </c>
      <c r="C494" s="130" t="s">
        <v>4175</v>
      </c>
      <c r="D494" s="130" t="s">
        <v>3061</v>
      </c>
      <c r="E494" s="129" t="s">
        <v>2818</v>
      </c>
    </row>
    <row r="495" spans="2:5" ht="31.5" thickTop="1" thickBot="1">
      <c r="B495" s="100" t="s">
        <v>1570</v>
      </c>
      <c r="C495" s="130" t="s">
        <v>4175</v>
      </c>
      <c r="D495" s="130" t="s">
        <v>3061</v>
      </c>
      <c r="E495" s="129" t="s">
        <v>1938</v>
      </c>
    </row>
    <row r="496" spans="2:5" ht="46.5" thickTop="1" thickBot="1">
      <c r="B496" s="100" t="s">
        <v>1568</v>
      </c>
      <c r="C496" s="101" t="s">
        <v>4173</v>
      </c>
      <c r="D496" s="101">
        <v>100</v>
      </c>
      <c r="E496" s="129" t="s">
        <v>2819</v>
      </c>
    </row>
    <row r="497" spans="2:5" ht="31.5" thickTop="1" thickBot="1">
      <c r="B497" s="100" t="s">
        <v>1569</v>
      </c>
      <c r="C497" s="130" t="s">
        <v>4175</v>
      </c>
      <c r="D497" s="130" t="s">
        <v>3061</v>
      </c>
      <c r="E497" s="129" t="s">
        <v>2820</v>
      </c>
    </row>
    <row r="498" spans="2:5" ht="46.5" thickTop="1" thickBot="1">
      <c r="B498" s="100" t="s">
        <v>1571</v>
      </c>
      <c r="C498" s="130" t="s">
        <v>4175</v>
      </c>
      <c r="D498" s="130" t="s">
        <v>3061</v>
      </c>
      <c r="E498" s="129" t="s">
        <v>28</v>
      </c>
    </row>
    <row r="499" spans="2:5" ht="46.5" thickTop="1" thickBot="1">
      <c r="B499" s="100" t="s">
        <v>1572</v>
      </c>
      <c r="C499" s="130" t="s">
        <v>4175</v>
      </c>
      <c r="D499" s="130" t="s">
        <v>3061</v>
      </c>
      <c r="E499" s="129" t="s">
        <v>3818</v>
      </c>
    </row>
    <row r="500" spans="2:5" ht="46.5" thickTop="1" thickBot="1">
      <c r="B500" s="100" t="s">
        <v>1573</v>
      </c>
      <c r="C500" s="130" t="s">
        <v>4175</v>
      </c>
      <c r="D500" s="130" t="s">
        <v>3061</v>
      </c>
      <c r="E500" s="129" t="s">
        <v>3819</v>
      </c>
    </row>
    <row r="501" spans="2:5" ht="31.5" thickTop="1" thickBot="1">
      <c r="B501" s="100" t="s">
        <v>1574</v>
      </c>
      <c r="C501" s="130" t="s">
        <v>4175</v>
      </c>
      <c r="D501" s="130" t="s">
        <v>3061</v>
      </c>
      <c r="E501" s="129" t="s">
        <v>3820</v>
      </c>
    </row>
    <row r="502" spans="2:5" ht="46.5" thickTop="1" thickBot="1">
      <c r="B502" s="100" t="s">
        <v>1575</v>
      </c>
      <c r="C502" s="130" t="s">
        <v>4175</v>
      </c>
      <c r="D502" s="130" t="s">
        <v>3061</v>
      </c>
      <c r="E502" s="129" t="s">
        <v>3821</v>
      </c>
    </row>
    <row r="503" spans="2:5" ht="46.5" thickTop="1" thickBot="1">
      <c r="B503" s="100" t="s">
        <v>1576</v>
      </c>
      <c r="C503" s="130" t="s">
        <v>4175</v>
      </c>
      <c r="D503" s="130" t="s">
        <v>3061</v>
      </c>
      <c r="E503" s="129" t="s">
        <v>3822</v>
      </c>
    </row>
    <row r="504" spans="2:5" ht="31.5" thickTop="1" thickBot="1">
      <c r="B504" s="100" t="s">
        <v>3287</v>
      </c>
      <c r="C504" s="130" t="s">
        <v>4175</v>
      </c>
      <c r="D504" s="130" t="s">
        <v>3061</v>
      </c>
      <c r="E504" s="129" t="s">
        <v>3823</v>
      </c>
    </row>
    <row r="505" spans="2:5" ht="46.5" thickTop="1" thickBot="1">
      <c r="B505" s="100" t="s">
        <v>3288</v>
      </c>
      <c r="C505" s="130" t="s">
        <v>4175</v>
      </c>
      <c r="D505" s="130" t="s">
        <v>3061</v>
      </c>
      <c r="E505" s="129" t="s">
        <v>3824</v>
      </c>
    </row>
    <row r="506" spans="2:5" ht="46.5" thickTop="1" thickBot="1">
      <c r="B506" s="100" t="s">
        <v>3289</v>
      </c>
      <c r="C506" s="130" t="s">
        <v>4175</v>
      </c>
      <c r="D506" s="130" t="s">
        <v>3061</v>
      </c>
      <c r="E506" s="129" t="s">
        <v>3825</v>
      </c>
    </row>
    <row r="507" spans="2:5" ht="31.5" thickTop="1" thickBot="1">
      <c r="B507" s="100" t="s">
        <v>3290</v>
      </c>
      <c r="C507" s="130" t="s">
        <v>4175</v>
      </c>
      <c r="D507" s="130" t="s">
        <v>3061</v>
      </c>
      <c r="E507" s="129" t="s">
        <v>3826</v>
      </c>
    </row>
    <row r="508" spans="2:5" ht="46.5" thickTop="1" thickBot="1">
      <c r="B508" s="100" t="s">
        <v>3291</v>
      </c>
      <c r="C508" s="130" t="s">
        <v>4175</v>
      </c>
      <c r="D508" s="130" t="s">
        <v>3061</v>
      </c>
      <c r="E508" s="129" t="s">
        <v>4787</v>
      </c>
    </row>
    <row r="509" spans="2:5" ht="31.5" thickTop="1" thickBot="1">
      <c r="B509" s="100" t="s">
        <v>3292</v>
      </c>
      <c r="C509" s="130" t="s">
        <v>4175</v>
      </c>
      <c r="D509" s="130" t="s">
        <v>3061</v>
      </c>
      <c r="E509" s="129" t="s">
        <v>4788</v>
      </c>
    </row>
    <row r="510" spans="2:5" ht="31.5" thickTop="1" thickBot="1">
      <c r="B510" s="100" t="s">
        <v>3293</v>
      </c>
      <c r="C510" s="130" t="s">
        <v>4175</v>
      </c>
      <c r="D510" s="130" t="s">
        <v>3061</v>
      </c>
      <c r="E510" s="129" t="s">
        <v>4789</v>
      </c>
    </row>
    <row r="511" spans="2:5" ht="31.5" thickTop="1" thickBot="1">
      <c r="B511" s="100" t="s">
        <v>3294</v>
      </c>
      <c r="C511" s="130" t="s">
        <v>4175</v>
      </c>
      <c r="D511" s="130" t="s">
        <v>3061</v>
      </c>
      <c r="E511" s="129" t="s">
        <v>4790</v>
      </c>
    </row>
    <row r="512" spans="2:5" ht="31.5" thickTop="1" thickBot="1">
      <c r="B512" s="100" t="s">
        <v>3295</v>
      </c>
      <c r="C512" s="130" t="s">
        <v>4175</v>
      </c>
      <c r="D512" s="130" t="s">
        <v>3061</v>
      </c>
      <c r="E512" s="129" t="s">
        <v>4791</v>
      </c>
    </row>
    <row r="513" spans="2:5" ht="31.5" thickTop="1" thickBot="1">
      <c r="B513" s="100" t="s">
        <v>3296</v>
      </c>
      <c r="C513" s="130" t="s">
        <v>4175</v>
      </c>
      <c r="D513" s="130" t="s">
        <v>3061</v>
      </c>
      <c r="E513" s="129" t="s">
        <v>5606</v>
      </c>
    </row>
    <row r="514" spans="2:5" ht="31.5" thickTop="1" thickBot="1">
      <c r="B514" s="100" t="s">
        <v>3297</v>
      </c>
      <c r="C514" s="130" t="s">
        <v>4175</v>
      </c>
      <c r="D514" s="130" t="s">
        <v>3061</v>
      </c>
      <c r="E514" s="129" t="s">
        <v>5607</v>
      </c>
    </row>
    <row r="515" spans="2:5" ht="31.5" thickTop="1" thickBot="1">
      <c r="B515" s="100" t="s">
        <v>3298</v>
      </c>
      <c r="C515" s="130" t="s">
        <v>4175</v>
      </c>
      <c r="D515" s="130" t="s">
        <v>3061</v>
      </c>
      <c r="E515" s="129" t="s">
        <v>5608</v>
      </c>
    </row>
    <row r="516" spans="2:5" ht="31.5" thickTop="1" thickBot="1">
      <c r="B516" s="100" t="s">
        <v>1577</v>
      </c>
      <c r="C516" s="130" t="s">
        <v>4175</v>
      </c>
      <c r="D516" s="130" t="s">
        <v>3061</v>
      </c>
      <c r="E516" s="129" t="s">
        <v>5609</v>
      </c>
    </row>
    <row r="517" spans="2:5" ht="31.5" thickTop="1" thickBot="1">
      <c r="B517" s="100" t="s">
        <v>3299</v>
      </c>
      <c r="C517" s="130" t="s">
        <v>4175</v>
      </c>
      <c r="D517" s="130" t="s">
        <v>3061</v>
      </c>
      <c r="E517" s="129" t="s">
        <v>5610</v>
      </c>
    </row>
    <row r="518" spans="2:5" ht="31.5" thickTop="1" thickBot="1">
      <c r="B518" s="100" t="s">
        <v>3300</v>
      </c>
      <c r="C518" s="130" t="s">
        <v>4175</v>
      </c>
      <c r="D518" s="130" t="s">
        <v>3061</v>
      </c>
      <c r="E518" s="129" t="s">
        <v>5611</v>
      </c>
    </row>
    <row r="519" spans="2:5" ht="31.5" thickTop="1" thickBot="1">
      <c r="B519" s="100" t="s">
        <v>3301</v>
      </c>
      <c r="C519" s="130" t="s">
        <v>4175</v>
      </c>
      <c r="D519" s="130" t="s">
        <v>3061</v>
      </c>
      <c r="E519" s="129" t="s">
        <v>5612</v>
      </c>
    </row>
    <row r="520" spans="2:5" ht="31.5" thickTop="1" thickBot="1">
      <c r="B520" s="100" t="s">
        <v>3302</v>
      </c>
      <c r="C520" s="130" t="s">
        <v>4175</v>
      </c>
      <c r="D520" s="130" t="s">
        <v>3061</v>
      </c>
      <c r="E520" s="129" t="s">
        <v>5613</v>
      </c>
    </row>
    <row r="521" spans="2:5" ht="31.5" thickTop="1" thickBot="1">
      <c r="B521" s="100" t="s">
        <v>1578</v>
      </c>
      <c r="C521" s="130" t="s">
        <v>4175</v>
      </c>
      <c r="D521" s="130" t="s">
        <v>3061</v>
      </c>
      <c r="E521" s="129" t="s">
        <v>5614</v>
      </c>
    </row>
    <row r="522" spans="2:5" ht="31.5" thickTop="1" thickBot="1">
      <c r="B522" s="100" t="s">
        <v>1578</v>
      </c>
      <c r="C522" s="130" t="s">
        <v>4175</v>
      </c>
      <c r="D522" s="130" t="s">
        <v>3061</v>
      </c>
      <c r="E522" s="129" t="s">
        <v>5615</v>
      </c>
    </row>
    <row r="523" spans="2:5" ht="31.5" thickTop="1" thickBot="1">
      <c r="B523" s="100" t="s">
        <v>3303</v>
      </c>
      <c r="C523" s="130" t="s">
        <v>4175</v>
      </c>
      <c r="D523" s="130" t="s">
        <v>3061</v>
      </c>
      <c r="E523" s="129" t="s">
        <v>5616</v>
      </c>
    </row>
    <row r="524" spans="2:5" ht="46.5" thickTop="1" thickBot="1">
      <c r="B524" s="100" t="s">
        <v>1579</v>
      </c>
      <c r="C524" s="130" t="s">
        <v>4175</v>
      </c>
      <c r="D524" s="130" t="s">
        <v>3061</v>
      </c>
      <c r="E524" s="129" t="s">
        <v>5617</v>
      </c>
    </row>
    <row r="525" spans="2:5" ht="46.5" thickTop="1" thickBot="1">
      <c r="B525" s="100" t="s">
        <v>3304</v>
      </c>
      <c r="C525" s="130" t="s">
        <v>4175</v>
      </c>
      <c r="D525" s="130" t="s">
        <v>3061</v>
      </c>
      <c r="E525" s="129" t="s">
        <v>5484</v>
      </c>
    </row>
    <row r="526" spans="2:5" ht="31.5" thickTop="1" thickBot="1">
      <c r="B526" s="100" t="s">
        <v>3305</v>
      </c>
      <c r="C526" s="130" t="s">
        <v>4175</v>
      </c>
      <c r="D526" s="130" t="s">
        <v>3061</v>
      </c>
      <c r="E526" s="129" t="s">
        <v>2842</v>
      </c>
    </row>
    <row r="527" spans="2:5" ht="31.5" thickTop="1" thickBot="1">
      <c r="B527" s="100" t="s">
        <v>3306</v>
      </c>
      <c r="C527" s="130" t="s">
        <v>4175</v>
      </c>
      <c r="D527" s="130" t="s">
        <v>3061</v>
      </c>
      <c r="E527" s="129" t="s">
        <v>2843</v>
      </c>
    </row>
    <row r="528" spans="2:5" ht="31.5" thickTop="1" thickBot="1">
      <c r="B528" s="100" t="s">
        <v>1580</v>
      </c>
      <c r="C528" s="130" t="s">
        <v>4175</v>
      </c>
      <c r="D528" s="130" t="s">
        <v>3061</v>
      </c>
      <c r="E528" s="129" t="s">
        <v>2844</v>
      </c>
    </row>
    <row r="529" spans="2:5" ht="31.5" thickTop="1" thickBot="1">
      <c r="B529" s="100" t="s">
        <v>1581</v>
      </c>
      <c r="C529" s="130" t="s">
        <v>4175</v>
      </c>
      <c r="D529" s="130" t="s">
        <v>3061</v>
      </c>
      <c r="E529" s="129" t="s">
        <v>2845</v>
      </c>
    </row>
    <row r="530" spans="2:5" ht="31.5" thickTop="1" thickBot="1">
      <c r="B530" s="100" t="s">
        <v>3307</v>
      </c>
      <c r="C530" s="130" t="s">
        <v>4175</v>
      </c>
      <c r="D530" s="130" t="s">
        <v>3061</v>
      </c>
      <c r="E530" s="129" t="s">
        <v>4792</v>
      </c>
    </row>
    <row r="531" spans="2:5" ht="31.5" thickTop="1" thickBot="1">
      <c r="B531" s="100" t="s">
        <v>3308</v>
      </c>
      <c r="C531" s="130" t="s">
        <v>4175</v>
      </c>
      <c r="D531" s="130" t="s">
        <v>3061</v>
      </c>
      <c r="E531" s="129" t="s">
        <v>4793</v>
      </c>
    </row>
    <row r="532" spans="2:5" ht="31.5" thickTop="1" thickBot="1">
      <c r="B532" s="100" t="s">
        <v>3309</v>
      </c>
      <c r="C532" s="130" t="s">
        <v>4175</v>
      </c>
      <c r="D532" s="130" t="s">
        <v>3061</v>
      </c>
      <c r="E532" s="129" t="s">
        <v>4794</v>
      </c>
    </row>
    <row r="533" spans="2:5" ht="31.5" thickTop="1" thickBot="1">
      <c r="B533" s="100" t="s">
        <v>3310</v>
      </c>
      <c r="C533" s="130" t="s">
        <v>4175</v>
      </c>
      <c r="D533" s="130" t="s">
        <v>3061</v>
      </c>
      <c r="E533" s="129" t="s">
        <v>4795</v>
      </c>
    </row>
    <row r="534" spans="2:5" ht="31.5" thickTop="1" thickBot="1">
      <c r="B534" s="100" t="s">
        <v>3311</v>
      </c>
      <c r="C534" s="130" t="s">
        <v>4175</v>
      </c>
      <c r="D534" s="130" t="s">
        <v>3061</v>
      </c>
      <c r="E534" s="129" t="s">
        <v>4796</v>
      </c>
    </row>
    <row r="535" spans="2:5" ht="31.5" thickTop="1" thickBot="1">
      <c r="B535" s="100" t="s">
        <v>3312</v>
      </c>
      <c r="C535" s="130" t="s">
        <v>4175</v>
      </c>
      <c r="D535" s="130" t="s">
        <v>3061</v>
      </c>
      <c r="E535" s="129" t="s">
        <v>4797</v>
      </c>
    </row>
    <row r="536" spans="2:5" ht="31.5" thickTop="1" thickBot="1">
      <c r="B536" s="100" t="s">
        <v>3313</v>
      </c>
      <c r="C536" s="130" t="s">
        <v>4175</v>
      </c>
      <c r="D536" s="130" t="s">
        <v>3061</v>
      </c>
      <c r="E536" s="129" t="s">
        <v>4798</v>
      </c>
    </row>
    <row r="537" spans="2:5" ht="31.5" thickTop="1" thickBot="1">
      <c r="B537" s="100" t="s">
        <v>3314</v>
      </c>
      <c r="C537" s="130" t="s">
        <v>4175</v>
      </c>
      <c r="D537" s="130" t="s">
        <v>3061</v>
      </c>
      <c r="E537" s="129" t="s">
        <v>4799</v>
      </c>
    </row>
    <row r="538" spans="2:5" ht="31.5" thickTop="1" thickBot="1">
      <c r="B538" s="100" t="s">
        <v>3315</v>
      </c>
      <c r="C538" s="130" t="s">
        <v>4175</v>
      </c>
      <c r="D538" s="130" t="s">
        <v>3061</v>
      </c>
      <c r="E538" s="129" t="s">
        <v>4800</v>
      </c>
    </row>
    <row r="539" spans="2:5" ht="31.5" thickTop="1" thickBot="1">
      <c r="B539" s="100" t="s">
        <v>3392</v>
      </c>
      <c r="C539" s="130" t="s">
        <v>4175</v>
      </c>
      <c r="D539" s="130" t="s">
        <v>3061</v>
      </c>
      <c r="E539" s="129" t="s">
        <v>3162</v>
      </c>
    </row>
    <row r="540" spans="2:5" ht="31.5" thickTop="1" thickBot="1">
      <c r="B540" s="100" t="s">
        <v>3393</v>
      </c>
      <c r="C540" s="130" t="s">
        <v>4175</v>
      </c>
      <c r="D540" s="130" t="s">
        <v>3061</v>
      </c>
      <c r="E540" s="129" t="s">
        <v>3676</v>
      </c>
    </row>
    <row r="541" spans="2:5" ht="46.5" thickTop="1" thickBot="1">
      <c r="B541" s="100" t="s">
        <v>3316</v>
      </c>
      <c r="C541" s="130" t="s">
        <v>4175</v>
      </c>
      <c r="D541" s="130" t="s">
        <v>3061</v>
      </c>
      <c r="E541" s="129" t="s">
        <v>2821</v>
      </c>
    </row>
    <row r="542" spans="2:5" ht="31.5" thickTop="1" thickBot="1">
      <c r="B542" s="100" t="s">
        <v>3317</v>
      </c>
      <c r="C542" s="130" t="s">
        <v>4175</v>
      </c>
      <c r="D542" s="130" t="s">
        <v>3061</v>
      </c>
      <c r="E542" s="129" t="s">
        <v>2991</v>
      </c>
    </row>
    <row r="543" spans="2:5" ht="46.5" thickTop="1" thickBot="1">
      <c r="B543" s="100" t="s">
        <v>3318</v>
      </c>
      <c r="C543" s="130" t="s">
        <v>4175</v>
      </c>
      <c r="D543" s="130" t="s">
        <v>3061</v>
      </c>
      <c r="E543" s="129" t="s">
        <v>2822</v>
      </c>
    </row>
    <row r="544" spans="2:5" ht="46.5" thickTop="1" thickBot="1">
      <c r="B544" s="100" t="s">
        <v>3319</v>
      </c>
      <c r="C544" s="130" t="s">
        <v>4175</v>
      </c>
      <c r="D544" s="130" t="s">
        <v>3061</v>
      </c>
      <c r="E544" s="129" t="s">
        <v>2823</v>
      </c>
    </row>
    <row r="545" spans="2:5" ht="31.5" thickTop="1" thickBot="1">
      <c r="B545" s="100" t="s">
        <v>3320</v>
      </c>
      <c r="C545" s="130" t="s">
        <v>4175</v>
      </c>
      <c r="D545" s="130" t="s">
        <v>3061</v>
      </c>
      <c r="E545" s="129" t="s">
        <v>2824</v>
      </c>
    </row>
    <row r="546" spans="2:5" ht="31.5" thickTop="1" thickBot="1">
      <c r="B546" s="100" t="s">
        <v>3321</v>
      </c>
      <c r="C546" s="130" t="s">
        <v>4175</v>
      </c>
      <c r="D546" s="130" t="s">
        <v>3061</v>
      </c>
      <c r="E546" s="129" t="s">
        <v>2825</v>
      </c>
    </row>
    <row r="547" spans="2:5" ht="31.5" thickTop="1" thickBot="1">
      <c r="B547" s="100" t="s">
        <v>3322</v>
      </c>
      <c r="C547" s="130" t="s">
        <v>4175</v>
      </c>
      <c r="D547" s="130" t="s">
        <v>3061</v>
      </c>
      <c r="E547" s="129" t="s">
        <v>2826</v>
      </c>
    </row>
    <row r="548" spans="2:5" ht="31.5" thickTop="1" thickBot="1">
      <c r="B548" s="100" t="s">
        <v>3323</v>
      </c>
      <c r="C548" s="130" t="s">
        <v>4175</v>
      </c>
      <c r="D548" s="130" t="s">
        <v>3061</v>
      </c>
      <c r="E548" s="129" t="s">
        <v>3867</v>
      </c>
    </row>
    <row r="549" spans="2:5" ht="31.5" thickTop="1" thickBot="1">
      <c r="B549" s="100" t="s">
        <v>1582</v>
      </c>
      <c r="C549" s="130" t="s">
        <v>4175</v>
      </c>
      <c r="D549" s="130" t="s">
        <v>3061</v>
      </c>
      <c r="E549" s="129" t="s">
        <v>2827</v>
      </c>
    </row>
    <row r="550" spans="2:5" ht="31.5" thickTop="1" thickBot="1">
      <c r="B550" s="100" t="s">
        <v>3324</v>
      </c>
      <c r="C550" s="130" t="s">
        <v>4175</v>
      </c>
      <c r="D550" s="130" t="s">
        <v>3061</v>
      </c>
      <c r="E550" s="129" t="s">
        <v>2828</v>
      </c>
    </row>
    <row r="551" spans="2:5" ht="46.5" thickTop="1" thickBot="1">
      <c r="B551" s="100" t="s">
        <v>1583</v>
      </c>
      <c r="C551" s="130" t="s">
        <v>4175</v>
      </c>
      <c r="D551" s="130" t="s">
        <v>3061</v>
      </c>
      <c r="E551" s="129" t="s">
        <v>2829</v>
      </c>
    </row>
    <row r="552" spans="2:5" ht="46.5" thickTop="1" thickBot="1">
      <c r="B552" s="100" t="s">
        <v>1584</v>
      </c>
      <c r="C552" s="130" t="s">
        <v>4175</v>
      </c>
      <c r="D552" s="130" t="s">
        <v>3061</v>
      </c>
      <c r="E552" s="129" t="s">
        <v>2830</v>
      </c>
    </row>
    <row r="553" spans="2:5" ht="31.5" thickTop="1" thickBot="1">
      <c r="B553" s="100" t="s">
        <v>1585</v>
      </c>
      <c r="C553" s="130" t="s">
        <v>4175</v>
      </c>
      <c r="D553" s="130" t="s">
        <v>3061</v>
      </c>
      <c r="E553" s="129" t="s">
        <v>1939</v>
      </c>
    </row>
    <row r="554" spans="2:5" ht="46.5" thickTop="1" thickBot="1">
      <c r="B554" s="100" t="s">
        <v>1586</v>
      </c>
      <c r="C554" s="101" t="s">
        <v>4173</v>
      </c>
      <c r="D554" s="101">
        <v>100</v>
      </c>
      <c r="E554" s="129" t="s">
        <v>2831</v>
      </c>
    </row>
    <row r="555" spans="2:5" ht="31.5" thickTop="1" thickBot="1">
      <c r="B555" s="100" t="s">
        <v>1587</v>
      </c>
      <c r="C555" s="130" t="s">
        <v>4175</v>
      </c>
      <c r="D555" s="130" t="s">
        <v>3061</v>
      </c>
      <c r="E555" s="129" t="s">
        <v>2832</v>
      </c>
    </row>
    <row r="556" spans="2:5" ht="46.5" thickTop="1" thickBot="1">
      <c r="B556" s="100" t="s">
        <v>1588</v>
      </c>
      <c r="C556" s="130" t="s">
        <v>4175</v>
      </c>
      <c r="D556" s="130" t="s">
        <v>3061</v>
      </c>
      <c r="E556" s="129" t="s">
        <v>29</v>
      </c>
    </row>
    <row r="557" spans="2:5" ht="46.5" thickTop="1" thickBot="1">
      <c r="B557" s="100" t="s">
        <v>1589</v>
      </c>
      <c r="C557" s="130" t="s">
        <v>4175</v>
      </c>
      <c r="D557" s="130" t="s">
        <v>3061</v>
      </c>
      <c r="E557" s="129" t="s">
        <v>2994</v>
      </c>
    </row>
    <row r="558" spans="2:5" ht="46.5" thickTop="1" thickBot="1">
      <c r="B558" s="100" t="s">
        <v>1590</v>
      </c>
      <c r="C558" s="130" t="s">
        <v>4175</v>
      </c>
      <c r="D558" s="130" t="s">
        <v>3061</v>
      </c>
      <c r="E558" s="129" t="s">
        <v>2995</v>
      </c>
    </row>
    <row r="559" spans="2:5" ht="31.5" thickTop="1" thickBot="1">
      <c r="B559" s="100" t="s">
        <v>1591</v>
      </c>
      <c r="C559" s="130" t="s">
        <v>4175</v>
      </c>
      <c r="D559" s="130" t="s">
        <v>3061</v>
      </c>
      <c r="E559" s="129" t="s">
        <v>3095</v>
      </c>
    </row>
    <row r="560" spans="2:5" ht="31.5" thickTop="1" thickBot="1">
      <c r="B560" s="100" t="s">
        <v>1592</v>
      </c>
      <c r="C560" s="130" t="s">
        <v>4175</v>
      </c>
      <c r="D560" s="130" t="s">
        <v>3061</v>
      </c>
      <c r="E560" s="129" t="s">
        <v>3096</v>
      </c>
    </row>
    <row r="561" spans="2:5" ht="31.5" thickTop="1" thickBot="1">
      <c r="B561" s="100" t="s">
        <v>1593</v>
      </c>
      <c r="C561" s="130" t="s">
        <v>4175</v>
      </c>
      <c r="D561" s="130" t="s">
        <v>3061</v>
      </c>
      <c r="E561" s="129" t="s">
        <v>3097</v>
      </c>
    </row>
    <row r="562" spans="2:5" ht="31.5" thickTop="1" thickBot="1">
      <c r="B562" s="100" t="s">
        <v>3325</v>
      </c>
      <c r="C562" s="130" t="s">
        <v>4175</v>
      </c>
      <c r="D562" s="130" t="s">
        <v>3061</v>
      </c>
      <c r="E562" s="129" t="s">
        <v>3098</v>
      </c>
    </row>
    <row r="563" spans="2:5" ht="46.5" thickTop="1" thickBot="1">
      <c r="B563" s="100" t="s">
        <v>3326</v>
      </c>
      <c r="C563" s="130" t="s">
        <v>4175</v>
      </c>
      <c r="D563" s="130" t="s">
        <v>3061</v>
      </c>
      <c r="E563" s="129" t="s">
        <v>3099</v>
      </c>
    </row>
    <row r="564" spans="2:5" ht="46.5" thickTop="1" thickBot="1">
      <c r="B564" s="100" t="s">
        <v>3327</v>
      </c>
      <c r="C564" s="130" t="s">
        <v>4175</v>
      </c>
      <c r="D564" s="130" t="s">
        <v>3061</v>
      </c>
      <c r="E564" s="129" t="s">
        <v>3100</v>
      </c>
    </row>
    <row r="565" spans="2:5" ht="31.5" thickTop="1" thickBot="1">
      <c r="B565" s="100" t="s">
        <v>3328</v>
      </c>
      <c r="C565" s="130" t="s">
        <v>4175</v>
      </c>
      <c r="D565" s="130" t="s">
        <v>3061</v>
      </c>
      <c r="E565" s="129" t="s">
        <v>3101</v>
      </c>
    </row>
    <row r="566" spans="2:5" ht="46.5" thickTop="1" thickBot="1">
      <c r="B566" s="100" t="s">
        <v>3329</v>
      </c>
      <c r="C566" s="130" t="s">
        <v>4175</v>
      </c>
      <c r="D566" s="130" t="s">
        <v>3061</v>
      </c>
      <c r="E566" s="129" t="s">
        <v>3102</v>
      </c>
    </row>
    <row r="567" spans="2:5" ht="31.5" thickTop="1" thickBot="1">
      <c r="B567" s="100" t="s">
        <v>3330</v>
      </c>
      <c r="C567" s="130" t="s">
        <v>4175</v>
      </c>
      <c r="D567" s="130" t="s">
        <v>3061</v>
      </c>
      <c r="E567" s="129" t="s">
        <v>3103</v>
      </c>
    </row>
    <row r="568" spans="2:5" ht="31.5" thickTop="1" thickBot="1">
      <c r="B568" s="100" t="s">
        <v>3331</v>
      </c>
      <c r="C568" s="130" t="s">
        <v>4175</v>
      </c>
      <c r="D568" s="130" t="s">
        <v>3061</v>
      </c>
      <c r="E568" s="129" t="s">
        <v>3104</v>
      </c>
    </row>
    <row r="569" spans="2:5" ht="31.5" thickTop="1" thickBot="1">
      <c r="B569" s="100" t="s">
        <v>3332</v>
      </c>
      <c r="C569" s="130" t="s">
        <v>4175</v>
      </c>
      <c r="D569" s="130" t="s">
        <v>3061</v>
      </c>
      <c r="E569" s="129" t="s">
        <v>3105</v>
      </c>
    </row>
    <row r="570" spans="2:5" ht="31.5" thickTop="1" thickBot="1">
      <c r="B570" s="100" t="s">
        <v>3333</v>
      </c>
      <c r="C570" s="130" t="s">
        <v>4175</v>
      </c>
      <c r="D570" s="130" t="s">
        <v>3061</v>
      </c>
      <c r="E570" s="129" t="s">
        <v>3106</v>
      </c>
    </row>
    <row r="571" spans="2:5" ht="31.5" thickTop="1" thickBot="1">
      <c r="B571" s="100" t="s">
        <v>3334</v>
      </c>
      <c r="C571" s="130" t="s">
        <v>4175</v>
      </c>
      <c r="D571" s="130" t="s">
        <v>3061</v>
      </c>
      <c r="E571" s="129" t="s">
        <v>3761</v>
      </c>
    </row>
    <row r="572" spans="2:5" ht="31.5" thickTop="1" thickBot="1">
      <c r="B572" s="100" t="s">
        <v>3335</v>
      </c>
      <c r="C572" s="130" t="s">
        <v>4175</v>
      </c>
      <c r="D572" s="130" t="s">
        <v>3061</v>
      </c>
      <c r="E572" s="129" t="s">
        <v>3762</v>
      </c>
    </row>
    <row r="573" spans="2:5" ht="31.5" thickTop="1" thickBot="1">
      <c r="B573" s="100" t="s">
        <v>3336</v>
      </c>
      <c r="C573" s="130" t="s">
        <v>4175</v>
      </c>
      <c r="D573" s="130" t="s">
        <v>3061</v>
      </c>
      <c r="E573" s="129" t="s">
        <v>5591</v>
      </c>
    </row>
    <row r="574" spans="2:5" ht="31.5" thickTop="1" thickBot="1">
      <c r="B574" s="100" t="s">
        <v>1594</v>
      </c>
      <c r="C574" s="130" t="s">
        <v>4175</v>
      </c>
      <c r="D574" s="130" t="s">
        <v>3061</v>
      </c>
      <c r="E574" s="129" t="s">
        <v>5592</v>
      </c>
    </row>
    <row r="575" spans="2:5" ht="31.5" thickTop="1" thickBot="1">
      <c r="B575" s="100" t="s">
        <v>3337</v>
      </c>
      <c r="C575" s="130" t="s">
        <v>4175</v>
      </c>
      <c r="D575" s="130" t="s">
        <v>3061</v>
      </c>
      <c r="E575" s="129" t="s">
        <v>5593</v>
      </c>
    </row>
    <row r="576" spans="2:5" ht="31.5" thickTop="1" thickBot="1">
      <c r="B576" s="100" t="s">
        <v>3338</v>
      </c>
      <c r="C576" s="130" t="s">
        <v>4175</v>
      </c>
      <c r="D576" s="130" t="s">
        <v>3061</v>
      </c>
      <c r="E576" s="129" t="s">
        <v>5594</v>
      </c>
    </row>
    <row r="577" spans="2:5" ht="31.5" thickTop="1" thickBot="1">
      <c r="B577" s="100" t="s">
        <v>3339</v>
      </c>
      <c r="C577" s="130" t="s">
        <v>4175</v>
      </c>
      <c r="D577" s="130" t="s">
        <v>3061</v>
      </c>
      <c r="E577" s="129" t="s">
        <v>5595</v>
      </c>
    </row>
    <row r="578" spans="2:5" ht="31.5" thickTop="1" thickBot="1">
      <c r="B578" s="100" t="s">
        <v>3340</v>
      </c>
      <c r="C578" s="130" t="s">
        <v>4175</v>
      </c>
      <c r="D578" s="130" t="s">
        <v>3061</v>
      </c>
      <c r="E578" s="129" t="s">
        <v>5596</v>
      </c>
    </row>
    <row r="579" spans="2:5" ht="31.5" thickTop="1" thickBot="1">
      <c r="B579" s="100" t="s">
        <v>1595</v>
      </c>
      <c r="C579" s="130" t="s">
        <v>4175</v>
      </c>
      <c r="D579" s="130" t="s">
        <v>3061</v>
      </c>
      <c r="E579" s="129" t="s">
        <v>5597</v>
      </c>
    </row>
    <row r="580" spans="2:5" ht="31.5" thickTop="1" thickBot="1">
      <c r="B580" s="100" t="s">
        <v>1595</v>
      </c>
      <c r="C580" s="130" t="s">
        <v>4175</v>
      </c>
      <c r="D580" s="130" t="s">
        <v>3061</v>
      </c>
      <c r="E580" s="129" t="s">
        <v>5598</v>
      </c>
    </row>
    <row r="581" spans="2:5" ht="31.5" thickTop="1" thickBot="1">
      <c r="B581" s="100" t="s">
        <v>3341</v>
      </c>
      <c r="C581" s="130" t="s">
        <v>4175</v>
      </c>
      <c r="D581" s="130" t="s">
        <v>3061</v>
      </c>
      <c r="E581" s="129" t="s">
        <v>5599</v>
      </c>
    </row>
    <row r="582" spans="2:5" ht="46.5" thickTop="1" thickBot="1">
      <c r="B582" s="100" t="s">
        <v>1596</v>
      </c>
      <c r="C582" s="130" t="s">
        <v>4175</v>
      </c>
      <c r="D582" s="130" t="s">
        <v>3061</v>
      </c>
      <c r="E582" s="129" t="s">
        <v>5600</v>
      </c>
    </row>
    <row r="583" spans="2:5" ht="46.5" thickTop="1" thickBot="1">
      <c r="B583" s="100" t="s">
        <v>3342</v>
      </c>
      <c r="C583" s="130" t="s">
        <v>4175</v>
      </c>
      <c r="D583" s="130" t="s">
        <v>3061</v>
      </c>
      <c r="E583" s="129" t="s">
        <v>5601</v>
      </c>
    </row>
    <row r="584" spans="2:5" ht="31.5" thickTop="1" thickBot="1">
      <c r="B584" s="100" t="s">
        <v>3343</v>
      </c>
      <c r="C584" s="130" t="s">
        <v>4175</v>
      </c>
      <c r="D584" s="130" t="s">
        <v>3061</v>
      </c>
      <c r="E584" s="129" t="s">
        <v>5602</v>
      </c>
    </row>
    <row r="585" spans="2:5" ht="31.5" thickTop="1" thickBot="1">
      <c r="B585" s="100" t="s">
        <v>3344</v>
      </c>
      <c r="C585" s="130" t="s">
        <v>4175</v>
      </c>
      <c r="D585" s="130" t="s">
        <v>3061</v>
      </c>
      <c r="E585" s="129" t="s">
        <v>5603</v>
      </c>
    </row>
    <row r="586" spans="2:5" ht="31.5" thickTop="1" thickBot="1">
      <c r="B586" s="100" t="s">
        <v>1597</v>
      </c>
      <c r="C586" s="130" t="s">
        <v>4175</v>
      </c>
      <c r="D586" s="130" t="s">
        <v>3061</v>
      </c>
      <c r="E586" s="129" t="s">
        <v>5604</v>
      </c>
    </row>
    <row r="587" spans="2:5" ht="31.5" thickTop="1" thickBot="1">
      <c r="B587" s="100" t="s">
        <v>1598</v>
      </c>
      <c r="C587" s="130" t="s">
        <v>4175</v>
      </c>
      <c r="D587" s="130" t="s">
        <v>3061</v>
      </c>
      <c r="E587" s="129" t="s">
        <v>5605</v>
      </c>
    </row>
    <row r="588" spans="2:5" ht="31.5" thickTop="1" thickBot="1">
      <c r="B588" s="100" t="s">
        <v>3345</v>
      </c>
      <c r="C588" s="130" t="s">
        <v>4175</v>
      </c>
      <c r="D588" s="130" t="s">
        <v>3061</v>
      </c>
      <c r="E588" s="129" t="s">
        <v>3107</v>
      </c>
    </row>
    <row r="589" spans="2:5" ht="31.5" thickTop="1" thickBot="1">
      <c r="B589" s="100" t="s">
        <v>3346</v>
      </c>
      <c r="C589" s="130" t="s">
        <v>4175</v>
      </c>
      <c r="D589" s="130" t="s">
        <v>3061</v>
      </c>
      <c r="E589" s="129" t="s">
        <v>3108</v>
      </c>
    </row>
    <row r="590" spans="2:5" ht="31.5" thickTop="1" thickBot="1">
      <c r="B590" s="100" t="s">
        <v>3347</v>
      </c>
      <c r="C590" s="130" t="s">
        <v>4175</v>
      </c>
      <c r="D590" s="130" t="s">
        <v>3061</v>
      </c>
      <c r="E590" s="129" t="s">
        <v>3109</v>
      </c>
    </row>
    <row r="591" spans="2:5" ht="31.5" thickTop="1" thickBot="1">
      <c r="B591" s="100" t="s">
        <v>3348</v>
      </c>
      <c r="C591" s="130" t="s">
        <v>4175</v>
      </c>
      <c r="D591" s="130" t="s">
        <v>3061</v>
      </c>
      <c r="E591" s="129" t="s">
        <v>3110</v>
      </c>
    </row>
    <row r="592" spans="2:5" ht="31.5" thickTop="1" thickBot="1">
      <c r="B592" s="100" t="s">
        <v>3349</v>
      </c>
      <c r="C592" s="130" t="s">
        <v>4175</v>
      </c>
      <c r="D592" s="130" t="s">
        <v>3061</v>
      </c>
      <c r="E592" s="129" t="s">
        <v>3111</v>
      </c>
    </row>
    <row r="593" spans="2:5" ht="31.5" thickTop="1" thickBot="1">
      <c r="B593" s="100" t="s">
        <v>3350</v>
      </c>
      <c r="C593" s="130" t="s">
        <v>4175</v>
      </c>
      <c r="D593" s="130" t="s">
        <v>3061</v>
      </c>
      <c r="E593" s="129" t="s">
        <v>3112</v>
      </c>
    </row>
    <row r="594" spans="2:5" ht="31.5" thickTop="1" thickBot="1">
      <c r="B594" s="100" t="s">
        <v>3351</v>
      </c>
      <c r="C594" s="130" t="s">
        <v>4175</v>
      </c>
      <c r="D594" s="130" t="s">
        <v>3061</v>
      </c>
      <c r="E594" s="129" t="s">
        <v>3113</v>
      </c>
    </row>
    <row r="595" spans="2:5" ht="31.5" thickTop="1" thickBot="1">
      <c r="B595" s="100" t="s">
        <v>3352</v>
      </c>
      <c r="C595" s="130" t="s">
        <v>4175</v>
      </c>
      <c r="D595" s="130" t="s">
        <v>3061</v>
      </c>
      <c r="E595" s="129" t="s">
        <v>3114</v>
      </c>
    </row>
    <row r="596" spans="2:5" ht="31.5" thickTop="1" thickBot="1">
      <c r="B596" s="100" t="s">
        <v>3353</v>
      </c>
      <c r="C596" s="130" t="s">
        <v>4175</v>
      </c>
      <c r="D596" s="130" t="s">
        <v>3061</v>
      </c>
      <c r="E596" s="129" t="s">
        <v>4342</v>
      </c>
    </row>
    <row r="597" spans="2:5" ht="31.5" thickTop="1" thickBot="1">
      <c r="B597" s="100" t="s">
        <v>3394</v>
      </c>
      <c r="C597" s="130" t="s">
        <v>4175</v>
      </c>
      <c r="D597" s="130" t="s">
        <v>3061</v>
      </c>
      <c r="E597" s="129" t="s">
        <v>3160</v>
      </c>
    </row>
    <row r="598" spans="2:5" ht="31.5" thickTop="1" thickBot="1">
      <c r="B598" s="100" t="s">
        <v>3395</v>
      </c>
      <c r="C598" s="130" t="s">
        <v>4175</v>
      </c>
      <c r="D598" s="130" t="s">
        <v>3061</v>
      </c>
      <c r="E598" s="129" t="s">
        <v>3161</v>
      </c>
    </row>
    <row r="599" spans="2:5" ht="46.5" thickTop="1" thickBot="1">
      <c r="B599" s="100" t="s">
        <v>1599</v>
      </c>
      <c r="C599" s="101" t="s">
        <v>4173</v>
      </c>
      <c r="D599" s="101">
        <v>100</v>
      </c>
      <c r="E599" s="102" t="s">
        <v>3764</v>
      </c>
    </row>
    <row r="600" spans="2:5" ht="46.5" thickTop="1" thickBot="1">
      <c r="B600" s="100" t="s">
        <v>1600</v>
      </c>
      <c r="C600" s="101" t="s">
        <v>4173</v>
      </c>
      <c r="D600" s="101">
        <v>100</v>
      </c>
      <c r="E600" s="102" t="s">
        <v>3765</v>
      </c>
    </row>
    <row r="601" spans="2:5" ht="31.5" thickTop="1" thickBot="1">
      <c r="B601" s="100" t="s">
        <v>1601</v>
      </c>
      <c r="C601" s="101" t="s">
        <v>4173</v>
      </c>
      <c r="D601" s="101">
        <v>100</v>
      </c>
      <c r="E601" s="102" t="s">
        <v>4337</v>
      </c>
    </row>
    <row r="602" spans="2:5" thickTop="1" thickBot="1">
      <c r="B602" s="100" t="s">
        <v>1602</v>
      </c>
      <c r="C602" s="130" t="s">
        <v>4175</v>
      </c>
      <c r="D602" s="130" t="s">
        <v>3061</v>
      </c>
      <c r="E602" s="129" t="s">
        <v>4338</v>
      </c>
    </row>
    <row r="603" spans="2:5" thickTop="1" thickBot="1">
      <c r="B603" s="100" t="s">
        <v>1253</v>
      </c>
      <c r="C603" s="101" t="s">
        <v>4175</v>
      </c>
      <c r="D603" s="101" t="s">
        <v>3061</v>
      </c>
      <c r="E603" s="102" t="s">
        <v>4339</v>
      </c>
    </row>
    <row r="604" spans="2:5" thickTop="1" thickBot="1">
      <c r="B604" s="100" t="s">
        <v>1254</v>
      </c>
      <c r="C604" s="101" t="s">
        <v>4175</v>
      </c>
      <c r="D604" s="101" t="s">
        <v>3061</v>
      </c>
      <c r="E604" s="102" t="s">
        <v>4340</v>
      </c>
    </row>
    <row r="605" spans="2:5" ht="31.5" thickTop="1" thickBot="1">
      <c r="B605" s="100" t="s">
        <v>1603</v>
      </c>
      <c r="C605" s="101" t="s">
        <v>4173</v>
      </c>
      <c r="D605" s="101">
        <v>4</v>
      </c>
      <c r="E605" s="102" t="s">
        <v>4341</v>
      </c>
    </row>
    <row r="606" spans="2:5" ht="91.5" thickTop="1" thickBot="1">
      <c r="B606" s="100" t="s">
        <v>1604</v>
      </c>
      <c r="C606" s="101" t="s">
        <v>4173</v>
      </c>
      <c r="D606" s="101">
        <v>100</v>
      </c>
      <c r="E606" s="102" t="s">
        <v>4205</v>
      </c>
    </row>
    <row r="607" spans="2:5" ht="106.5" thickTop="1" thickBot="1">
      <c r="B607" s="100" t="s">
        <v>1605</v>
      </c>
      <c r="C607" s="101" t="s">
        <v>4173</v>
      </c>
      <c r="D607" s="101">
        <v>100</v>
      </c>
      <c r="E607" s="102" t="s">
        <v>4206</v>
      </c>
    </row>
    <row r="608" spans="2:5" ht="181.5" thickTop="1" thickBot="1">
      <c r="B608" s="100" t="s">
        <v>1606</v>
      </c>
      <c r="C608" s="101" t="s">
        <v>4173</v>
      </c>
      <c r="D608" s="101">
        <v>100</v>
      </c>
      <c r="E608" s="102" t="s">
        <v>2971</v>
      </c>
    </row>
    <row r="609" spans="2:5" ht="76.5" thickTop="1" thickBot="1">
      <c r="B609" s="100" t="s">
        <v>1607</v>
      </c>
      <c r="C609" s="101" t="s">
        <v>4173</v>
      </c>
      <c r="D609" s="101">
        <v>100</v>
      </c>
      <c r="E609" s="102" t="s">
        <v>2972</v>
      </c>
    </row>
    <row r="610" spans="2:5" ht="76.5" thickTop="1" thickBot="1">
      <c r="B610" s="100" t="s">
        <v>1608</v>
      </c>
      <c r="C610" s="101" t="s">
        <v>4173</v>
      </c>
      <c r="D610" s="101">
        <v>100</v>
      </c>
      <c r="E610" s="102" t="s">
        <v>3781</v>
      </c>
    </row>
    <row r="611" spans="2:5" ht="31.5" thickTop="1" thickBot="1">
      <c r="B611" s="100" t="s">
        <v>3354</v>
      </c>
      <c r="C611" s="130" t="s">
        <v>4175</v>
      </c>
      <c r="D611" s="130" t="s">
        <v>3061</v>
      </c>
      <c r="E611" s="129" t="s">
        <v>2980</v>
      </c>
    </row>
    <row r="612" spans="2:5" ht="31.5" thickTop="1" thickBot="1">
      <c r="B612" s="100" t="s">
        <v>3355</v>
      </c>
      <c r="C612" s="130" t="s">
        <v>4175</v>
      </c>
      <c r="D612" s="130" t="s">
        <v>3061</v>
      </c>
      <c r="E612" s="129" t="s">
        <v>2993</v>
      </c>
    </row>
    <row r="613" spans="2:5" ht="31.5" thickTop="1" thickBot="1">
      <c r="B613" s="100" t="s">
        <v>3356</v>
      </c>
      <c r="C613" s="130" t="s">
        <v>4175</v>
      </c>
      <c r="D613" s="130" t="s">
        <v>3061</v>
      </c>
      <c r="E613" s="129" t="s">
        <v>3868</v>
      </c>
    </row>
    <row r="614" spans="2:5" ht="31.5" thickTop="1" thickBot="1">
      <c r="B614" s="100" t="s">
        <v>3357</v>
      </c>
      <c r="C614" s="130" t="s">
        <v>4175</v>
      </c>
      <c r="D614" s="130" t="s">
        <v>3061</v>
      </c>
      <c r="E614" s="129" t="s">
        <v>3869</v>
      </c>
    </row>
    <row r="615" spans="2:5" ht="31.5" thickTop="1" thickBot="1">
      <c r="B615" s="100" t="s">
        <v>3358</v>
      </c>
      <c r="C615" s="130" t="s">
        <v>4175</v>
      </c>
      <c r="D615" s="130" t="s">
        <v>3061</v>
      </c>
      <c r="E615" s="129" t="s">
        <v>3870</v>
      </c>
    </row>
    <row r="616" spans="2:5" ht="31.5" thickTop="1" thickBot="1">
      <c r="B616" s="100" t="s">
        <v>3359</v>
      </c>
      <c r="C616" s="130" t="s">
        <v>4175</v>
      </c>
      <c r="D616" s="130" t="s">
        <v>3061</v>
      </c>
      <c r="E616" s="129" t="s">
        <v>3871</v>
      </c>
    </row>
    <row r="617" spans="2:5" ht="31.5" thickTop="1" thickBot="1">
      <c r="B617" s="100" t="s">
        <v>3360</v>
      </c>
      <c r="C617" s="130" t="s">
        <v>4175</v>
      </c>
      <c r="D617" s="130" t="s">
        <v>3061</v>
      </c>
      <c r="E617" s="129" t="s">
        <v>3799</v>
      </c>
    </row>
    <row r="618" spans="2:5" ht="31.5" thickTop="1" thickBot="1">
      <c r="B618" s="100" t="s">
        <v>3361</v>
      </c>
      <c r="C618" s="130" t="s">
        <v>4175</v>
      </c>
      <c r="D618" s="130" t="s">
        <v>3061</v>
      </c>
      <c r="E618" s="129" t="s">
        <v>3800</v>
      </c>
    </row>
    <row r="619" spans="2:5" ht="31.5" thickTop="1" thickBot="1">
      <c r="B619" s="100" t="s">
        <v>1609</v>
      </c>
      <c r="C619" s="130" t="s">
        <v>4175</v>
      </c>
      <c r="D619" s="130" t="s">
        <v>3061</v>
      </c>
      <c r="E619" s="129" t="s">
        <v>3801</v>
      </c>
    </row>
    <row r="620" spans="2:5" ht="31.5" thickTop="1" thickBot="1">
      <c r="B620" s="100" t="s">
        <v>3362</v>
      </c>
      <c r="C620" s="130" t="s">
        <v>4175</v>
      </c>
      <c r="D620" s="130" t="s">
        <v>3061</v>
      </c>
      <c r="E620" s="129" t="s">
        <v>3802</v>
      </c>
    </row>
    <row r="621" spans="2:5" ht="31.5" thickTop="1" thickBot="1">
      <c r="B621" s="100" t="s">
        <v>1610</v>
      </c>
      <c r="C621" s="130" t="s">
        <v>4175</v>
      </c>
      <c r="D621" s="130" t="s">
        <v>3061</v>
      </c>
      <c r="E621" s="129" t="s">
        <v>3803</v>
      </c>
    </row>
    <row r="622" spans="2:5" ht="31.5" thickTop="1" thickBot="1">
      <c r="B622" s="100" t="s">
        <v>1611</v>
      </c>
      <c r="C622" s="130" t="s">
        <v>4175</v>
      </c>
      <c r="D622" s="130" t="s">
        <v>3061</v>
      </c>
      <c r="E622" s="129" t="s">
        <v>3804</v>
      </c>
    </row>
    <row r="623" spans="2:5" ht="31.5" thickTop="1" thickBot="1">
      <c r="B623" s="100" t="s">
        <v>1612</v>
      </c>
      <c r="C623" s="130" t="s">
        <v>4175</v>
      </c>
      <c r="D623" s="130" t="s">
        <v>3061</v>
      </c>
      <c r="E623" s="129" t="s">
        <v>1940</v>
      </c>
    </row>
    <row r="624" spans="2:5" ht="31.5" thickTop="1" thickBot="1">
      <c r="B624" s="100" t="s">
        <v>1613</v>
      </c>
      <c r="C624" s="101" t="s">
        <v>4173</v>
      </c>
      <c r="D624" s="101">
        <v>100</v>
      </c>
      <c r="E624" s="129" t="s">
        <v>3805</v>
      </c>
    </row>
    <row r="625" spans="2:5" ht="31.5" thickTop="1" thickBot="1">
      <c r="B625" s="100" t="s">
        <v>1614</v>
      </c>
      <c r="C625" s="130" t="s">
        <v>4175</v>
      </c>
      <c r="D625" s="130" t="s">
        <v>3061</v>
      </c>
      <c r="E625" s="129" t="s">
        <v>30</v>
      </c>
    </row>
    <row r="626" spans="2:5" ht="31.5" thickTop="1" thickBot="1">
      <c r="B626" s="100" t="s">
        <v>1615</v>
      </c>
      <c r="C626" s="130" t="s">
        <v>4175</v>
      </c>
      <c r="D626" s="130" t="s">
        <v>3061</v>
      </c>
      <c r="E626" s="129" t="s">
        <v>2981</v>
      </c>
    </row>
    <row r="627" spans="2:5" ht="31.5" thickTop="1" thickBot="1">
      <c r="B627" s="100" t="s">
        <v>1616</v>
      </c>
      <c r="C627" s="130" t="s">
        <v>4175</v>
      </c>
      <c r="D627" s="130" t="s">
        <v>3061</v>
      </c>
      <c r="E627" s="129" t="s">
        <v>4218</v>
      </c>
    </row>
    <row r="628" spans="2:5" ht="31.5" thickTop="1" thickBot="1">
      <c r="B628" s="100" t="s">
        <v>1617</v>
      </c>
      <c r="C628" s="130" t="s">
        <v>4175</v>
      </c>
      <c r="D628" s="130" t="s">
        <v>3061</v>
      </c>
      <c r="E628" s="129" t="s">
        <v>4219</v>
      </c>
    </row>
    <row r="629" spans="2:5" ht="31.5" thickTop="1" thickBot="1">
      <c r="B629" s="100" t="s">
        <v>1618</v>
      </c>
      <c r="C629" s="130" t="s">
        <v>4175</v>
      </c>
      <c r="D629" s="130" t="s">
        <v>3061</v>
      </c>
      <c r="E629" s="129" t="s">
        <v>4221</v>
      </c>
    </row>
    <row r="630" spans="2:5" ht="31.5" thickTop="1" thickBot="1">
      <c r="B630" s="100" t="s">
        <v>1619</v>
      </c>
      <c r="C630" s="130" t="s">
        <v>4175</v>
      </c>
      <c r="D630" s="130" t="s">
        <v>3061</v>
      </c>
      <c r="E630" s="129" t="s">
        <v>4220</v>
      </c>
    </row>
    <row r="631" spans="2:5" ht="31.5" thickTop="1" thickBot="1">
      <c r="B631" s="100" t="s">
        <v>3363</v>
      </c>
      <c r="C631" s="130" t="s">
        <v>4175</v>
      </c>
      <c r="D631" s="130" t="s">
        <v>3061</v>
      </c>
      <c r="E631" s="129" t="s">
        <v>4222</v>
      </c>
    </row>
    <row r="632" spans="2:5" ht="31.5" thickTop="1" thickBot="1">
      <c r="B632" s="100" t="s">
        <v>3364</v>
      </c>
      <c r="C632" s="130" t="s">
        <v>4175</v>
      </c>
      <c r="D632" s="130" t="s">
        <v>3061</v>
      </c>
      <c r="E632" s="129" t="s">
        <v>4223</v>
      </c>
    </row>
    <row r="633" spans="2:5" ht="31.5" thickTop="1" thickBot="1">
      <c r="B633" s="100" t="s">
        <v>3365</v>
      </c>
      <c r="C633" s="130" t="s">
        <v>4175</v>
      </c>
      <c r="D633" s="130" t="s">
        <v>3061</v>
      </c>
      <c r="E633" s="129" t="s">
        <v>5666</v>
      </c>
    </row>
    <row r="634" spans="2:5" ht="31.5" thickTop="1" thickBot="1">
      <c r="B634" s="100" t="s">
        <v>3366</v>
      </c>
      <c r="C634" s="130" t="s">
        <v>4175</v>
      </c>
      <c r="D634" s="130" t="s">
        <v>3061</v>
      </c>
      <c r="E634" s="129" t="s">
        <v>5437</v>
      </c>
    </row>
    <row r="635" spans="2:5" ht="46.5" thickTop="1" thickBot="1">
      <c r="B635" s="100" t="s">
        <v>3367</v>
      </c>
      <c r="C635" s="130" t="s">
        <v>4175</v>
      </c>
      <c r="D635" s="130" t="s">
        <v>3061</v>
      </c>
      <c r="E635" s="129" t="s">
        <v>5482</v>
      </c>
    </row>
    <row r="636" spans="2:5" ht="31.5" thickTop="1" thickBot="1">
      <c r="B636" s="100" t="s">
        <v>3368</v>
      </c>
      <c r="C636" s="130" t="s">
        <v>4175</v>
      </c>
      <c r="D636" s="130" t="s">
        <v>3061</v>
      </c>
      <c r="E636" s="129" t="s">
        <v>5483</v>
      </c>
    </row>
    <row r="637" spans="2:5" ht="31.5" thickTop="1" thickBot="1">
      <c r="B637" s="100" t="s">
        <v>3369</v>
      </c>
      <c r="C637" s="130" t="s">
        <v>4175</v>
      </c>
      <c r="D637" s="130" t="s">
        <v>3061</v>
      </c>
      <c r="E637" s="129" t="s">
        <v>5438</v>
      </c>
    </row>
    <row r="638" spans="2:5" ht="31.5" thickTop="1" thickBot="1">
      <c r="B638" s="100" t="s">
        <v>3370</v>
      </c>
      <c r="C638" s="130" t="s">
        <v>4175</v>
      </c>
      <c r="D638" s="130" t="s">
        <v>3061</v>
      </c>
      <c r="E638" s="129" t="s">
        <v>5439</v>
      </c>
    </row>
    <row r="639" spans="2:5" ht="31.5" thickTop="1" thickBot="1">
      <c r="B639" s="100" t="s">
        <v>3371</v>
      </c>
      <c r="C639" s="130" t="s">
        <v>4175</v>
      </c>
      <c r="D639" s="130" t="s">
        <v>3061</v>
      </c>
      <c r="E639" s="129" t="s">
        <v>5440</v>
      </c>
    </row>
    <row r="640" spans="2:5" ht="31.5" thickTop="1" thickBot="1">
      <c r="B640" s="100" t="s">
        <v>3372</v>
      </c>
      <c r="C640" s="130" t="s">
        <v>4175</v>
      </c>
      <c r="D640" s="130" t="s">
        <v>3061</v>
      </c>
      <c r="E640" s="129" t="s">
        <v>2099</v>
      </c>
    </row>
    <row r="641" spans="2:5" ht="31.5" thickTop="1" thickBot="1">
      <c r="B641" s="100" t="s">
        <v>3373</v>
      </c>
      <c r="C641" s="130" t="s">
        <v>4175</v>
      </c>
      <c r="D641" s="130" t="s">
        <v>3061</v>
      </c>
      <c r="E641" s="129" t="s">
        <v>2100</v>
      </c>
    </row>
    <row r="642" spans="2:5" ht="31.5" thickTop="1" thickBot="1">
      <c r="B642" s="100" t="s">
        <v>3374</v>
      </c>
      <c r="C642" s="130" t="s">
        <v>4175</v>
      </c>
      <c r="D642" s="130" t="s">
        <v>3061</v>
      </c>
      <c r="E642" s="129" t="s">
        <v>2101</v>
      </c>
    </row>
    <row r="643" spans="2:5" ht="31.5" thickTop="1" thickBot="1">
      <c r="B643" s="100" t="s">
        <v>1620</v>
      </c>
      <c r="C643" s="130" t="s">
        <v>4175</v>
      </c>
      <c r="D643" s="130" t="s">
        <v>3061</v>
      </c>
      <c r="E643" s="129" t="s">
        <v>2102</v>
      </c>
    </row>
    <row r="644" spans="2:5" ht="31.5" thickTop="1" thickBot="1">
      <c r="B644" s="100" t="s">
        <v>3375</v>
      </c>
      <c r="C644" s="130" t="s">
        <v>4175</v>
      </c>
      <c r="D644" s="130" t="s">
        <v>3061</v>
      </c>
      <c r="E644" s="129" t="s">
        <v>2103</v>
      </c>
    </row>
    <row r="645" spans="2:5" ht="31.5" thickTop="1" thickBot="1">
      <c r="B645" s="100" t="s">
        <v>3376</v>
      </c>
      <c r="C645" s="130" t="s">
        <v>4175</v>
      </c>
      <c r="D645" s="130" t="s">
        <v>3061</v>
      </c>
      <c r="E645" s="129" t="s">
        <v>2104</v>
      </c>
    </row>
    <row r="646" spans="2:5" ht="31.5" thickTop="1" thickBot="1">
      <c r="B646" s="100" t="s">
        <v>3377</v>
      </c>
      <c r="C646" s="130" t="s">
        <v>4175</v>
      </c>
      <c r="D646" s="130" t="s">
        <v>3061</v>
      </c>
      <c r="E646" s="129" t="s">
        <v>2105</v>
      </c>
    </row>
    <row r="647" spans="2:5" ht="31.5" thickTop="1" thickBot="1">
      <c r="B647" s="100" t="s">
        <v>3378</v>
      </c>
      <c r="C647" s="130" t="s">
        <v>4175</v>
      </c>
      <c r="D647" s="130" t="s">
        <v>3061</v>
      </c>
      <c r="E647" s="129" t="s">
        <v>2106</v>
      </c>
    </row>
    <row r="648" spans="2:5" ht="31.5" thickTop="1" thickBot="1">
      <c r="B648" s="100" t="s">
        <v>1621</v>
      </c>
      <c r="C648" s="130" t="s">
        <v>4175</v>
      </c>
      <c r="D648" s="130" t="s">
        <v>3061</v>
      </c>
      <c r="E648" s="129" t="s">
        <v>2107</v>
      </c>
    </row>
    <row r="649" spans="2:5" ht="31.5" thickTop="1" thickBot="1">
      <c r="B649" s="100" t="s">
        <v>1621</v>
      </c>
      <c r="C649" s="130" t="s">
        <v>4175</v>
      </c>
      <c r="D649" s="130" t="s">
        <v>3061</v>
      </c>
      <c r="E649" s="129" t="s">
        <v>2108</v>
      </c>
    </row>
    <row r="650" spans="2:5" ht="31.5" thickTop="1" thickBot="1">
      <c r="B650" s="100" t="s">
        <v>3379</v>
      </c>
      <c r="C650" s="130" t="s">
        <v>4175</v>
      </c>
      <c r="D650" s="130" t="s">
        <v>3061</v>
      </c>
      <c r="E650" s="129" t="s">
        <v>2109</v>
      </c>
    </row>
    <row r="651" spans="2:5" ht="31.5" thickTop="1" thickBot="1">
      <c r="B651" s="100" t="s">
        <v>1622</v>
      </c>
      <c r="C651" s="130" t="s">
        <v>4175</v>
      </c>
      <c r="D651" s="130" t="s">
        <v>3061</v>
      </c>
      <c r="E651" s="129" t="s">
        <v>2110</v>
      </c>
    </row>
    <row r="652" spans="2:5" ht="31.5" thickTop="1" thickBot="1">
      <c r="B652" s="100" t="s">
        <v>3380</v>
      </c>
      <c r="C652" s="130" t="s">
        <v>4175</v>
      </c>
      <c r="D652" s="130" t="s">
        <v>3061</v>
      </c>
      <c r="E652" s="129" t="s">
        <v>2111</v>
      </c>
    </row>
    <row r="653" spans="2:5" ht="31.5" thickTop="1" thickBot="1">
      <c r="B653" s="100" t="s">
        <v>3381</v>
      </c>
      <c r="C653" s="130" t="s">
        <v>4175</v>
      </c>
      <c r="D653" s="130" t="s">
        <v>3061</v>
      </c>
      <c r="E653" s="129" t="s">
        <v>3757</v>
      </c>
    </row>
    <row r="654" spans="2:5" ht="31.5" thickTop="1" thickBot="1">
      <c r="B654" s="100" t="s">
        <v>3382</v>
      </c>
      <c r="C654" s="130" t="s">
        <v>4175</v>
      </c>
      <c r="D654" s="130" t="s">
        <v>3061</v>
      </c>
      <c r="E654" s="129" t="s">
        <v>3758</v>
      </c>
    </row>
    <row r="655" spans="2:5" ht="31.5" thickTop="1" thickBot="1">
      <c r="B655" s="100" t="s">
        <v>1623</v>
      </c>
      <c r="C655" s="130" t="s">
        <v>4175</v>
      </c>
      <c r="D655" s="130" t="s">
        <v>3061</v>
      </c>
      <c r="E655" s="129" t="s">
        <v>3759</v>
      </c>
    </row>
    <row r="656" spans="2:5" ht="31.5" thickTop="1" thickBot="1">
      <c r="B656" s="100" t="s">
        <v>1624</v>
      </c>
      <c r="C656" s="130" t="s">
        <v>4175</v>
      </c>
      <c r="D656" s="130" t="s">
        <v>3061</v>
      </c>
      <c r="E656" s="129" t="s">
        <v>3760</v>
      </c>
    </row>
    <row r="657" spans="2:5" ht="31.5" thickTop="1" thickBot="1">
      <c r="B657" s="100" t="s">
        <v>3383</v>
      </c>
      <c r="C657" s="130" t="s">
        <v>4175</v>
      </c>
      <c r="D657" s="130" t="s">
        <v>3061</v>
      </c>
      <c r="E657" s="129" t="s">
        <v>5441</v>
      </c>
    </row>
    <row r="658" spans="2:5" ht="31.5" thickTop="1" thickBot="1">
      <c r="B658" s="100" t="s">
        <v>3384</v>
      </c>
      <c r="C658" s="130" t="s">
        <v>4175</v>
      </c>
      <c r="D658" s="130" t="s">
        <v>3061</v>
      </c>
      <c r="E658" s="129" t="s">
        <v>2983</v>
      </c>
    </row>
    <row r="659" spans="2:5" ht="31.5" thickTop="1" thickBot="1">
      <c r="B659" s="100" t="s">
        <v>3385</v>
      </c>
      <c r="C659" s="130" t="s">
        <v>4175</v>
      </c>
      <c r="D659" s="130" t="s">
        <v>3061</v>
      </c>
      <c r="E659" s="129" t="s">
        <v>2984</v>
      </c>
    </row>
    <row r="660" spans="2:5" ht="31.5" thickTop="1" thickBot="1">
      <c r="B660" s="100" t="s">
        <v>3386</v>
      </c>
      <c r="C660" s="130" t="s">
        <v>4175</v>
      </c>
      <c r="D660" s="130" t="s">
        <v>3061</v>
      </c>
      <c r="E660" s="129" t="s">
        <v>2985</v>
      </c>
    </row>
    <row r="661" spans="2:5" ht="31.5" thickTop="1" thickBot="1">
      <c r="B661" s="100" t="s">
        <v>3387</v>
      </c>
      <c r="C661" s="130" t="s">
        <v>4175</v>
      </c>
      <c r="D661" s="130" t="s">
        <v>3061</v>
      </c>
      <c r="E661" s="129" t="s">
        <v>2986</v>
      </c>
    </row>
    <row r="662" spans="2:5" ht="31.5" thickTop="1" thickBot="1">
      <c r="B662" s="100" t="s">
        <v>3388</v>
      </c>
      <c r="C662" s="130" t="s">
        <v>4175</v>
      </c>
      <c r="D662" s="130" t="s">
        <v>3061</v>
      </c>
      <c r="E662" s="129" t="s">
        <v>2987</v>
      </c>
    </row>
    <row r="663" spans="2:5" ht="31.5" thickTop="1" thickBot="1">
      <c r="B663" s="100" t="s">
        <v>3389</v>
      </c>
      <c r="C663" s="130" t="s">
        <v>4175</v>
      </c>
      <c r="D663" s="130" t="s">
        <v>3061</v>
      </c>
      <c r="E663" s="129" t="s">
        <v>2988</v>
      </c>
    </row>
    <row r="664" spans="2:5" ht="31.5" thickTop="1" thickBot="1">
      <c r="B664" s="100" t="s">
        <v>3390</v>
      </c>
      <c r="C664" s="130" t="s">
        <v>4175</v>
      </c>
      <c r="D664" s="130" t="s">
        <v>3061</v>
      </c>
      <c r="E664" s="129" t="s">
        <v>2989</v>
      </c>
    </row>
    <row r="665" spans="2:5" ht="31.5" thickTop="1" thickBot="1">
      <c r="B665" s="100" t="s">
        <v>3391</v>
      </c>
      <c r="C665" s="130" t="s">
        <v>4175</v>
      </c>
      <c r="D665" s="130" t="s">
        <v>3061</v>
      </c>
      <c r="E665" s="129" t="s">
        <v>2990</v>
      </c>
    </row>
    <row r="666" spans="2:5" ht="31.5" thickTop="1" thickBot="1">
      <c r="B666" s="100" t="s">
        <v>4216</v>
      </c>
      <c r="C666" s="130" t="s">
        <v>4175</v>
      </c>
      <c r="D666" s="130" t="s">
        <v>3061</v>
      </c>
      <c r="E666" s="129" t="s">
        <v>4215</v>
      </c>
    </row>
    <row r="667" spans="2:5" ht="31.5" thickTop="1" thickBot="1">
      <c r="B667" s="100" t="s">
        <v>3396</v>
      </c>
      <c r="C667" s="130" t="s">
        <v>4175</v>
      </c>
      <c r="D667" s="130" t="s">
        <v>3061</v>
      </c>
      <c r="E667" s="129" t="s">
        <v>5672</v>
      </c>
    </row>
    <row r="668" spans="2:5" ht="31.5" thickTop="1" thickBot="1">
      <c r="B668" s="100" t="s">
        <v>3397</v>
      </c>
      <c r="C668" s="130" t="s">
        <v>4175</v>
      </c>
      <c r="D668" s="130" t="s">
        <v>3061</v>
      </c>
      <c r="E668" s="129" t="s">
        <v>5673</v>
      </c>
    </row>
    <row r="669" spans="2:5" ht="31.5" thickTop="1" thickBot="1">
      <c r="B669" s="100" t="s">
        <v>1533</v>
      </c>
      <c r="C669" s="101" t="s">
        <v>4173</v>
      </c>
      <c r="D669" s="101">
        <v>255</v>
      </c>
      <c r="E669" s="102" t="s">
        <v>15</v>
      </c>
    </row>
    <row r="670" spans="2:5" ht="46.5" thickTop="1" thickBot="1">
      <c r="B670" s="100" t="s">
        <v>3276</v>
      </c>
      <c r="C670" s="101" t="s">
        <v>4173</v>
      </c>
      <c r="D670" s="101">
        <v>50</v>
      </c>
      <c r="E670" s="129" t="s">
        <v>4508</v>
      </c>
    </row>
    <row r="671" spans="2:5" ht="31.5" thickTop="1" thickBot="1">
      <c r="B671" s="100" t="s">
        <v>1551</v>
      </c>
      <c r="C671" s="101" t="s">
        <v>4189</v>
      </c>
      <c r="D671" s="101" t="s">
        <v>3061</v>
      </c>
      <c r="E671" s="102" t="s">
        <v>2977</v>
      </c>
    </row>
    <row r="672" spans="2:5" ht="31.5" thickTop="1" thickBot="1">
      <c r="B672" s="100" t="s">
        <v>1559</v>
      </c>
      <c r="C672" s="101" t="s">
        <v>4175</v>
      </c>
      <c r="D672" s="101" t="s">
        <v>3061</v>
      </c>
      <c r="E672" s="102" t="s">
        <v>3806</v>
      </c>
    </row>
    <row r="673" spans="2:5" ht="31.5" thickTop="1" thickBot="1">
      <c r="B673" s="100" t="s">
        <v>1532</v>
      </c>
      <c r="C673" s="101" t="s">
        <v>4173</v>
      </c>
      <c r="D673" s="101">
        <v>200</v>
      </c>
      <c r="E673" s="102" t="s">
        <v>3843</v>
      </c>
    </row>
    <row r="674" spans="2:5" ht="31.5" thickTop="1" thickBot="1">
      <c r="B674" s="100" t="s">
        <v>1560</v>
      </c>
      <c r="C674" s="101" t="s">
        <v>4175</v>
      </c>
      <c r="D674" s="101" t="s">
        <v>3061</v>
      </c>
      <c r="E674" s="102" t="s">
        <v>3807</v>
      </c>
    </row>
    <row r="675" spans="2:5" ht="31.5" thickTop="1" thickBot="1">
      <c r="B675" s="100" t="s">
        <v>4868</v>
      </c>
      <c r="C675" s="101" t="s">
        <v>4173</v>
      </c>
      <c r="D675" s="101">
        <v>8</v>
      </c>
      <c r="E675" s="102" t="s">
        <v>4869</v>
      </c>
    </row>
    <row r="676" spans="2:5" ht="31.5" thickTop="1" thickBot="1">
      <c r="B676" s="100" t="s">
        <v>4870</v>
      </c>
      <c r="C676" s="101" t="s">
        <v>4173</v>
      </c>
      <c r="D676" s="101">
        <v>8</v>
      </c>
      <c r="E676" s="102" t="s">
        <v>4871</v>
      </c>
    </row>
    <row r="677" spans="2:5" ht="46.5" thickTop="1" thickBot="1">
      <c r="B677" s="100" t="s">
        <v>4872</v>
      </c>
      <c r="C677" s="101" t="s">
        <v>4173</v>
      </c>
      <c r="D677" s="101">
        <v>8</v>
      </c>
      <c r="E677" s="129" t="s">
        <v>4873</v>
      </c>
    </row>
    <row r="678" spans="2:5" ht="31.5" thickTop="1" thickBot="1">
      <c r="B678" s="100" t="s">
        <v>2786</v>
      </c>
      <c r="C678" s="101" t="s">
        <v>4173</v>
      </c>
      <c r="D678" s="101">
        <v>100</v>
      </c>
      <c r="E678" s="129" t="s">
        <v>5822</v>
      </c>
    </row>
    <row r="679" spans="2:5" ht="46.5" thickTop="1" thickBot="1">
      <c r="B679" s="100" t="s">
        <v>2787</v>
      </c>
      <c r="C679" s="101" t="s">
        <v>4173</v>
      </c>
      <c r="D679" s="101">
        <v>100</v>
      </c>
      <c r="E679" s="129" t="s">
        <v>5821</v>
      </c>
    </row>
    <row r="680" spans="2:5" ht="46.5" thickTop="1" thickBot="1">
      <c r="B680" s="100" t="s">
        <v>2788</v>
      </c>
      <c r="C680" s="101" t="s">
        <v>4173</v>
      </c>
      <c r="D680" s="101">
        <v>100</v>
      </c>
      <c r="E680" s="129" t="s">
        <v>5827</v>
      </c>
    </row>
    <row r="681" spans="2:5" ht="46.5" thickTop="1" thickBot="1">
      <c r="B681" s="100" t="s">
        <v>2789</v>
      </c>
      <c r="C681" s="101" t="s">
        <v>4173</v>
      </c>
      <c r="D681" s="101">
        <v>100</v>
      </c>
      <c r="E681" s="129" t="s">
        <v>5831</v>
      </c>
    </row>
    <row r="682" spans="2:5" ht="46.5" thickTop="1" thickBot="1">
      <c r="B682" s="100" t="s">
        <v>2790</v>
      </c>
      <c r="C682" s="101" t="s">
        <v>4173</v>
      </c>
      <c r="D682" s="101">
        <v>100</v>
      </c>
      <c r="E682" s="129" t="s">
        <v>5485</v>
      </c>
    </row>
    <row r="683" spans="2:5" ht="46.5" thickTop="1" thickBot="1">
      <c r="B683" s="100" t="s">
        <v>2791</v>
      </c>
      <c r="C683" s="101" t="s">
        <v>4173</v>
      </c>
      <c r="D683" s="101">
        <v>100</v>
      </c>
      <c r="E683" s="129" t="s">
        <v>5486</v>
      </c>
    </row>
    <row r="684" spans="2:5" ht="46.5" thickTop="1" thickBot="1">
      <c r="B684" s="100" t="s">
        <v>1524</v>
      </c>
      <c r="C684" s="101" t="s">
        <v>4173</v>
      </c>
      <c r="D684" s="101">
        <v>100</v>
      </c>
      <c r="E684" s="102" t="s">
        <v>5487</v>
      </c>
    </row>
    <row r="685" spans="2:5" ht="46.5" thickTop="1" thickBot="1">
      <c r="B685" s="100" t="s">
        <v>3252</v>
      </c>
      <c r="C685" s="101" t="s">
        <v>4175</v>
      </c>
      <c r="D685" s="101" t="s">
        <v>3061</v>
      </c>
      <c r="E685" s="102" t="s">
        <v>3678</v>
      </c>
    </row>
    <row r="686" spans="2:5" ht="46.5" thickTop="1" thickBot="1">
      <c r="B686" s="100" t="s">
        <v>1243</v>
      </c>
      <c r="C686" s="101" t="s">
        <v>4175</v>
      </c>
      <c r="D686" s="101" t="s">
        <v>3061</v>
      </c>
      <c r="E686" s="102" t="s">
        <v>3538</v>
      </c>
    </row>
    <row r="687" spans="2:5" ht="46.5" thickTop="1" thickBot="1">
      <c r="B687" s="100" t="s">
        <v>1244</v>
      </c>
      <c r="C687" s="101" t="s">
        <v>4175</v>
      </c>
      <c r="D687" s="101" t="s">
        <v>3061</v>
      </c>
      <c r="E687" s="102" t="s">
        <v>3539</v>
      </c>
    </row>
    <row r="688" spans="2:5" thickTop="1" thickBot="1">
      <c r="B688" s="114"/>
      <c r="C688" s="115"/>
      <c r="D688" s="115"/>
      <c r="E688" s="116"/>
    </row>
    <row r="689" spans="2:5" thickTop="1" thickBot="1">
      <c r="B689" s="374" t="s">
        <v>2051</v>
      </c>
      <c r="C689" s="418" t="s">
        <v>3808</v>
      </c>
      <c r="D689" s="418"/>
      <c r="E689" s="418"/>
    </row>
    <row r="690" spans="2:5" ht="24.75" customHeight="1" thickTop="1" thickBot="1">
      <c r="B690" s="374"/>
      <c r="C690" s="373" t="s">
        <v>3809</v>
      </c>
      <c r="D690" s="373"/>
      <c r="E690" s="373"/>
    </row>
    <row r="691" spans="2:5" thickTop="1" thickBot="1">
      <c r="B691" s="98" t="s">
        <v>4168</v>
      </c>
      <c r="C691" s="398" t="str">
        <f>'DISEÑO GEODATABASE'!J27</f>
        <v>&lt;&lt;VertimientoLN&gt;&gt;</v>
      </c>
      <c r="D691" s="399"/>
      <c r="E691" s="400"/>
    </row>
    <row r="692" spans="2:5" thickTop="1" thickBot="1">
      <c r="B692" s="98" t="s">
        <v>4169</v>
      </c>
      <c r="C692" s="419" t="str">
        <f>'DISEÑO GEODATABASE'!L27</f>
        <v>Línea</v>
      </c>
      <c r="D692" s="419"/>
      <c r="E692" s="419"/>
    </row>
    <row r="693" spans="2:5" thickTop="1" thickBot="1">
      <c r="B693" s="99" t="s">
        <v>4170</v>
      </c>
      <c r="C693" s="99" t="s">
        <v>4171</v>
      </c>
      <c r="D693" s="99" t="s">
        <v>4172</v>
      </c>
      <c r="E693" s="99" t="s">
        <v>4808</v>
      </c>
    </row>
    <row r="694" spans="2:5" ht="31.5" thickTop="1" thickBot="1">
      <c r="B694" s="100" t="s">
        <v>3246</v>
      </c>
      <c r="C694" s="101" t="s">
        <v>4173</v>
      </c>
      <c r="D694" s="101">
        <v>20</v>
      </c>
      <c r="E694" s="102" t="s">
        <v>4300</v>
      </c>
    </row>
    <row r="695" spans="2:5" ht="31.5" thickTop="1" thickBot="1">
      <c r="B695" s="100" t="s">
        <v>3247</v>
      </c>
      <c r="C695" s="101" t="s">
        <v>4173</v>
      </c>
      <c r="D695" s="101">
        <v>20</v>
      </c>
      <c r="E695" s="102" t="s">
        <v>4506</v>
      </c>
    </row>
    <row r="696" spans="2:5" thickTop="1" thickBot="1">
      <c r="B696" s="100" t="s">
        <v>3268</v>
      </c>
      <c r="C696" s="101" t="s">
        <v>4173</v>
      </c>
      <c r="D696" s="101">
        <v>100</v>
      </c>
      <c r="E696" s="102" t="s">
        <v>2973</v>
      </c>
    </row>
    <row r="697" spans="2:5" thickTop="1" thickBot="1">
      <c r="B697" s="100" t="s">
        <v>3269</v>
      </c>
      <c r="C697" s="101" t="s">
        <v>4173</v>
      </c>
      <c r="D697" s="101">
        <v>200</v>
      </c>
      <c r="E697" s="102" t="s">
        <v>3653</v>
      </c>
    </row>
    <row r="698" spans="2:5" thickTop="1" thickBot="1">
      <c r="B698" s="100" t="s">
        <v>3270</v>
      </c>
      <c r="C698" s="101" t="s">
        <v>4173</v>
      </c>
      <c r="D698" s="101">
        <v>100</v>
      </c>
      <c r="E698" s="102" t="s">
        <v>3810</v>
      </c>
    </row>
    <row r="699" spans="2:5" thickTop="1" thickBot="1">
      <c r="B699" s="100" t="s">
        <v>3271</v>
      </c>
      <c r="C699" s="101" t="s">
        <v>4173</v>
      </c>
      <c r="D699" s="101">
        <v>100</v>
      </c>
      <c r="E699" s="102" t="s">
        <v>3811</v>
      </c>
    </row>
    <row r="700" spans="2:5" ht="31.5" thickTop="1" thickBot="1">
      <c r="B700" s="100" t="s">
        <v>1527</v>
      </c>
      <c r="C700" s="101" t="s">
        <v>4173</v>
      </c>
      <c r="D700" s="101">
        <v>100</v>
      </c>
      <c r="E700" s="102" t="s">
        <v>1927</v>
      </c>
    </row>
    <row r="701" spans="2:5" thickTop="1" thickBot="1">
      <c r="B701" s="100" t="s">
        <v>1528</v>
      </c>
      <c r="C701" s="101" t="s">
        <v>4173</v>
      </c>
      <c r="D701" s="101">
        <v>4</v>
      </c>
      <c r="E701" s="102" t="s">
        <v>1923</v>
      </c>
    </row>
    <row r="702" spans="2:5" thickTop="1" thickBot="1">
      <c r="B702" s="100" t="s">
        <v>1529</v>
      </c>
      <c r="C702" s="101" t="s">
        <v>4173</v>
      </c>
      <c r="D702" s="101">
        <v>8</v>
      </c>
      <c r="E702" s="102" t="s">
        <v>3852</v>
      </c>
    </row>
    <row r="703" spans="2:5" thickTop="1" thickBot="1">
      <c r="B703" s="100" t="s">
        <v>1530</v>
      </c>
      <c r="C703" s="101" t="s">
        <v>4173</v>
      </c>
      <c r="D703" s="101">
        <v>8</v>
      </c>
      <c r="E703" s="102" t="s">
        <v>2152</v>
      </c>
    </row>
    <row r="704" spans="2:5" ht="46.5" thickTop="1" thickBot="1">
      <c r="B704" s="100" t="s">
        <v>3272</v>
      </c>
      <c r="C704" s="101" t="s">
        <v>4173</v>
      </c>
      <c r="D704" s="101">
        <v>10</v>
      </c>
      <c r="E704" s="102" t="s">
        <v>2118</v>
      </c>
    </row>
    <row r="705" spans="2:5" thickTop="1" thickBot="1">
      <c r="B705" s="100" t="s">
        <v>4810</v>
      </c>
      <c r="C705" s="101" t="s">
        <v>4173</v>
      </c>
      <c r="D705" s="101">
        <v>100</v>
      </c>
      <c r="E705" s="102" t="s">
        <v>3812</v>
      </c>
    </row>
    <row r="706" spans="2:5" ht="31.5" thickTop="1" thickBot="1">
      <c r="B706" s="100" t="s">
        <v>2761</v>
      </c>
      <c r="C706" s="101" t="s">
        <v>4173</v>
      </c>
      <c r="D706" s="101">
        <v>20</v>
      </c>
      <c r="E706" s="102" t="s">
        <v>3813</v>
      </c>
    </row>
    <row r="707" spans="2:5" ht="46.5" thickTop="1" thickBot="1">
      <c r="B707" s="100" t="s">
        <v>1558</v>
      </c>
      <c r="C707" s="101" t="s">
        <v>4173</v>
      </c>
      <c r="D707" s="101">
        <v>10</v>
      </c>
      <c r="E707" s="102" t="s">
        <v>135</v>
      </c>
    </row>
    <row r="708" spans="2:5" thickTop="1" thickBot="1">
      <c r="B708" s="100" t="s">
        <v>1561</v>
      </c>
      <c r="C708" s="101" t="s">
        <v>4173</v>
      </c>
      <c r="D708" s="101">
        <v>100</v>
      </c>
      <c r="E708" s="102" t="s">
        <v>4590</v>
      </c>
    </row>
    <row r="709" spans="2:5" ht="31.5" thickTop="1" thickBot="1">
      <c r="B709" s="100" t="s">
        <v>1629</v>
      </c>
      <c r="C709" s="130" t="s">
        <v>4175</v>
      </c>
      <c r="D709" s="130" t="s">
        <v>3061</v>
      </c>
      <c r="E709" s="129" t="s">
        <v>5676</v>
      </c>
    </row>
    <row r="710" spans="2:5" ht="46.5" thickTop="1" thickBot="1">
      <c r="B710" s="100" t="s">
        <v>1625</v>
      </c>
      <c r="C710" s="130" t="s">
        <v>4175</v>
      </c>
      <c r="D710" s="130" t="s">
        <v>3061</v>
      </c>
      <c r="E710" s="129" t="s">
        <v>4057</v>
      </c>
    </row>
    <row r="711" spans="2:5" ht="46.5" thickTop="1" thickBot="1">
      <c r="B711" s="100" t="s">
        <v>1630</v>
      </c>
      <c r="C711" s="130" t="s">
        <v>4175</v>
      </c>
      <c r="D711" s="130" t="s">
        <v>3061</v>
      </c>
      <c r="E711" s="129" t="s">
        <v>4058</v>
      </c>
    </row>
    <row r="712" spans="2:5" ht="31.5" thickTop="1" thickBot="1">
      <c r="B712" s="100" t="s">
        <v>1631</v>
      </c>
      <c r="C712" s="130" t="s">
        <v>4175</v>
      </c>
      <c r="D712" s="130" t="s">
        <v>3061</v>
      </c>
      <c r="E712" s="129" t="s">
        <v>4059</v>
      </c>
    </row>
    <row r="713" spans="2:5" ht="31.5" thickTop="1" thickBot="1">
      <c r="B713" s="100" t="s">
        <v>3277</v>
      </c>
      <c r="C713" s="130" t="s">
        <v>4175</v>
      </c>
      <c r="D713" s="130" t="s">
        <v>3061</v>
      </c>
      <c r="E713" s="129" t="s">
        <v>4060</v>
      </c>
    </row>
    <row r="714" spans="2:5" ht="31.5" thickTop="1" thickBot="1">
      <c r="B714" s="100" t="s">
        <v>1562</v>
      </c>
      <c r="C714" s="130" t="s">
        <v>4175</v>
      </c>
      <c r="D714" s="130" t="s">
        <v>3061</v>
      </c>
      <c r="E714" s="129" t="s">
        <v>4061</v>
      </c>
    </row>
    <row r="715" spans="2:5" ht="31.5" thickTop="1" thickBot="1">
      <c r="B715" s="100" t="s">
        <v>1563</v>
      </c>
      <c r="C715" s="130" t="s">
        <v>4175</v>
      </c>
      <c r="D715" s="130" t="s">
        <v>3061</v>
      </c>
      <c r="E715" s="129" t="s">
        <v>3782</v>
      </c>
    </row>
    <row r="716" spans="2:5" ht="31.5" thickTop="1" thickBot="1">
      <c r="B716" s="100" t="s">
        <v>1626</v>
      </c>
      <c r="C716" s="130" t="s">
        <v>4175</v>
      </c>
      <c r="D716" s="130" t="s">
        <v>3061</v>
      </c>
      <c r="E716" s="129" t="s">
        <v>4062</v>
      </c>
    </row>
    <row r="717" spans="2:5" ht="31.5" thickTop="1" thickBot="1">
      <c r="B717" s="100" t="s">
        <v>1564</v>
      </c>
      <c r="C717" s="130" t="s">
        <v>4175</v>
      </c>
      <c r="D717" s="130" t="s">
        <v>3061</v>
      </c>
      <c r="E717" s="129" t="s">
        <v>4063</v>
      </c>
    </row>
    <row r="718" spans="2:5" ht="46.5" thickTop="1" thickBot="1">
      <c r="B718" s="100" t="s">
        <v>1565</v>
      </c>
      <c r="C718" s="130" t="s">
        <v>4175</v>
      </c>
      <c r="D718" s="130" t="s">
        <v>3061</v>
      </c>
      <c r="E718" s="129" t="s">
        <v>5674</v>
      </c>
    </row>
    <row r="719" spans="2:5" ht="46.5" thickTop="1" thickBot="1">
      <c r="B719" s="100" t="s">
        <v>1627</v>
      </c>
      <c r="C719" s="130" t="s">
        <v>4175</v>
      </c>
      <c r="D719" s="130" t="s">
        <v>3061</v>
      </c>
      <c r="E719" s="129" t="s">
        <v>5675</v>
      </c>
    </row>
    <row r="720" spans="2:5" ht="46.5" thickTop="1" thickBot="1">
      <c r="B720" s="100" t="s">
        <v>3278</v>
      </c>
      <c r="C720" s="130" t="s">
        <v>4175</v>
      </c>
      <c r="D720" s="130" t="s">
        <v>3061</v>
      </c>
      <c r="E720" s="129" t="s">
        <v>4064</v>
      </c>
    </row>
    <row r="721" spans="2:5" ht="31.5" thickTop="1" thickBot="1">
      <c r="B721" s="100" t="s">
        <v>3279</v>
      </c>
      <c r="C721" s="130" t="s">
        <v>4175</v>
      </c>
      <c r="D721" s="130" t="s">
        <v>3061</v>
      </c>
      <c r="E721" s="129" t="s">
        <v>2992</v>
      </c>
    </row>
    <row r="722" spans="2:5" ht="46.5" thickTop="1" thickBot="1">
      <c r="B722" s="100" t="s">
        <v>3280</v>
      </c>
      <c r="C722" s="130" t="s">
        <v>4175</v>
      </c>
      <c r="D722" s="130" t="s">
        <v>3061</v>
      </c>
      <c r="E722" s="129" t="s">
        <v>4065</v>
      </c>
    </row>
    <row r="723" spans="2:5" ht="46.5" thickTop="1" thickBot="1">
      <c r="B723" s="100" t="s">
        <v>3281</v>
      </c>
      <c r="C723" s="130" t="s">
        <v>4175</v>
      </c>
      <c r="D723" s="130" t="s">
        <v>3061</v>
      </c>
      <c r="E723" s="129" t="s">
        <v>4066</v>
      </c>
    </row>
    <row r="724" spans="2:5" ht="31.5" thickTop="1" thickBot="1">
      <c r="B724" s="100" t="s">
        <v>3282</v>
      </c>
      <c r="C724" s="130" t="s">
        <v>4175</v>
      </c>
      <c r="D724" s="130" t="s">
        <v>3061</v>
      </c>
      <c r="E724" s="129" t="s">
        <v>4067</v>
      </c>
    </row>
    <row r="725" spans="2:5" ht="31.5" thickTop="1" thickBot="1">
      <c r="B725" s="100" t="s">
        <v>3283</v>
      </c>
      <c r="C725" s="130" t="s">
        <v>4175</v>
      </c>
      <c r="D725" s="130" t="s">
        <v>3061</v>
      </c>
      <c r="E725" s="129" t="s">
        <v>4068</v>
      </c>
    </row>
    <row r="726" spans="2:5" ht="31.5" thickTop="1" thickBot="1">
      <c r="B726" s="100" t="s">
        <v>3284</v>
      </c>
      <c r="C726" s="130" t="s">
        <v>4175</v>
      </c>
      <c r="D726" s="130" t="s">
        <v>3061</v>
      </c>
      <c r="E726" s="129" t="s">
        <v>4069</v>
      </c>
    </row>
    <row r="727" spans="2:5" ht="31.5" thickTop="1" thickBot="1">
      <c r="B727" s="100" t="s">
        <v>3285</v>
      </c>
      <c r="C727" s="130" t="s">
        <v>4175</v>
      </c>
      <c r="D727" s="130" t="s">
        <v>3061</v>
      </c>
      <c r="E727" s="129" t="s">
        <v>3866</v>
      </c>
    </row>
    <row r="728" spans="2:5" ht="31.5" thickTop="1" thickBot="1">
      <c r="B728" s="100" t="s">
        <v>1566</v>
      </c>
      <c r="C728" s="130" t="s">
        <v>4175</v>
      </c>
      <c r="D728" s="130" t="s">
        <v>3061</v>
      </c>
      <c r="E728" s="129" t="s">
        <v>4070</v>
      </c>
    </row>
    <row r="729" spans="2:5" ht="31.5" thickTop="1" thickBot="1">
      <c r="B729" s="100" t="s">
        <v>3286</v>
      </c>
      <c r="C729" s="130" t="s">
        <v>4175</v>
      </c>
      <c r="D729" s="130" t="s">
        <v>3061</v>
      </c>
      <c r="E729" s="129" t="s">
        <v>2816</v>
      </c>
    </row>
    <row r="730" spans="2:5" ht="46.5" thickTop="1" thickBot="1">
      <c r="B730" s="100" t="s">
        <v>1567</v>
      </c>
      <c r="C730" s="130" t="s">
        <v>4175</v>
      </c>
      <c r="D730" s="130" t="s">
        <v>3061</v>
      </c>
      <c r="E730" s="129" t="s">
        <v>2817</v>
      </c>
    </row>
    <row r="731" spans="2:5" ht="46.5" thickTop="1" thickBot="1">
      <c r="B731" s="100" t="s">
        <v>1628</v>
      </c>
      <c r="C731" s="130" t="s">
        <v>4175</v>
      </c>
      <c r="D731" s="130" t="s">
        <v>3061</v>
      </c>
      <c r="E731" s="129" t="s">
        <v>2818</v>
      </c>
    </row>
    <row r="732" spans="2:5" ht="31.5" thickTop="1" thickBot="1">
      <c r="B732" s="100" t="s">
        <v>1570</v>
      </c>
      <c r="C732" s="130" t="s">
        <v>4175</v>
      </c>
      <c r="D732" s="130" t="s">
        <v>3061</v>
      </c>
      <c r="E732" s="129" t="s">
        <v>1938</v>
      </c>
    </row>
    <row r="733" spans="2:5" ht="46.5" thickTop="1" thickBot="1">
      <c r="B733" s="100" t="s">
        <v>1568</v>
      </c>
      <c r="C733" s="101" t="s">
        <v>4173</v>
      </c>
      <c r="D733" s="101">
        <v>100</v>
      </c>
      <c r="E733" s="129" t="s">
        <v>2819</v>
      </c>
    </row>
    <row r="734" spans="2:5" ht="31.5" thickTop="1" thickBot="1">
      <c r="B734" s="100" t="s">
        <v>1569</v>
      </c>
      <c r="C734" s="130" t="s">
        <v>4175</v>
      </c>
      <c r="D734" s="130" t="s">
        <v>3061</v>
      </c>
      <c r="E734" s="129" t="s">
        <v>2820</v>
      </c>
    </row>
    <row r="735" spans="2:5" ht="46.5" thickTop="1" thickBot="1">
      <c r="B735" s="100" t="s">
        <v>1571</v>
      </c>
      <c r="C735" s="130" t="s">
        <v>4175</v>
      </c>
      <c r="D735" s="130" t="s">
        <v>3061</v>
      </c>
      <c r="E735" s="129" t="s">
        <v>28</v>
      </c>
    </row>
    <row r="736" spans="2:5" ht="46.5" thickTop="1" thickBot="1">
      <c r="B736" s="100" t="s">
        <v>1572</v>
      </c>
      <c r="C736" s="130" t="s">
        <v>4175</v>
      </c>
      <c r="D736" s="130" t="s">
        <v>3061</v>
      </c>
      <c r="E736" s="129" t="s">
        <v>3818</v>
      </c>
    </row>
    <row r="737" spans="2:5" ht="46.5" thickTop="1" thickBot="1">
      <c r="B737" s="100" t="s">
        <v>1573</v>
      </c>
      <c r="C737" s="130" t="s">
        <v>4175</v>
      </c>
      <c r="D737" s="130" t="s">
        <v>3061</v>
      </c>
      <c r="E737" s="129" t="s">
        <v>3819</v>
      </c>
    </row>
    <row r="738" spans="2:5" ht="31.5" thickTop="1" thickBot="1">
      <c r="B738" s="100" t="s">
        <v>1574</v>
      </c>
      <c r="C738" s="130" t="s">
        <v>4175</v>
      </c>
      <c r="D738" s="130" t="s">
        <v>3061</v>
      </c>
      <c r="E738" s="129" t="s">
        <v>3820</v>
      </c>
    </row>
    <row r="739" spans="2:5" ht="46.5" thickTop="1" thickBot="1">
      <c r="B739" s="100" t="s">
        <v>1575</v>
      </c>
      <c r="C739" s="130" t="s">
        <v>4175</v>
      </c>
      <c r="D739" s="130" t="s">
        <v>3061</v>
      </c>
      <c r="E739" s="129" t="s">
        <v>3821</v>
      </c>
    </row>
    <row r="740" spans="2:5" ht="46.5" thickTop="1" thickBot="1">
      <c r="B740" s="100" t="s">
        <v>1576</v>
      </c>
      <c r="C740" s="130" t="s">
        <v>4175</v>
      </c>
      <c r="D740" s="130" t="s">
        <v>3061</v>
      </c>
      <c r="E740" s="129" t="s">
        <v>3822</v>
      </c>
    </row>
    <row r="741" spans="2:5" ht="31.5" thickTop="1" thickBot="1">
      <c r="B741" s="100" t="s">
        <v>3287</v>
      </c>
      <c r="C741" s="130" t="s">
        <v>4175</v>
      </c>
      <c r="D741" s="130" t="s">
        <v>3061</v>
      </c>
      <c r="E741" s="129" t="s">
        <v>3823</v>
      </c>
    </row>
    <row r="742" spans="2:5" ht="46.5" thickTop="1" thickBot="1">
      <c r="B742" s="100" t="s">
        <v>3288</v>
      </c>
      <c r="C742" s="130" t="s">
        <v>4175</v>
      </c>
      <c r="D742" s="130" t="s">
        <v>3061</v>
      </c>
      <c r="E742" s="129" t="s">
        <v>3824</v>
      </c>
    </row>
    <row r="743" spans="2:5" ht="46.5" thickTop="1" thickBot="1">
      <c r="B743" s="100" t="s">
        <v>3289</v>
      </c>
      <c r="C743" s="130" t="s">
        <v>4175</v>
      </c>
      <c r="D743" s="130" t="s">
        <v>3061</v>
      </c>
      <c r="E743" s="129" t="s">
        <v>3825</v>
      </c>
    </row>
    <row r="744" spans="2:5" ht="31.5" thickTop="1" thickBot="1">
      <c r="B744" s="100" t="s">
        <v>3290</v>
      </c>
      <c r="C744" s="130" t="s">
        <v>4175</v>
      </c>
      <c r="D744" s="130" t="s">
        <v>3061</v>
      </c>
      <c r="E744" s="129" t="s">
        <v>3826</v>
      </c>
    </row>
    <row r="745" spans="2:5" ht="46.5" thickTop="1" thickBot="1">
      <c r="B745" s="100" t="s">
        <v>3291</v>
      </c>
      <c r="C745" s="130" t="s">
        <v>4175</v>
      </c>
      <c r="D745" s="130" t="s">
        <v>3061</v>
      </c>
      <c r="E745" s="129" t="s">
        <v>4787</v>
      </c>
    </row>
    <row r="746" spans="2:5" ht="31.5" thickTop="1" thickBot="1">
      <c r="B746" s="100" t="s">
        <v>3292</v>
      </c>
      <c r="C746" s="130" t="s">
        <v>4175</v>
      </c>
      <c r="D746" s="130" t="s">
        <v>3061</v>
      </c>
      <c r="E746" s="129" t="s">
        <v>4788</v>
      </c>
    </row>
    <row r="747" spans="2:5" ht="31.5" thickTop="1" thickBot="1">
      <c r="B747" s="100" t="s">
        <v>3293</v>
      </c>
      <c r="C747" s="130" t="s">
        <v>4175</v>
      </c>
      <c r="D747" s="130" t="s">
        <v>3061</v>
      </c>
      <c r="E747" s="129" t="s">
        <v>4789</v>
      </c>
    </row>
    <row r="748" spans="2:5" ht="31.5" thickTop="1" thickBot="1">
      <c r="B748" s="100" t="s">
        <v>3294</v>
      </c>
      <c r="C748" s="130" t="s">
        <v>4175</v>
      </c>
      <c r="D748" s="130" t="s">
        <v>3061</v>
      </c>
      <c r="E748" s="129" t="s">
        <v>4790</v>
      </c>
    </row>
    <row r="749" spans="2:5" ht="31.5" thickTop="1" thickBot="1">
      <c r="B749" s="100" t="s">
        <v>3295</v>
      </c>
      <c r="C749" s="130" t="s">
        <v>4175</v>
      </c>
      <c r="D749" s="130" t="s">
        <v>3061</v>
      </c>
      <c r="E749" s="129" t="s">
        <v>4791</v>
      </c>
    </row>
    <row r="750" spans="2:5" ht="31.5" thickTop="1" thickBot="1">
      <c r="B750" s="100" t="s">
        <v>3296</v>
      </c>
      <c r="C750" s="130" t="s">
        <v>4175</v>
      </c>
      <c r="D750" s="130" t="s">
        <v>3061</v>
      </c>
      <c r="E750" s="129" t="s">
        <v>5606</v>
      </c>
    </row>
    <row r="751" spans="2:5" ht="31.5" thickTop="1" thickBot="1">
      <c r="B751" s="100" t="s">
        <v>3297</v>
      </c>
      <c r="C751" s="130" t="s">
        <v>4175</v>
      </c>
      <c r="D751" s="130" t="s">
        <v>3061</v>
      </c>
      <c r="E751" s="129" t="s">
        <v>5607</v>
      </c>
    </row>
    <row r="752" spans="2:5" ht="31.5" thickTop="1" thickBot="1">
      <c r="B752" s="100" t="s">
        <v>3298</v>
      </c>
      <c r="C752" s="130" t="s">
        <v>4175</v>
      </c>
      <c r="D752" s="130" t="s">
        <v>3061</v>
      </c>
      <c r="E752" s="129" t="s">
        <v>5608</v>
      </c>
    </row>
    <row r="753" spans="2:5" ht="31.5" thickTop="1" thickBot="1">
      <c r="B753" s="100" t="s">
        <v>1577</v>
      </c>
      <c r="C753" s="130" t="s">
        <v>4175</v>
      </c>
      <c r="D753" s="130" t="s">
        <v>3061</v>
      </c>
      <c r="E753" s="129" t="s">
        <v>5609</v>
      </c>
    </row>
    <row r="754" spans="2:5" ht="31.5" thickTop="1" thickBot="1">
      <c r="B754" s="100" t="s">
        <v>3299</v>
      </c>
      <c r="C754" s="130" t="s">
        <v>4175</v>
      </c>
      <c r="D754" s="130" t="s">
        <v>3061</v>
      </c>
      <c r="E754" s="129" t="s">
        <v>5610</v>
      </c>
    </row>
    <row r="755" spans="2:5" ht="31.5" thickTop="1" thickBot="1">
      <c r="B755" s="100" t="s">
        <v>3300</v>
      </c>
      <c r="C755" s="130" t="s">
        <v>4175</v>
      </c>
      <c r="D755" s="130" t="s">
        <v>3061</v>
      </c>
      <c r="E755" s="129" t="s">
        <v>5611</v>
      </c>
    </row>
    <row r="756" spans="2:5" ht="31.5" thickTop="1" thickBot="1">
      <c r="B756" s="100" t="s">
        <v>3301</v>
      </c>
      <c r="C756" s="130" t="s">
        <v>4175</v>
      </c>
      <c r="D756" s="130" t="s">
        <v>3061</v>
      </c>
      <c r="E756" s="129" t="s">
        <v>5612</v>
      </c>
    </row>
    <row r="757" spans="2:5" ht="31.5" thickTop="1" thickBot="1">
      <c r="B757" s="100" t="s">
        <v>3302</v>
      </c>
      <c r="C757" s="130" t="s">
        <v>4175</v>
      </c>
      <c r="D757" s="130" t="s">
        <v>3061</v>
      </c>
      <c r="E757" s="129" t="s">
        <v>5613</v>
      </c>
    </row>
    <row r="758" spans="2:5" ht="31.5" thickTop="1" thickBot="1">
      <c r="B758" s="100" t="s">
        <v>1578</v>
      </c>
      <c r="C758" s="130" t="s">
        <v>4175</v>
      </c>
      <c r="D758" s="130" t="s">
        <v>3061</v>
      </c>
      <c r="E758" s="129" t="s">
        <v>5614</v>
      </c>
    </row>
    <row r="759" spans="2:5" ht="31.5" thickTop="1" thickBot="1">
      <c r="B759" s="100" t="s">
        <v>1578</v>
      </c>
      <c r="C759" s="130" t="s">
        <v>4175</v>
      </c>
      <c r="D759" s="130" t="s">
        <v>3061</v>
      </c>
      <c r="E759" s="129" t="s">
        <v>5615</v>
      </c>
    </row>
    <row r="760" spans="2:5" ht="31.5" thickTop="1" thickBot="1">
      <c r="B760" s="100" t="s">
        <v>3303</v>
      </c>
      <c r="C760" s="130" t="s">
        <v>4175</v>
      </c>
      <c r="D760" s="130" t="s">
        <v>3061</v>
      </c>
      <c r="E760" s="129" t="s">
        <v>5616</v>
      </c>
    </row>
    <row r="761" spans="2:5" ht="46.5" thickTop="1" thickBot="1">
      <c r="B761" s="100" t="s">
        <v>1579</v>
      </c>
      <c r="C761" s="130" t="s">
        <v>4175</v>
      </c>
      <c r="D761" s="130" t="s">
        <v>3061</v>
      </c>
      <c r="E761" s="129" t="s">
        <v>5617</v>
      </c>
    </row>
    <row r="762" spans="2:5" ht="46.5" thickTop="1" thickBot="1">
      <c r="B762" s="100" t="s">
        <v>3304</v>
      </c>
      <c r="C762" s="130" t="s">
        <v>4175</v>
      </c>
      <c r="D762" s="130" t="s">
        <v>3061</v>
      </c>
      <c r="E762" s="129" t="s">
        <v>5484</v>
      </c>
    </row>
    <row r="763" spans="2:5" ht="31.5" thickTop="1" thickBot="1">
      <c r="B763" s="100" t="s">
        <v>3305</v>
      </c>
      <c r="C763" s="130" t="s">
        <v>4175</v>
      </c>
      <c r="D763" s="130" t="s">
        <v>3061</v>
      </c>
      <c r="E763" s="129" t="s">
        <v>2842</v>
      </c>
    </row>
    <row r="764" spans="2:5" ht="31.5" thickTop="1" thickBot="1">
      <c r="B764" s="100" t="s">
        <v>3306</v>
      </c>
      <c r="C764" s="130" t="s">
        <v>4175</v>
      </c>
      <c r="D764" s="130" t="s">
        <v>3061</v>
      </c>
      <c r="E764" s="129" t="s">
        <v>2843</v>
      </c>
    </row>
    <row r="765" spans="2:5" ht="31.5" thickTop="1" thickBot="1">
      <c r="B765" s="100" t="s">
        <v>1580</v>
      </c>
      <c r="C765" s="130" t="s">
        <v>4175</v>
      </c>
      <c r="D765" s="130" t="s">
        <v>3061</v>
      </c>
      <c r="E765" s="129" t="s">
        <v>2844</v>
      </c>
    </row>
    <row r="766" spans="2:5" ht="31.5" thickTop="1" thickBot="1">
      <c r="B766" s="100" t="s">
        <v>1581</v>
      </c>
      <c r="C766" s="130" t="s">
        <v>4175</v>
      </c>
      <c r="D766" s="130" t="s">
        <v>3061</v>
      </c>
      <c r="E766" s="129" t="s">
        <v>2845</v>
      </c>
    </row>
    <row r="767" spans="2:5" ht="31.5" thickTop="1" thickBot="1">
      <c r="B767" s="100" t="s">
        <v>3307</v>
      </c>
      <c r="C767" s="130" t="s">
        <v>4175</v>
      </c>
      <c r="D767" s="130" t="s">
        <v>3061</v>
      </c>
      <c r="E767" s="129" t="s">
        <v>4792</v>
      </c>
    </row>
    <row r="768" spans="2:5" ht="31.5" thickTop="1" thickBot="1">
      <c r="B768" s="100" t="s">
        <v>3308</v>
      </c>
      <c r="C768" s="130" t="s">
        <v>4175</v>
      </c>
      <c r="D768" s="130" t="s">
        <v>3061</v>
      </c>
      <c r="E768" s="129" t="s">
        <v>4793</v>
      </c>
    </row>
    <row r="769" spans="2:5" ht="31.5" thickTop="1" thickBot="1">
      <c r="B769" s="100" t="s">
        <v>3309</v>
      </c>
      <c r="C769" s="130" t="s">
        <v>4175</v>
      </c>
      <c r="D769" s="130" t="s">
        <v>3061</v>
      </c>
      <c r="E769" s="129" t="s">
        <v>4794</v>
      </c>
    </row>
    <row r="770" spans="2:5" ht="31.5" thickTop="1" thickBot="1">
      <c r="B770" s="100" t="s">
        <v>3310</v>
      </c>
      <c r="C770" s="130" t="s">
        <v>4175</v>
      </c>
      <c r="D770" s="130" t="s">
        <v>3061</v>
      </c>
      <c r="E770" s="129" t="s">
        <v>4795</v>
      </c>
    </row>
    <row r="771" spans="2:5" ht="31.5" thickTop="1" thickBot="1">
      <c r="B771" s="100" t="s">
        <v>3311</v>
      </c>
      <c r="C771" s="130" t="s">
        <v>4175</v>
      </c>
      <c r="D771" s="130" t="s">
        <v>3061</v>
      </c>
      <c r="E771" s="129" t="s">
        <v>4796</v>
      </c>
    </row>
    <row r="772" spans="2:5" ht="31.5" thickTop="1" thickBot="1">
      <c r="B772" s="100" t="s">
        <v>3312</v>
      </c>
      <c r="C772" s="130" t="s">
        <v>4175</v>
      </c>
      <c r="D772" s="130" t="s">
        <v>3061</v>
      </c>
      <c r="E772" s="129" t="s">
        <v>4797</v>
      </c>
    </row>
    <row r="773" spans="2:5" ht="31.5" thickTop="1" thickBot="1">
      <c r="B773" s="100" t="s">
        <v>3313</v>
      </c>
      <c r="C773" s="130" t="s">
        <v>4175</v>
      </c>
      <c r="D773" s="130" t="s">
        <v>3061</v>
      </c>
      <c r="E773" s="129" t="s">
        <v>4798</v>
      </c>
    </row>
    <row r="774" spans="2:5" ht="31.5" thickTop="1" thickBot="1">
      <c r="B774" s="100" t="s">
        <v>3314</v>
      </c>
      <c r="C774" s="130" t="s">
        <v>4175</v>
      </c>
      <c r="D774" s="130" t="s">
        <v>3061</v>
      </c>
      <c r="E774" s="129" t="s">
        <v>4799</v>
      </c>
    </row>
    <row r="775" spans="2:5" ht="31.5" thickTop="1" thickBot="1">
      <c r="B775" s="100" t="s">
        <v>3315</v>
      </c>
      <c r="C775" s="130" t="s">
        <v>4175</v>
      </c>
      <c r="D775" s="130" t="s">
        <v>3061</v>
      </c>
      <c r="E775" s="129" t="s">
        <v>4800</v>
      </c>
    </row>
    <row r="776" spans="2:5" ht="31.5" thickTop="1" thickBot="1">
      <c r="B776" s="100" t="s">
        <v>3392</v>
      </c>
      <c r="C776" s="130" t="s">
        <v>4175</v>
      </c>
      <c r="D776" s="130" t="s">
        <v>3061</v>
      </c>
      <c r="E776" s="129" t="s">
        <v>3162</v>
      </c>
    </row>
    <row r="777" spans="2:5" ht="31.5" thickTop="1" thickBot="1">
      <c r="B777" s="100" t="s">
        <v>3393</v>
      </c>
      <c r="C777" s="130" t="s">
        <v>4175</v>
      </c>
      <c r="D777" s="130" t="s">
        <v>3061</v>
      </c>
      <c r="E777" s="129" t="s">
        <v>3676</v>
      </c>
    </row>
    <row r="778" spans="2:5" ht="46.5" thickTop="1" thickBot="1">
      <c r="B778" s="100" t="s">
        <v>3316</v>
      </c>
      <c r="C778" s="130" t="s">
        <v>4175</v>
      </c>
      <c r="D778" s="130" t="s">
        <v>3061</v>
      </c>
      <c r="E778" s="129" t="s">
        <v>2821</v>
      </c>
    </row>
    <row r="779" spans="2:5" ht="31.5" thickTop="1" thickBot="1">
      <c r="B779" s="100" t="s">
        <v>3317</v>
      </c>
      <c r="C779" s="130" t="s">
        <v>4175</v>
      </c>
      <c r="D779" s="130" t="s">
        <v>3061</v>
      </c>
      <c r="E779" s="129" t="s">
        <v>2991</v>
      </c>
    </row>
    <row r="780" spans="2:5" ht="46.5" thickTop="1" thickBot="1">
      <c r="B780" s="100" t="s">
        <v>3318</v>
      </c>
      <c r="C780" s="130" t="s">
        <v>4175</v>
      </c>
      <c r="D780" s="130" t="s">
        <v>3061</v>
      </c>
      <c r="E780" s="129" t="s">
        <v>2822</v>
      </c>
    </row>
    <row r="781" spans="2:5" ht="46.5" thickTop="1" thickBot="1">
      <c r="B781" s="100" t="s">
        <v>3319</v>
      </c>
      <c r="C781" s="130" t="s">
        <v>4175</v>
      </c>
      <c r="D781" s="130" t="s">
        <v>3061</v>
      </c>
      <c r="E781" s="129" t="s">
        <v>2823</v>
      </c>
    </row>
    <row r="782" spans="2:5" ht="31.5" thickTop="1" thickBot="1">
      <c r="B782" s="100" t="s">
        <v>3320</v>
      </c>
      <c r="C782" s="130" t="s">
        <v>4175</v>
      </c>
      <c r="D782" s="130" t="s">
        <v>3061</v>
      </c>
      <c r="E782" s="129" t="s">
        <v>2824</v>
      </c>
    </row>
    <row r="783" spans="2:5" ht="31.5" thickTop="1" thickBot="1">
      <c r="B783" s="100" t="s">
        <v>3321</v>
      </c>
      <c r="C783" s="130" t="s">
        <v>4175</v>
      </c>
      <c r="D783" s="130" t="s">
        <v>3061</v>
      </c>
      <c r="E783" s="129" t="s">
        <v>2825</v>
      </c>
    </row>
    <row r="784" spans="2:5" ht="31.5" thickTop="1" thickBot="1">
      <c r="B784" s="100" t="s">
        <v>3322</v>
      </c>
      <c r="C784" s="130" t="s">
        <v>4175</v>
      </c>
      <c r="D784" s="130" t="s">
        <v>3061</v>
      </c>
      <c r="E784" s="129" t="s">
        <v>2826</v>
      </c>
    </row>
    <row r="785" spans="2:5" ht="31.5" thickTop="1" thickBot="1">
      <c r="B785" s="100" t="s">
        <v>3323</v>
      </c>
      <c r="C785" s="130" t="s">
        <v>4175</v>
      </c>
      <c r="D785" s="130" t="s">
        <v>3061</v>
      </c>
      <c r="E785" s="129" t="s">
        <v>3867</v>
      </c>
    </row>
    <row r="786" spans="2:5" ht="31.5" thickTop="1" thickBot="1">
      <c r="B786" s="100" t="s">
        <v>1582</v>
      </c>
      <c r="C786" s="130" t="s">
        <v>4175</v>
      </c>
      <c r="D786" s="130" t="s">
        <v>3061</v>
      </c>
      <c r="E786" s="129" t="s">
        <v>2827</v>
      </c>
    </row>
    <row r="787" spans="2:5" ht="31.5" thickTop="1" thickBot="1">
      <c r="B787" s="100" t="s">
        <v>3324</v>
      </c>
      <c r="C787" s="130" t="s">
        <v>4175</v>
      </c>
      <c r="D787" s="130" t="s">
        <v>3061</v>
      </c>
      <c r="E787" s="129" t="s">
        <v>2828</v>
      </c>
    </row>
    <row r="788" spans="2:5" ht="46.5" thickTop="1" thickBot="1">
      <c r="B788" s="100" t="s">
        <v>1583</v>
      </c>
      <c r="C788" s="130" t="s">
        <v>4175</v>
      </c>
      <c r="D788" s="130" t="s">
        <v>3061</v>
      </c>
      <c r="E788" s="129" t="s">
        <v>2829</v>
      </c>
    </row>
    <row r="789" spans="2:5" ht="46.5" thickTop="1" thickBot="1">
      <c r="B789" s="100" t="s">
        <v>1584</v>
      </c>
      <c r="C789" s="130" t="s">
        <v>4175</v>
      </c>
      <c r="D789" s="130" t="s">
        <v>3061</v>
      </c>
      <c r="E789" s="129" t="s">
        <v>2830</v>
      </c>
    </row>
    <row r="790" spans="2:5" ht="31.5" thickTop="1" thickBot="1">
      <c r="B790" s="100" t="s">
        <v>1585</v>
      </c>
      <c r="C790" s="130" t="s">
        <v>4175</v>
      </c>
      <c r="D790" s="130" t="s">
        <v>3061</v>
      </c>
      <c r="E790" s="129" t="s">
        <v>1939</v>
      </c>
    </row>
    <row r="791" spans="2:5" ht="46.5" thickTop="1" thickBot="1">
      <c r="B791" s="100" t="s">
        <v>1586</v>
      </c>
      <c r="C791" s="101" t="s">
        <v>4173</v>
      </c>
      <c r="D791" s="101">
        <v>100</v>
      </c>
      <c r="E791" s="129" t="s">
        <v>2831</v>
      </c>
    </row>
    <row r="792" spans="2:5" ht="31.5" thickTop="1" thickBot="1">
      <c r="B792" s="100" t="s">
        <v>1587</v>
      </c>
      <c r="C792" s="130" t="s">
        <v>4175</v>
      </c>
      <c r="D792" s="130" t="s">
        <v>3061</v>
      </c>
      <c r="E792" s="129" t="s">
        <v>2832</v>
      </c>
    </row>
    <row r="793" spans="2:5" ht="46.5" thickTop="1" thickBot="1">
      <c r="B793" s="100" t="s">
        <v>1588</v>
      </c>
      <c r="C793" s="130" t="s">
        <v>4175</v>
      </c>
      <c r="D793" s="130" t="s">
        <v>3061</v>
      </c>
      <c r="E793" s="129" t="s">
        <v>29</v>
      </c>
    </row>
    <row r="794" spans="2:5" ht="46.5" thickTop="1" thickBot="1">
      <c r="B794" s="100" t="s">
        <v>1589</v>
      </c>
      <c r="C794" s="130" t="s">
        <v>4175</v>
      </c>
      <c r="D794" s="130" t="s">
        <v>3061</v>
      </c>
      <c r="E794" s="129" t="s">
        <v>2994</v>
      </c>
    </row>
    <row r="795" spans="2:5" ht="46.5" thickTop="1" thickBot="1">
      <c r="B795" s="100" t="s">
        <v>1590</v>
      </c>
      <c r="C795" s="130" t="s">
        <v>4175</v>
      </c>
      <c r="D795" s="130" t="s">
        <v>3061</v>
      </c>
      <c r="E795" s="129" t="s">
        <v>2995</v>
      </c>
    </row>
    <row r="796" spans="2:5" ht="31.5" thickTop="1" thickBot="1">
      <c r="B796" s="100" t="s">
        <v>1591</v>
      </c>
      <c r="C796" s="130" t="s">
        <v>4175</v>
      </c>
      <c r="D796" s="130" t="s">
        <v>3061</v>
      </c>
      <c r="E796" s="129" t="s">
        <v>3095</v>
      </c>
    </row>
    <row r="797" spans="2:5" ht="31.5" thickTop="1" thickBot="1">
      <c r="B797" s="100" t="s">
        <v>1592</v>
      </c>
      <c r="C797" s="130" t="s">
        <v>4175</v>
      </c>
      <c r="D797" s="130" t="s">
        <v>3061</v>
      </c>
      <c r="E797" s="129" t="s">
        <v>3096</v>
      </c>
    </row>
    <row r="798" spans="2:5" ht="31.5" thickTop="1" thickBot="1">
      <c r="B798" s="100" t="s">
        <v>1593</v>
      </c>
      <c r="C798" s="130" t="s">
        <v>4175</v>
      </c>
      <c r="D798" s="130" t="s">
        <v>3061</v>
      </c>
      <c r="E798" s="129" t="s">
        <v>3097</v>
      </c>
    </row>
    <row r="799" spans="2:5" ht="31.5" thickTop="1" thickBot="1">
      <c r="B799" s="100" t="s">
        <v>3325</v>
      </c>
      <c r="C799" s="130" t="s">
        <v>4175</v>
      </c>
      <c r="D799" s="130" t="s">
        <v>3061</v>
      </c>
      <c r="E799" s="129" t="s">
        <v>3098</v>
      </c>
    </row>
    <row r="800" spans="2:5" ht="46.5" thickTop="1" thickBot="1">
      <c r="B800" s="100" t="s">
        <v>3326</v>
      </c>
      <c r="C800" s="130" t="s">
        <v>4175</v>
      </c>
      <c r="D800" s="130" t="s">
        <v>3061</v>
      </c>
      <c r="E800" s="129" t="s">
        <v>3099</v>
      </c>
    </row>
    <row r="801" spans="2:5" ht="46.5" thickTop="1" thickBot="1">
      <c r="B801" s="100" t="s">
        <v>3327</v>
      </c>
      <c r="C801" s="130" t="s">
        <v>4175</v>
      </c>
      <c r="D801" s="130" t="s">
        <v>3061</v>
      </c>
      <c r="E801" s="129" t="s">
        <v>3100</v>
      </c>
    </row>
    <row r="802" spans="2:5" ht="31.5" thickTop="1" thickBot="1">
      <c r="B802" s="100" t="s">
        <v>3328</v>
      </c>
      <c r="C802" s="130" t="s">
        <v>4175</v>
      </c>
      <c r="D802" s="130" t="s">
        <v>3061</v>
      </c>
      <c r="E802" s="129" t="s">
        <v>3101</v>
      </c>
    </row>
    <row r="803" spans="2:5" ht="46.5" thickTop="1" thickBot="1">
      <c r="B803" s="100" t="s">
        <v>3329</v>
      </c>
      <c r="C803" s="130" t="s">
        <v>4175</v>
      </c>
      <c r="D803" s="130" t="s">
        <v>3061</v>
      </c>
      <c r="E803" s="129" t="s">
        <v>3102</v>
      </c>
    </row>
    <row r="804" spans="2:5" ht="31.5" thickTop="1" thickBot="1">
      <c r="B804" s="100" t="s">
        <v>3330</v>
      </c>
      <c r="C804" s="130" t="s">
        <v>4175</v>
      </c>
      <c r="D804" s="130" t="s">
        <v>3061</v>
      </c>
      <c r="E804" s="129" t="s">
        <v>3103</v>
      </c>
    </row>
    <row r="805" spans="2:5" ht="31.5" thickTop="1" thickBot="1">
      <c r="B805" s="100" t="s">
        <v>3331</v>
      </c>
      <c r="C805" s="130" t="s">
        <v>4175</v>
      </c>
      <c r="D805" s="130" t="s">
        <v>3061</v>
      </c>
      <c r="E805" s="129" t="s">
        <v>3104</v>
      </c>
    </row>
    <row r="806" spans="2:5" ht="31.5" thickTop="1" thickBot="1">
      <c r="B806" s="100" t="s">
        <v>3332</v>
      </c>
      <c r="C806" s="130" t="s">
        <v>4175</v>
      </c>
      <c r="D806" s="130" t="s">
        <v>3061</v>
      </c>
      <c r="E806" s="129" t="s">
        <v>3105</v>
      </c>
    </row>
    <row r="807" spans="2:5" ht="31.5" thickTop="1" thickBot="1">
      <c r="B807" s="100" t="s">
        <v>3333</v>
      </c>
      <c r="C807" s="130" t="s">
        <v>4175</v>
      </c>
      <c r="D807" s="130" t="s">
        <v>3061</v>
      </c>
      <c r="E807" s="129" t="s">
        <v>3106</v>
      </c>
    </row>
    <row r="808" spans="2:5" ht="31.5" thickTop="1" thickBot="1">
      <c r="B808" s="100" t="s">
        <v>3334</v>
      </c>
      <c r="C808" s="130" t="s">
        <v>4175</v>
      </c>
      <c r="D808" s="130" t="s">
        <v>3061</v>
      </c>
      <c r="E808" s="129" t="s">
        <v>3761</v>
      </c>
    </row>
    <row r="809" spans="2:5" ht="31.5" thickTop="1" thickBot="1">
      <c r="B809" s="100" t="s">
        <v>3335</v>
      </c>
      <c r="C809" s="130" t="s">
        <v>4175</v>
      </c>
      <c r="D809" s="130" t="s">
        <v>3061</v>
      </c>
      <c r="E809" s="129" t="s">
        <v>3762</v>
      </c>
    </row>
    <row r="810" spans="2:5" ht="31.5" thickTop="1" thickBot="1">
      <c r="B810" s="100" t="s">
        <v>3336</v>
      </c>
      <c r="C810" s="130" t="s">
        <v>4175</v>
      </c>
      <c r="D810" s="130" t="s">
        <v>3061</v>
      </c>
      <c r="E810" s="129" t="s">
        <v>5591</v>
      </c>
    </row>
    <row r="811" spans="2:5" ht="31.5" thickTop="1" thickBot="1">
      <c r="B811" s="100" t="s">
        <v>1594</v>
      </c>
      <c r="C811" s="130" t="s">
        <v>4175</v>
      </c>
      <c r="D811" s="130" t="s">
        <v>3061</v>
      </c>
      <c r="E811" s="129" t="s">
        <v>5592</v>
      </c>
    </row>
    <row r="812" spans="2:5" ht="31.5" thickTop="1" thickBot="1">
      <c r="B812" s="100" t="s">
        <v>3337</v>
      </c>
      <c r="C812" s="130" t="s">
        <v>4175</v>
      </c>
      <c r="D812" s="130" t="s">
        <v>3061</v>
      </c>
      <c r="E812" s="129" t="s">
        <v>5593</v>
      </c>
    </row>
    <row r="813" spans="2:5" ht="31.5" thickTop="1" thickBot="1">
      <c r="B813" s="100" t="s">
        <v>3338</v>
      </c>
      <c r="C813" s="130" t="s">
        <v>4175</v>
      </c>
      <c r="D813" s="130" t="s">
        <v>3061</v>
      </c>
      <c r="E813" s="129" t="s">
        <v>5594</v>
      </c>
    </row>
    <row r="814" spans="2:5" ht="31.5" thickTop="1" thickBot="1">
      <c r="B814" s="100" t="s">
        <v>3339</v>
      </c>
      <c r="C814" s="130" t="s">
        <v>4175</v>
      </c>
      <c r="D814" s="130" t="s">
        <v>3061</v>
      </c>
      <c r="E814" s="129" t="s">
        <v>5595</v>
      </c>
    </row>
    <row r="815" spans="2:5" ht="31.5" thickTop="1" thickBot="1">
      <c r="B815" s="100" t="s">
        <v>3340</v>
      </c>
      <c r="C815" s="130" t="s">
        <v>4175</v>
      </c>
      <c r="D815" s="130" t="s">
        <v>3061</v>
      </c>
      <c r="E815" s="129" t="s">
        <v>5596</v>
      </c>
    </row>
    <row r="816" spans="2:5" ht="31.5" thickTop="1" thickBot="1">
      <c r="B816" s="100" t="s">
        <v>1595</v>
      </c>
      <c r="C816" s="130" t="s">
        <v>4175</v>
      </c>
      <c r="D816" s="130" t="s">
        <v>3061</v>
      </c>
      <c r="E816" s="129" t="s">
        <v>5597</v>
      </c>
    </row>
    <row r="817" spans="2:5" ht="31.5" thickTop="1" thickBot="1">
      <c r="B817" s="100" t="s">
        <v>1595</v>
      </c>
      <c r="C817" s="130" t="s">
        <v>4175</v>
      </c>
      <c r="D817" s="130" t="s">
        <v>3061</v>
      </c>
      <c r="E817" s="129" t="s">
        <v>5598</v>
      </c>
    </row>
    <row r="818" spans="2:5" ht="31.5" thickTop="1" thickBot="1">
      <c r="B818" s="100" t="s">
        <v>3341</v>
      </c>
      <c r="C818" s="130" t="s">
        <v>4175</v>
      </c>
      <c r="D818" s="130" t="s">
        <v>3061</v>
      </c>
      <c r="E818" s="129" t="s">
        <v>5599</v>
      </c>
    </row>
    <row r="819" spans="2:5" ht="46.5" thickTop="1" thickBot="1">
      <c r="B819" s="100" t="s">
        <v>1596</v>
      </c>
      <c r="C819" s="130" t="s">
        <v>4175</v>
      </c>
      <c r="D819" s="130" t="s">
        <v>3061</v>
      </c>
      <c r="E819" s="129" t="s">
        <v>5600</v>
      </c>
    </row>
    <row r="820" spans="2:5" ht="46.5" thickTop="1" thickBot="1">
      <c r="B820" s="100" t="s">
        <v>3342</v>
      </c>
      <c r="C820" s="130" t="s">
        <v>4175</v>
      </c>
      <c r="D820" s="130" t="s">
        <v>3061</v>
      </c>
      <c r="E820" s="129" t="s">
        <v>5601</v>
      </c>
    </row>
    <row r="821" spans="2:5" ht="31.5" thickTop="1" thickBot="1">
      <c r="B821" s="100" t="s">
        <v>3343</v>
      </c>
      <c r="C821" s="130" t="s">
        <v>4175</v>
      </c>
      <c r="D821" s="130" t="s">
        <v>3061</v>
      </c>
      <c r="E821" s="129" t="s">
        <v>5602</v>
      </c>
    </row>
    <row r="822" spans="2:5" ht="31.5" thickTop="1" thickBot="1">
      <c r="B822" s="100" t="s">
        <v>3344</v>
      </c>
      <c r="C822" s="130" t="s">
        <v>4175</v>
      </c>
      <c r="D822" s="130" t="s">
        <v>3061</v>
      </c>
      <c r="E822" s="129" t="s">
        <v>5603</v>
      </c>
    </row>
    <row r="823" spans="2:5" ht="31.5" thickTop="1" thickBot="1">
      <c r="B823" s="100" t="s">
        <v>1597</v>
      </c>
      <c r="C823" s="130" t="s">
        <v>4175</v>
      </c>
      <c r="D823" s="130" t="s">
        <v>3061</v>
      </c>
      <c r="E823" s="129" t="s">
        <v>47</v>
      </c>
    </row>
    <row r="824" spans="2:5" ht="31.5" thickTop="1" thickBot="1">
      <c r="B824" s="100" t="s">
        <v>1598</v>
      </c>
      <c r="C824" s="130" t="s">
        <v>4175</v>
      </c>
      <c r="D824" s="130" t="s">
        <v>3061</v>
      </c>
      <c r="E824" s="129" t="s">
        <v>5605</v>
      </c>
    </row>
    <row r="825" spans="2:5" ht="31.5" thickTop="1" thickBot="1">
      <c r="B825" s="100" t="s">
        <v>3345</v>
      </c>
      <c r="C825" s="130" t="s">
        <v>4175</v>
      </c>
      <c r="D825" s="130" t="s">
        <v>3061</v>
      </c>
      <c r="E825" s="129" t="s">
        <v>3107</v>
      </c>
    </row>
    <row r="826" spans="2:5" ht="31.5" thickTop="1" thickBot="1">
      <c r="B826" s="100" t="s">
        <v>3346</v>
      </c>
      <c r="C826" s="130" t="s">
        <v>4175</v>
      </c>
      <c r="D826" s="130" t="s">
        <v>3061</v>
      </c>
      <c r="E826" s="129" t="s">
        <v>3108</v>
      </c>
    </row>
    <row r="827" spans="2:5" ht="31.5" thickTop="1" thickBot="1">
      <c r="B827" s="100" t="s">
        <v>3347</v>
      </c>
      <c r="C827" s="130" t="s">
        <v>4175</v>
      </c>
      <c r="D827" s="130" t="s">
        <v>3061</v>
      </c>
      <c r="E827" s="129" t="s">
        <v>3109</v>
      </c>
    </row>
    <row r="828" spans="2:5" ht="31.5" thickTop="1" thickBot="1">
      <c r="B828" s="100" t="s">
        <v>3348</v>
      </c>
      <c r="C828" s="130" t="s">
        <v>4175</v>
      </c>
      <c r="D828" s="130" t="s">
        <v>3061</v>
      </c>
      <c r="E828" s="129" t="s">
        <v>3110</v>
      </c>
    </row>
    <row r="829" spans="2:5" ht="31.5" thickTop="1" thickBot="1">
      <c r="B829" s="100" t="s">
        <v>3349</v>
      </c>
      <c r="C829" s="130" t="s">
        <v>4175</v>
      </c>
      <c r="D829" s="130" t="s">
        <v>3061</v>
      </c>
      <c r="E829" s="129" t="s">
        <v>3111</v>
      </c>
    </row>
    <row r="830" spans="2:5" ht="31.5" thickTop="1" thickBot="1">
      <c r="B830" s="100" t="s">
        <v>3350</v>
      </c>
      <c r="C830" s="130" t="s">
        <v>4175</v>
      </c>
      <c r="D830" s="130" t="s">
        <v>3061</v>
      </c>
      <c r="E830" s="129" t="s">
        <v>3112</v>
      </c>
    </row>
    <row r="831" spans="2:5" ht="31.5" thickTop="1" thickBot="1">
      <c r="B831" s="100" t="s">
        <v>3351</v>
      </c>
      <c r="C831" s="130" t="s">
        <v>4175</v>
      </c>
      <c r="D831" s="130" t="s">
        <v>3061</v>
      </c>
      <c r="E831" s="129" t="s">
        <v>3113</v>
      </c>
    </row>
    <row r="832" spans="2:5" ht="31.5" thickTop="1" thickBot="1">
      <c r="B832" s="100" t="s">
        <v>3352</v>
      </c>
      <c r="C832" s="130" t="s">
        <v>4175</v>
      </c>
      <c r="D832" s="130" t="s">
        <v>3061</v>
      </c>
      <c r="E832" s="129" t="s">
        <v>3114</v>
      </c>
    </row>
    <row r="833" spans="2:5" ht="31.5" thickTop="1" thickBot="1">
      <c r="B833" s="100" t="s">
        <v>3353</v>
      </c>
      <c r="C833" s="130" t="s">
        <v>4175</v>
      </c>
      <c r="D833" s="130" t="s">
        <v>3061</v>
      </c>
      <c r="E833" s="129" t="s">
        <v>4342</v>
      </c>
    </row>
    <row r="834" spans="2:5" ht="31.5" thickTop="1" thickBot="1">
      <c r="B834" s="100" t="s">
        <v>3394</v>
      </c>
      <c r="C834" s="130" t="s">
        <v>4175</v>
      </c>
      <c r="D834" s="130" t="s">
        <v>3061</v>
      </c>
      <c r="E834" s="129" t="s">
        <v>3160</v>
      </c>
    </row>
    <row r="835" spans="2:5" ht="31.5" thickTop="1" thickBot="1">
      <c r="B835" s="100" t="s">
        <v>3395</v>
      </c>
      <c r="C835" s="130" t="s">
        <v>4175</v>
      </c>
      <c r="D835" s="130" t="s">
        <v>3061</v>
      </c>
      <c r="E835" s="129" t="s">
        <v>3161</v>
      </c>
    </row>
    <row r="836" spans="2:5" ht="46.5" thickTop="1" thickBot="1">
      <c r="B836" s="100" t="s">
        <v>1599</v>
      </c>
      <c r="C836" s="101" t="s">
        <v>4173</v>
      </c>
      <c r="D836" s="101">
        <v>100</v>
      </c>
      <c r="E836" s="102" t="s">
        <v>3764</v>
      </c>
    </row>
    <row r="837" spans="2:5" ht="46.5" thickTop="1" thickBot="1">
      <c r="B837" s="100" t="s">
        <v>1600</v>
      </c>
      <c r="C837" s="101" t="s">
        <v>4173</v>
      </c>
      <c r="D837" s="101">
        <v>100</v>
      </c>
      <c r="E837" s="102" t="s">
        <v>3765</v>
      </c>
    </row>
    <row r="838" spans="2:5" ht="31.5" thickTop="1" thickBot="1">
      <c r="B838" s="100" t="s">
        <v>1601</v>
      </c>
      <c r="C838" s="101" t="s">
        <v>4173</v>
      </c>
      <c r="D838" s="101">
        <v>100</v>
      </c>
      <c r="E838" s="102" t="s">
        <v>4337</v>
      </c>
    </row>
    <row r="839" spans="2:5" thickTop="1" thickBot="1">
      <c r="B839" s="100" t="s">
        <v>1602</v>
      </c>
      <c r="C839" s="130" t="s">
        <v>4175</v>
      </c>
      <c r="D839" s="130" t="s">
        <v>3061</v>
      </c>
      <c r="E839" s="129" t="s">
        <v>4338</v>
      </c>
    </row>
    <row r="840" spans="2:5" thickTop="1" thickBot="1">
      <c r="B840" s="100" t="s">
        <v>1253</v>
      </c>
      <c r="C840" s="101" t="s">
        <v>4175</v>
      </c>
      <c r="D840" s="101" t="s">
        <v>3061</v>
      </c>
      <c r="E840" s="102" t="s">
        <v>4339</v>
      </c>
    </row>
    <row r="841" spans="2:5" thickTop="1" thickBot="1">
      <c r="B841" s="100" t="s">
        <v>1254</v>
      </c>
      <c r="C841" s="101" t="s">
        <v>4175</v>
      </c>
      <c r="D841" s="101" t="s">
        <v>3061</v>
      </c>
      <c r="E841" s="102" t="s">
        <v>4340</v>
      </c>
    </row>
    <row r="842" spans="2:5" ht="31.5" thickTop="1" thickBot="1">
      <c r="B842" s="100" t="s">
        <v>1603</v>
      </c>
      <c r="C842" s="101" t="s">
        <v>4173</v>
      </c>
      <c r="D842" s="101">
        <v>4</v>
      </c>
      <c r="E842" s="102" t="s">
        <v>4341</v>
      </c>
    </row>
    <row r="843" spans="2:5" ht="91.5" thickTop="1" thickBot="1">
      <c r="B843" s="100" t="s">
        <v>1604</v>
      </c>
      <c r="C843" s="101" t="s">
        <v>4173</v>
      </c>
      <c r="D843" s="101">
        <v>100</v>
      </c>
      <c r="E843" s="102" t="s">
        <v>4205</v>
      </c>
    </row>
    <row r="844" spans="2:5" ht="106.5" thickTop="1" thickBot="1">
      <c r="B844" s="100" t="s">
        <v>1605</v>
      </c>
      <c r="C844" s="101" t="s">
        <v>4173</v>
      </c>
      <c r="D844" s="101">
        <v>100</v>
      </c>
      <c r="E844" s="102" t="s">
        <v>4206</v>
      </c>
    </row>
    <row r="845" spans="2:5" ht="181.5" thickTop="1" thickBot="1">
      <c r="B845" s="100" t="s">
        <v>1606</v>
      </c>
      <c r="C845" s="101" t="s">
        <v>4173</v>
      </c>
      <c r="D845" s="101">
        <v>100</v>
      </c>
      <c r="E845" s="102" t="s">
        <v>2971</v>
      </c>
    </row>
    <row r="846" spans="2:5" ht="76.5" thickTop="1" thickBot="1">
      <c r="B846" s="100" t="s">
        <v>1607</v>
      </c>
      <c r="C846" s="101" t="s">
        <v>4173</v>
      </c>
      <c r="D846" s="101">
        <v>100</v>
      </c>
      <c r="E846" s="102" t="s">
        <v>2972</v>
      </c>
    </row>
    <row r="847" spans="2:5" ht="76.5" thickTop="1" thickBot="1">
      <c r="B847" s="100" t="s">
        <v>1608</v>
      </c>
      <c r="C847" s="101" t="s">
        <v>4173</v>
      </c>
      <c r="D847" s="101">
        <v>100</v>
      </c>
      <c r="E847" s="102" t="s">
        <v>3781</v>
      </c>
    </row>
    <row r="848" spans="2:5" ht="31.5" thickTop="1" thickBot="1">
      <c r="B848" s="100" t="s">
        <v>3354</v>
      </c>
      <c r="C848" s="130" t="s">
        <v>4175</v>
      </c>
      <c r="D848" s="130" t="s">
        <v>3061</v>
      </c>
      <c r="E848" s="129" t="s">
        <v>2980</v>
      </c>
    </row>
    <row r="849" spans="2:5" ht="31.5" thickTop="1" thickBot="1">
      <c r="B849" s="100" t="s">
        <v>3355</v>
      </c>
      <c r="C849" s="130" t="s">
        <v>4175</v>
      </c>
      <c r="D849" s="130" t="s">
        <v>3061</v>
      </c>
      <c r="E849" s="129" t="s">
        <v>5669</v>
      </c>
    </row>
    <row r="850" spans="2:5" ht="31.5" thickTop="1" thickBot="1">
      <c r="B850" s="100" t="s">
        <v>3356</v>
      </c>
      <c r="C850" s="130" t="s">
        <v>4175</v>
      </c>
      <c r="D850" s="130" t="s">
        <v>3061</v>
      </c>
      <c r="E850" s="129" t="s">
        <v>3868</v>
      </c>
    </row>
    <row r="851" spans="2:5" ht="31.5" thickTop="1" thickBot="1">
      <c r="B851" s="100" t="s">
        <v>3357</v>
      </c>
      <c r="C851" s="130" t="s">
        <v>4175</v>
      </c>
      <c r="D851" s="130" t="s">
        <v>3061</v>
      </c>
      <c r="E851" s="129" t="s">
        <v>3869</v>
      </c>
    </row>
    <row r="852" spans="2:5" ht="31.5" thickTop="1" thickBot="1">
      <c r="B852" s="100" t="s">
        <v>3358</v>
      </c>
      <c r="C852" s="130" t="s">
        <v>4175</v>
      </c>
      <c r="D852" s="130" t="s">
        <v>3061</v>
      </c>
      <c r="E852" s="129" t="s">
        <v>3870</v>
      </c>
    </row>
    <row r="853" spans="2:5" ht="31.5" thickTop="1" thickBot="1">
      <c r="B853" s="100" t="s">
        <v>3359</v>
      </c>
      <c r="C853" s="130" t="s">
        <v>4175</v>
      </c>
      <c r="D853" s="130" t="s">
        <v>3061</v>
      </c>
      <c r="E853" s="129" t="s">
        <v>3871</v>
      </c>
    </row>
    <row r="854" spans="2:5" ht="31.5" thickTop="1" thickBot="1">
      <c r="B854" s="100" t="s">
        <v>3360</v>
      </c>
      <c r="C854" s="130" t="s">
        <v>4175</v>
      </c>
      <c r="D854" s="130" t="s">
        <v>3061</v>
      </c>
      <c r="E854" s="129" t="s">
        <v>3799</v>
      </c>
    </row>
    <row r="855" spans="2:5" ht="31.5" thickTop="1" thickBot="1">
      <c r="B855" s="100" t="s">
        <v>3361</v>
      </c>
      <c r="C855" s="130" t="s">
        <v>4175</v>
      </c>
      <c r="D855" s="130" t="s">
        <v>3061</v>
      </c>
      <c r="E855" s="129" t="s">
        <v>3800</v>
      </c>
    </row>
    <row r="856" spans="2:5" ht="31.5" thickTop="1" thickBot="1">
      <c r="B856" s="100" t="s">
        <v>1609</v>
      </c>
      <c r="C856" s="130" t="s">
        <v>4175</v>
      </c>
      <c r="D856" s="130" t="s">
        <v>3061</v>
      </c>
      <c r="E856" s="129" t="s">
        <v>3801</v>
      </c>
    </row>
    <row r="857" spans="2:5" ht="31.5" thickTop="1" thickBot="1">
      <c r="B857" s="100" t="s">
        <v>3362</v>
      </c>
      <c r="C857" s="130" t="s">
        <v>4175</v>
      </c>
      <c r="D857" s="130" t="s">
        <v>3061</v>
      </c>
      <c r="E857" s="129" t="s">
        <v>3802</v>
      </c>
    </row>
    <row r="858" spans="2:5" ht="31.5" thickTop="1" thickBot="1">
      <c r="B858" s="100" t="s">
        <v>1610</v>
      </c>
      <c r="C858" s="130" t="s">
        <v>4175</v>
      </c>
      <c r="D858" s="130" t="s">
        <v>3061</v>
      </c>
      <c r="E858" s="129" t="s">
        <v>3803</v>
      </c>
    </row>
    <row r="859" spans="2:5" ht="31.5" thickTop="1" thickBot="1">
      <c r="B859" s="100" t="s">
        <v>1611</v>
      </c>
      <c r="C859" s="130" t="s">
        <v>4175</v>
      </c>
      <c r="D859" s="130" t="s">
        <v>3061</v>
      </c>
      <c r="E859" s="129" t="s">
        <v>3804</v>
      </c>
    </row>
    <row r="860" spans="2:5" ht="31.5" thickTop="1" thickBot="1">
      <c r="B860" s="100" t="s">
        <v>1612</v>
      </c>
      <c r="C860" s="130" t="s">
        <v>4175</v>
      </c>
      <c r="D860" s="130" t="s">
        <v>3061</v>
      </c>
      <c r="E860" s="129" t="s">
        <v>1940</v>
      </c>
    </row>
    <row r="861" spans="2:5" ht="31.5" thickTop="1" thickBot="1">
      <c r="B861" s="100" t="s">
        <v>1613</v>
      </c>
      <c r="C861" s="101" t="s">
        <v>4173</v>
      </c>
      <c r="D861" s="101">
        <v>100</v>
      </c>
      <c r="E861" s="129" t="s">
        <v>3805</v>
      </c>
    </row>
    <row r="862" spans="2:5" ht="31.5" thickTop="1" thickBot="1">
      <c r="B862" s="100" t="s">
        <v>1614</v>
      </c>
      <c r="C862" s="130" t="s">
        <v>4175</v>
      </c>
      <c r="D862" s="130" t="s">
        <v>3061</v>
      </c>
      <c r="E862" s="129" t="s">
        <v>30</v>
      </c>
    </row>
    <row r="863" spans="2:5" ht="31.5" thickTop="1" thickBot="1">
      <c r="B863" s="100" t="s">
        <v>1615</v>
      </c>
      <c r="C863" s="130" t="s">
        <v>4175</v>
      </c>
      <c r="D863" s="130" t="s">
        <v>3061</v>
      </c>
      <c r="E863" s="129" t="s">
        <v>2981</v>
      </c>
    </row>
    <row r="864" spans="2:5" ht="31.5" thickTop="1" thickBot="1">
      <c r="B864" s="100" t="s">
        <v>1616</v>
      </c>
      <c r="C864" s="130" t="s">
        <v>4175</v>
      </c>
      <c r="D864" s="130" t="s">
        <v>3061</v>
      </c>
      <c r="E864" s="129" t="s">
        <v>4218</v>
      </c>
    </row>
    <row r="865" spans="2:5" ht="31.5" thickTop="1" thickBot="1">
      <c r="B865" s="100" t="s">
        <v>1617</v>
      </c>
      <c r="C865" s="130" t="s">
        <v>4175</v>
      </c>
      <c r="D865" s="130" t="s">
        <v>3061</v>
      </c>
      <c r="E865" s="129" t="s">
        <v>4219</v>
      </c>
    </row>
    <row r="866" spans="2:5" ht="31.5" thickTop="1" thickBot="1">
      <c r="B866" s="100" t="s">
        <v>1618</v>
      </c>
      <c r="C866" s="130" t="s">
        <v>4175</v>
      </c>
      <c r="D866" s="130" t="s">
        <v>3061</v>
      </c>
      <c r="E866" s="129" t="s">
        <v>4221</v>
      </c>
    </row>
    <row r="867" spans="2:5" ht="31.5" thickTop="1" thickBot="1">
      <c r="B867" s="100" t="s">
        <v>1619</v>
      </c>
      <c r="C867" s="130" t="s">
        <v>4175</v>
      </c>
      <c r="D867" s="130" t="s">
        <v>3061</v>
      </c>
      <c r="E867" s="129" t="s">
        <v>4220</v>
      </c>
    </row>
    <row r="868" spans="2:5" ht="31.5" thickTop="1" thickBot="1">
      <c r="B868" s="100" t="s">
        <v>3363</v>
      </c>
      <c r="C868" s="130" t="s">
        <v>4175</v>
      </c>
      <c r="D868" s="130" t="s">
        <v>3061</v>
      </c>
      <c r="E868" s="129" t="s">
        <v>4222</v>
      </c>
    </row>
    <row r="869" spans="2:5" ht="31.5" thickTop="1" thickBot="1">
      <c r="B869" s="100" t="s">
        <v>3364</v>
      </c>
      <c r="C869" s="130" t="s">
        <v>4175</v>
      </c>
      <c r="D869" s="130" t="s">
        <v>3061</v>
      </c>
      <c r="E869" s="129" t="s">
        <v>4223</v>
      </c>
    </row>
    <row r="870" spans="2:5" ht="31.5" thickTop="1" thickBot="1">
      <c r="B870" s="100" t="s">
        <v>3365</v>
      </c>
      <c r="C870" s="130" t="s">
        <v>4175</v>
      </c>
      <c r="D870" s="130" t="s">
        <v>3061</v>
      </c>
      <c r="E870" s="129" t="s">
        <v>5666</v>
      </c>
    </row>
    <row r="871" spans="2:5" ht="31.5" thickTop="1" thickBot="1">
      <c r="B871" s="100" t="s">
        <v>3366</v>
      </c>
      <c r="C871" s="130" t="s">
        <v>4175</v>
      </c>
      <c r="D871" s="130" t="s">
        <v>3061</v>
      </c>
      <c r="E871" s="129" t="s">
        <v>5437</v>
      </c>
    </row>
    <row r="872" spans="2:5" ht="46.5" thickTop="1" thickBot="1">
      <c r="B872" s="100" t="s">
        <v>3367</v>
      </c>
      <c r="C872" s="130" t="s">
        <v>4175</v>
      </c>
      <c r="D872" s="130" t="s">
        <v>3061</v>
      </c>
      <c r="E872" s="129" t="s">
        <v>5482</v>
      </c>
    </row>
    <row r="873" spans="2:5" ht="31.5" thickTop="1" thickBot="1">
      <c r="B873" s="100" t="s">
        <v>3368</v>
      </c>
      <c r="C873" s="130" t="s">
        <v>4175</v>
      </c>
      <c r="D873" s="130" t="s">
        <v>3061</v>
      </c>
      <c r="E873" s="129" t="s">
        <v>5483</v>
      </c>
    </row>
    <row r="874" spans="2:5" ht="31.5" thickTop="1" thickBot="1">
      <c r="B874" s="100" t="s">
        <v>3369</v>
      </c>
      <c r="C874" s="130" t="s">
        <v>4175</v>
      </c>
      <c r="D874" s="130" t="s">
        <v>3061</v>
      </c>
      <c r="E874" s="129" t="s">
        <v>5438</v>
      </c>
    </row>
    <row r="875" spans="2:5" ht="31.5" thickTop="1" thickBot="1">
      <c r="B875" s="100" t="s">
        <v>3370</v>
      </c>
      <c r="C875" s="130" t="s">
        <v>4175</v>
      </c>
      <c r="D875" s="130" t="s">
        <v>3061</v>
      </c>
      <c r="E875" s="129" t="s">
        <v>5439</v>
      </c>
    </row>
    <row r="876" spans="2:5" ht="31.5" thickTop="1" thickBot="1">
      <c r="B876" s="100" t="s">
        <v>3371</v>
      </c>
      <c r="C876" s="130" t="s">
        <v>4175</v>
      </c>
      <c r="D876" s="130" t="s">
        <v>3061</v>
      </c>
      <c r="E876" s="129" t="s">
        <v>5440</v>
      </c>
    </row>
    <row r="877" spans="2:5" ht="31.5" thickTop="1" thickBot="1">
      <c r="B877" s="100" t="s">
        <v>3372</v>
      </c>
      <c r="C877" s="130" t="s">
        <v>4175</v>
      </c>
      <c r="D877" s="130" t="s">
        <v>3061</v>
      </c>
      <c r="E877" s="129" t="s">
        <v>2099</v>
      </c>
    </row>
    <row r="878" spans="2:5" ht="31.5" thickTop="1" thickBot="1">
      <c r="B878" s="100" t="s">
        <v>3373</v>
      </c>
      <c r="C878" s="130" t="s">
        <v>4175</v>
      </c>
      <c r="D878" s="130" t="s">
        <v>3061</v>
      </c>
      <c r="E878" s="129" t="s">
        <v>2100</v>
      </c>
    </row>
    <row r="879" spans="2:5" ht="31.5" thickTop="1" thickBot="1">
      <c r="B879" s="100" t="s">
        <v>3374</v>
      </c>
      <c r="C879" s="130" t="s">
        <v>4175</v>
      </c>
      <c r="D879" s="130" t="s">
        <v>3061</v>
      </c>
      <c r="E879" s="129" t="s">
        <v>2101</v>
      </c>
    </row>
    <row r="880" spans="2:5" ht="31.5" thickTop="1" thickBot="1">
      <c r="B880" s="100" t="s">
        <v>1620</v>
      </c>
      <c r="C880" s="130" t="s">
        <v>4175</v>
      </c>
      <c r="D880" s="130" t="s">
        <v>3061</v>
      </c>
      <c r="E880" s="129" t="s">
        <v>2102</v>
      </c>
    </row>
    <row r="881" spans="2:5" ht="31.5" thickTop="1" thickBot="1">
      <c r="B881" s="100" t="s">
        <v>3375</v>
      </c>
      <c r="C881" s="130" t="s">
        <v>4175</v>
      </c>
      <c r="D881" s="130" t="s">
        <v>3061</v>
      </c>
      <c r="E881" s="129" t="s">
        <v>2103</v>
      </c>
    </row>
    <row r="882" spans="2:5" ht="31.5" thickTop="1" thickBot="1">
      <c r="B882" s="100" t="s">
        <v>3376</v>
      </c>
      <c r="C882" s="130" t="s">
        <v>4175</v>
      </c>
      <c r="D882" s="130" t="s">
        <v>3061</v>
      </c>
      <c r="E882" s="129" t="s">
        <v>2104</v>
      </c>
    </row>
    <row r="883" spans="2:5" ht="31.5" thickTop="1" thickBot="1">
      <c r="B883" s="100" t="s">
        <v>3377</v>
      </c>
      <c r="C883" s="130" t="s">
        <v>4175</v>
      </c>
      <c r="D883" s="130" t="s">
        <v>3061</v>
      </c>
      <c r="E883" s="129" t="s">
        <v>2105</v>
      </c>
    </row>
    <row r="884" spans="2:5" ht="31.5" thickTop="1" thickBot="1">
      <c r="B884" s="100" t="s">
        <v>3378</v>
      </c>
      <c r="C884" s="130" t="s">
        <v>4175</v>
      </c>
      <c r="D884" s="130" t="s">
        <v>3061</v>
      </c>
      <c r="E884" s="129" t="s">
        <v>2106</v>
      </c>
    </row>
    <row r="885" spans="2:5" ht="31.5" thickTop="1" thickBot="1">
      <c r="B885" s="100" t="s">
        <v>1621</v>
      </c>
      <c r="C885" s="130" t="s">
        <v>4175</v>
      </c>
      <c r="D885" s="130" t="s">
        <v>3061</v>
      </c>
      <c r="E885" s="129" t="s">
        <v>2107</v>
      </c>
    </row>
    <row r="886" spans="2:5" ht="31.5" thickTop="1" thickBot="1">
      <c r="B886" s="100" t="s">
        <v>1621</v>
      </c>
      <c r="C886" s="130" t="s">
        <v>4175</v>
      </c>
      <c r="D886" s="130" t="s">
        <v>3061</v>
      </c>
      <c r="E886" s="129" t="s">
        <v>2108</v>
      </c>
    </row>
    <row r="887" spans="2:5" ht="31.5" thickTop="1" thickBot="1">
      <c r="B887" s="100" t="s">
        <v>3379</v>
      </c>
      <c r="C887" s="130" t="s">
        <v>4175</v>
      </c>
      <c r="D887" s="130" t="s">
        <v>3061</v>
      </c>
      <c r="E887" s="129" t="s">
        <v>2109</v>
      </c>
    </row>
    <row r="888" spans="2:5" ht="31.5" thickTop="1" thickBot="1">
      <c r="B888" s="100" t="s">
        <v>1622</v>
      </c>
      <c r="C888" s="130" t="s">
        <v>4175</v>
      </c>
      <c r="D888" s="130" t="s">
        <v>3061</v>
      </c>
      <c r="E888" s="129" t="s">
        <v>2110</v>
      </c>
    </row>
    <row r="889" spans="2:5" ht="31.5" thickTop="1" thickBot="1">
      <c r="B889" s="100" t="s">
        <v>3380</v>
      </c>
      <c r="C889" s="130" t="s">
        <v>4175</v>
      </c>
      <c r="D889" s="130" t="s">
        <v>3061</v>
      </c>
      <c r="E889" s="129" t="s">
        <v>2111</v>
      </c>
    </row>
    <row r="890" spans="2:5" ht="31.5" thickTop="1" thickBot="1">
      <c r="B890" s="100" t="s">
        <v>3381</v>
      </c>
      <c r="C890" s="130" t="s">
        <v>4175</v>
      </c>
      <c r="D890" s="130" t="s">
        <v>3061</v>
      </c>
      <c r="E890" s="129" t="s">
        <v>3757</v>
      </c>
    </row>
    <row r="891" spans="2:5" ht="31.5" thickTop="1" thickBot="1">
      <c r="B891" s="100" t="s">
        <v>3382</v>
      </c>
      <c r="C891" s="130" t="s">
        <v>4175</v>
      </c>
      <c r="D891" s="130" t="s">
        <v>3061</v>
      </c>
      <c r="E891" s="129" t="s">
        <v>3758</v>
      </c>
    </row>
    <row r="892" spans="2:5" ht="31.5" thickTop="1" thickBot="1">
      <c r="B892" s="100" t="s">
        <v>1623</v>
      </c>
      <c r="C892" s="130" t="s">
        <v>4175</v>
      </c>
      <c r="D892" s="130" t="s">
        <v>3061</v>
      </c>
      <c r="E892" s="129" t="s">
        <v>3759</v>
      </c>
    </row>
    <row r="893" spans="2:5" ht="31.5" thickTop="1" thickBot="1">
      <c r="B893" s="100" t="s">
        <v>1624</v>
      </c>
      <c r="C893" s="130" t="s">
        <v>4175</v>
      </c>
      <c r="D893" s="130" t="s">
        <v>3061</v>
      </c>
      <c r="E893" s="129" t="s">
        <v>3760</v>
      </c>
    </row>
    <row r="894" spans="2:5" ht="31.5" thickTop="1" thickBot="1">
      <c r="B894" s="100" t="s">
        <v>3383</v>
      </c>
      <c r="C894" s="130" t="s">
        <v>4175</v>
      </c>
      <c r="D894" s="130" t="s">
        <v>3061</v>
      </c>
      <c r="E894" s="129" t="s">
        <v>5441</v>
      </c>
    </row>
    <row r="895" spans="2:5" ht="31.5" thickTop="1" thickBot="1">
      <c r="B895" s="100" t="s">
        <v>3384</v>
      </c>
      <c r="C895" s="130" t="s">
        <v>4175</v>
      </c>
      <c r="D895" s="130" t="s">
        <v>3061</v>
      </c>
      <c r="E895" s="129" t="s">
        <v>2983</v>
      </c>
    </row>
    <row r="896" spans="2:5" ht="31.5" thickTop="1" thickBot="1">
      <c r="B896" s="100" t="s">
        <v>3385</v>
      </c>
      <c r="C896" s="130" t="s">
        <v>4175</v>
      </c>
      <c r="D896" s="130" t="s">
        <v>3061</v>
      </c>
      <c r="E896" s="129" t="s">
        <v>2984</v>
      </c>
    </row>
    <row r="897" spans="2:5" ht="31.5" thickTop="1" thickBot="1">
      <c r="B897" s="100" t="s">
        <v>3386</v>
      </c>
      <c r="C897" s="130" t="s">
        <v>4175</v>
      </c>
      <c r="D897" s="130" t="s">
        <v>3061</v>
      </c>
      <c r="E897" s="129" t="s">
        <v>2985</v>
      </c>
    </row>
    <row r="898" spans="2:5" ht="31.5" thickTop="1" thickBot="1">
      <c r="B898" s="100" t="s">
        <v>3387</v>
      </c>
      <c r="C898" s="130" t="s">
        <v>4175</v>
      </c>
      <c r="D898" s="130" t="s">
        <v>3061</v>
      </c>
      <c r="E898" s="129" t="s">
        <v>2986</v>
      </c>
    </row>
    <row r="899" spans="2:5" ht="31.5" thickTop="1" thickBot="1">
      <c r="B899" s="100" t="s">
        <v>3388</v>
      </c>
      <c r="C899" s="130" t="s">
        <v>4175</v>
      </c>
      <c r="D899" s="130" t="s">
        <v>3061</v>
      </c>
      <c r="E899" s="129" t="s">
        <v>2987</v>
      </c>
    </row>
    <row r="900" spans="2:5" ht="31.5" thickTop="1" thickBot="1">
      <c r="B900" s="100" t="s">
        <v>3389</v>
      </c>
      <c r="C900" s="130" t="s">
        <v>4175</v>
      </c>
      <c r="D900" s="130" t="s">
        <v>3061</v>
      </c>
      <c r="E900" s="129" t="s">
        <v>2988</v>
      </c>
    </row>
    <row r="901" spans="2:5" ht="31.5" thickTop="1" thickBot="1">
      <c r="B901" s="100" t="s">
        <v>3390</v>
      </c>
      <c r="C901" s="130" t="s">
        <v>4175</v>
      </c>
      <c r="D901" s="130" t="s">
        <v>3061</v>
      </c>
      <c r="E901" s="129" t="s">
        <v>2989</v>
      </c>
    </row>
    <row r="902" spans="2:5" ht="31.5" thickTop="1" thickBot="1">
      <c r="B902" s="100" t="s">
        <v>3391</v>
      </c>
      <c r="C902" s="130" t="s">
        <v>4175</v>
      </c>
      <c r="D902" s="130" t="s">
        <v>3061</v>
      </c>
      <c r="E902" s="129" t="s">
        <v>2990</v>
      </c>
    </row>
    <row r="903" spans="2:5" ht="31.5" thickTop="1" thickBot="1">
      <c r="B903" s="100" t="s">
        <v>4216</v>
      </c>
      <c r="C903" s="130" t="s">
        <v>4175</v>
      </c>
      <c r="D903" s="130" t="s">
        <v>3061</v>
      </c>
      <c r="E903" s="129" t="s">
        <v>4215</v>
      </c>
    </row>
    <row r="904" spans="2:5" ht="31.5" thickTop="1" thickBot="1">
      <c r="B904" s="100" t="s">
        <v>3396</v>
      </c>
      <c r="C904" s="130" t="s">
        <v>4175</v>
      </c>
      <c r="D904" s="130" t="s">
        <v>3061</v>
      </c>
      <c r="E904" s="129" t="s">
        <v>5672</v>
      </c>
    </row>
    <row r="905" spans="2:5" ht="31.5" thickTop="1" thickBot="1">
      <c r="B905" s="100" t="s">
        <v>3397</v>
      </c>
      <c r="C905" s="130" t="s">
        <v>4175</v>
      </c>
      <c r="D905" s="130" t="s">
        <v>3061</v>
      </c>
      <c r="E905" s="129" t="s">
        <v>5673</v>
      </c>
    </row>
    <row r="906" spans="2:5" ht="31.5" thickTop="1" thickBot="1">
      <c r="B906" s="100" t="s">
        <v>1533</v>
      </c>
      <c r="C906" s="101" t="s">
        <v>4173</v>
      </c>
      <c r="D906" s="101">
        <v>255</v>
      </c>
      <c r="E906" s="102" t="s">
        <v>16</v>
      </c>
    </row>
    <row r="907" spans="2:5" ht="46.5" thickTop="1" thickBot="1">
      <c r="B907" s="100" t="s">
        <v>3276</v>
      </c>
      <c r="C907" s="101" t="s">
        <v>4173</v>
      </c>
      <c r="D907" s="101">
        <v>50</v>
      </c>
      <c r="E907" s="129" t="s">
        <v>4508</v>
      </c>
    </row>
    <row r="908" spans="2:5" ht="31.5" thickTop="1" thickBot="1">
      <c r="B908" s="100" t="s">
        <v>1551</v>
      </c>
      <c r="C908" s="101" t="s">
        <v>4189</v>
      </c>
      <c r="D908" s="101" t="s">
        <v>3061</v>
      </c>
      <c r="E908" s="102" t="s">
        <v>2977</v>
      </c>
    </row>
    <row r="909" spans="2:5" ht="31.5" thickTop="1" thickBot="1">
      <c r="B909" s="100" t="s">
        <v>1559</v>
      </c>
      <c r="C909" s="101" t="s">
        <v>4175</v>
      </c>
      <c r="D909" s="101" t="s">
        <v>3061</v>
      </c>
      <c r="E909" s="102" t="s">
        <v>3806</v>
      </c>
    </row>
    <row r="910" spans="2:5" ht="31.5" thickTop="1" thickBot="1">
      <c r="B910" s="100" t="s">
        <v>1532</v>
      </c>
      <c r="C910" s="101" t="s">
        <v>4173</v>
      </c>
      <c r="D910" s="101">
        <v>200</v>
      </c>
      <c r="E910" s="102" t="s">
        <v>3843</v>
      </c>
    </row>
    <row r="911" spans="2:5" ht="31.5" thickTop="1" thickBot="1">
      <c r="B911" s="100" t="s">
        <v>1560</v>
      </c>
      <c r="C911" s="101" t="s">
        <v>4175</v>
      </c>
      <c r="D911" s="101" t="s">
        <v>3061</v>
      </c>
      <c r="E911" s="102" t="s">
        <v>3807</v>
      </c>
    </row>
    <row r="912" spans="2:5" ht="31.5" thickTop="1" thickBot="1">
      <c r="B912" s="100" t="s">
        <v>4868</v>
      </c>
      <c r="C912" s="101" t="s">
        <v>4173</v>
      </c>
      <c r="D912" s="101">
        <v>8</v>
      </c>
      <c r="E912" s="102" t="s">
        <v>4869</v>
      </c>
    </row>
    <row r="913" spans="2:5" ht="31.5" thickTop="1" thickBot="1">
      <c r="B913" s="100" t="s">
        <v>4870</v>
      </c>
      <c r="C913" s="101" t="s">
        <v>4173</v>
      </c>
      <c r="D913" s="101">
        <v>8</v>
      </c>
      <c r="E913" s="102" t="s">
        <v>4871</v>
      </c>
    </row>
    <row r="914" spans="2:5" ht="46.5" thickTop="1" thickBot="1">
      <c r="B914" s="100" t="s">
        <v>4872</v>
      </c>
      <c r="C914" s="101" t="s">
        <v>4173</v>
      </c>
      <c r="D914" s="101">
        <v>8</v>
      </c>
      <c r="E914" s="129" t="s">
        <v>4873</v>
      </c>
    </row>
    <row r="915" spans="2:5" ht="31.5" thickTop="1" thickBot="1">
      <c r="B915" s="100" t="s">
        <v>2786</v>
      </c>
      <c r="C915" s="101" t="s">
        <v>4173</v>
      </c>
      <c r="D915" s="101">
        <v>100</v>
      </c>
      <c r="E915" s="129" t="s">
        <v>5822</v>
      </c>
    </row>
    <row r="916" spans="2:5" ht="46.5" thickTop="1" thickBot="1">
      <c r="B916" s="100" t="s">
        <v>2787</v>
      </c>
      <c r="C916" s="101" t="s">
        <v>4173</v>
      </c>
      <c r="D916" s="101">
        <v>100</v>
      </c>
      <c r="E916" s="129" t="s">
        <v>5821</v>
      </c>
    </row>
    <row r="917" spans="2:5" ht="46.5" thickTop="1" thickBot="1">
      <c r="B917" s="100" t="s">
        <v>2788</v>
      </c>
      <c r="C917" s="101" t="s">
        <v>4173</v>
      </c>
      <c r="D917" s="101">
        <v>100</v>
      </c>
      <c r="E917" s="129" t="s">
        <v>5827</v>
      </c>
    </row>
    <row r="918" spans="2:5" ht="46.5" thickTop="1" thickBot="1">
      <c r="B918" s="100" t="s">
        <v>2789</v>
      </c>
      <c r="C918" s="101" t="s">
        <v>4173</v>
      </c>
      <c r="D918" s="101">
        <v>100</v>
      </c>
      <c r="E918" s="129" t="s">
        <v>5831</v>
      </c>
    </row>
    <row r="919" spans="2:5" ht="46.5" thickTop="1" thickBot="1">
      <c r="B919" s="100" t="s">
        <v>2790</v>
      </c>
      <c r="C919" s="101" t="s">
        <v>4173</v>
      </c>
      <c r="D919" s="101">
        <v>100</v>
      </c>
      <c r="E919" s="129" t="s">
        <v>5485</v>
      </c>
    </row>
    <row r="920" spans="2:5" ht="46.5" thickTop="1" thickBot="1">
      <c r="B920" s="100" t="s">
        <v>2791</v>
      </c>
      <c r="C920" s="101" t="s">
        <v>4173</v>
      </c>
      <c r="D920" s="101">
        <v>100</v>
      </c>
      <c r="E920" s="129" t="s">
        <v>5486</v>
      </c>
    </row>
    <row r="921" spans="2:5" ht="46.5" thickTop="1" thickBot="1">
      <c r="B921" s="100" t="s">
        <v>1524</v>
      </c>
      <c r="C921" s="101" t="s">
        <v>4173</v>
      </c>
      <c r="D921" s="101">
        <v>100</v>
      </c>
      <c r="E921" s="129" t="s">
        <v>5487</v>
      </c>
    </row>
    <row r="922" spans="2:5" ht="46.5" thickTop="1" thickBot="1">
      <c r="B922" s="100" t="s">
        <v>1554</v>
      </c>
      <c r="C922" s="101" t="s">
        <v>4175</v>
      </c>
      <c r="D922" s="101" t="s">
        <v>3061</v>
      </c>
      <c r="E922" s="129" t="s">
        <v>909</v>
      </c>
    </row>
    <row r="923" spans="2:5" ht="46.5" thickTop="1" thickBot="1">
      <c r="B923" s="100" t="s">
        <v>1555</v>
      </c>
      <c r="C923" s="101" t="s">
        <v>4175</v>
      </c>
      <c r="D923" s="101" t="s">
        <v>3061</v>
      </c>
      <c r="E923" s="129" t="s">
        <v>910</v>
      </c>
    </row>
    <row r="924" spans="2:5" ht="46.5" thickTop="1" thickBot="1">
      <c r="B924" s="100" t="s">
        <v>762</v>
      </c>
      <c r="C924" s="101" t="s">
        <v>4175</v>
      </c>
      <c r="D924" s="101" t="s">
        <v>3061</v>
      </c>
      <c r="E924" s="129" t="s">
        <v>3680</v>
      </c>
    </row>
    <row r="925" spans="2:5" ht="46.5" thickTop="1" thickBot="1">
      <c r="B925" s="100" t="s">
        <v>1556</v>
      </c>
      <c r="C925" s="101" t="s">
        <v>4175</v>
      </c>
      <c r="D925" s="101" t="s">
        <v>3061</v>
      </c>
      <c r="E925" s="102" t="s">
        <v>911</v>
      </c>
    </row>
    <row r="926" spans="2:5" ht="46.5" thickTop="1" thickBot="1">
      <c r="B926" s="100" t="s">
        <v>1557</v>
      </c>
      <c r="C926" s="101" t="s">
        <v>4175</v>
      </c>
      <c r="D926" s="101" t="s">
        <v>3061</v>
      </c>
      <c r="E926" s="102" t="s">
        <v>912</v>
      </c>
    </row>
    <row r="927" spans="2:5" ht="46.5" thickTop="1" thickBot="1">
      <c r="B927" s="100" t="s">
        <v>1255</v>
      </c>
      <c r="C927" s="101" t="s">
        <v>4175</v>
      </c>
      <c r="D927" s="101" t="s">
        <v>3061</v>
      </c>
      <c r="E927" s="102" t="s">
        <v>3679</v>
      </c>
    </row>
    <row r="928" spans="2:5" ht="31.5" thickTop="1" thickBot="1">
      <c r="B928" s="100" t="s">
        <v>3248</v>
      </c>
      <c r="C928" s="101" t="s">
        <v>4175</v>
      </c>
      <c r="D928" s="101" t="s">
        <v>3061</v>
      </c>
      <c r="E928" s="102" t="s">
        <v>5070</v>
      </c>
    </row>
    <row r="929" spans="2:5" thickTop="1" thickBot="1">
      <c r="B929" s="114"/>
      <c r="C929" s="115"/>
      <c r="D929" s="115"/>
      <c r="E929" s="116"/>
    </row>
    <row r="930" spans="2:5" thickTop="1" thickBot="1">
      <c r="B930" s="374" t="s">
        <v>2051</v>
      </c>
      <c r="C930" s="418" t="s">
        <v>3164</v>
      </c>
      <c r="D930" s="418"/>
      <c r="E930" s="418"/>
    </row>
    <row r="931" spans="2:5" ht="24.75" customHeight="1" thickTop="1" thickBot="1">
      <c r="B931" s="374"/>
      <c r="C931" s="373" t="s">
        <v>3165</v>
      </c>
      <c r="D931" s="373"/>
      <c r="E931" s="373"/>
    </row>
    <row r="932" spans="2:5" thickTop="1" thickBot="1">
      <c r="B932" s="98" t="s">
        <v>4168</v>
      </c>
      <c r="C932" s="398" t="str">
        <f>'DISEÑO GEODATABASE'!J28</f>
        <v>&lt;&lt;VertimientoPG&gt;&gt;</v>
      </c>
      <c r="D932" s="399"/>
      <c r="E932" s="400"/>
    </row>
    <row r="933" spans="2:5" thickTop="1" thickBot="1">
      <c r="B933" s="98" t="s">
        <v>4169</v>
      </c>
      <c r="C933" s="419" t="str">
        <f>'DISEÑO GEODATABASE'!L28</f>
        <v>Polígono</v>
      </c>
      <c r="D933" s="419"/>
      <c r="E933" s="419"/>
    </row>
    <row r="934" spans="2:5" thickTop="1" thickBot="1">
      <c r="B934" s="99" t="s">
        <v>4170</v>
      </c>
      <c r="C934" s="99" t="s">
        <v>4171</v>
      </c>
      <c r="D934" s="99" t="s">
        <v>4172</v>
      </c>
      <c r="E934" s="99" t="s">
        <v>4808</v>
      </c>
    </row>
    <row r="935" spans="2:5" ht="31.5" thickTop="1" thickBot="1">
      <c r="B935" s="100" t="s">
        <v>3246</v>
      </c>
      <c r="C935" s="101" t="s">
        <v>4173</v>
      </c>
      <c r="D935" s="101">
        <v>20</v>
      </c>
      <c r="E935" s="102" t="s">
        <v>4300</v>
      </c>
    </row>
    <row r="936" spans="2:5" ht="31.5" thickTop="1" thickBot="1">
      <c r="B936" s="100" t="s">
        <v>3247</v>
      </c>
      <c r="C936" s="101" t="s">
        <v>4173</v>
      </c>
      <c r="D936" s="101">
        <v>20</v>
      </c>
      <c r="E936" s="102" t="s">
        <v>4506</v>
      </c>
    </row>
    <row r="937" spans="2:5" thickTop="1" thickBot="1">
      <c r="B937" s="100" t="s">
        <v>3268</v>
      </c>
      <c r="C937" s="101" t="s">
        <v>4173</v>
      </c>
      <c r="D937" s="101">
        <v>100</v>
      </c>
      <c r="E937" s="102" t="s">
        <v>2973</v>
      </c>
    </row>
    <row r="938" spans="2:5" thickTop="1" thickBot="1">
      <c r="B938" s="100" t="s">
        <v>3269</v>
      </c>
      <c r="C938" s="101" t="s">
        <v>4173</v>
      </c>
      <c r="D938" s="101">
        <v>200</v>
      </c>
      <c r="E938" s="102" t="s">
        <v>3653</v>
      </c>
    </row>
    <row r="939" spans="2:5" thickTop="1" thickBot="1">
      <c r="B939" s="100" t="s">
        <v>3270</v>
      </c>
      <c r="C939" s="101" t="s">
        <v>4173</v>
      </c>
      <c r="D939" s="101">
        <v>100</v>
      </c>
      <c r="E939" s="102" t="s">
        <v>3810</v>
      </c>
    </row>
    <row r="940" spans="2:5" thickTop="1" thickBot="1">
      <c r="B940" s="100" t="s">
        <v>3271</v>
      </c>
      <c r="C940" s="101" t="s">
        <v>4173</v>
      </c>
      <c r="D940" s="101">
        <v>100</v>
      </c>
      <c r="E940" s="102" t="s">
        <v>3811</v>
      </c>
    </row>
    <row r="941" spans="2:5" ht="31.5" thickTop="1" thickBot="1">
      <c r="B941" s="100" t="s">
        <v>1527</v>
      </c>
      <c r="C941" s="101" t="s">
        <v>4173</v>
      </c>
      <c r="D941" s="101">
        <v>100</v>
      </c>
      <c r="E941" s="102" t="s">
        <v>1927</v>
      </c>
    </row>
    <row r="942" spans="2:5" thickTop="1" thickBot="1">
      <c r="B942" s="100" t="s">
        <v>1528</v>
      </c>
      <c r="C942" s="101" t="s">
        <v>4173</v>
      </c>
      <c r="D942" s="101">
        <v>4</v>
      </c>
      <c r="E942" s="102" t="s">
        <v>1923</v>
      </c>
    </row>
    <row r="943" spans="2:5" thickTop="1" thickBot="1">
      <c r="B943" s="100" t="s">
        <v>1529</v>
      </c>
      <c r="C943" s="101" t="s">
        <v>4173</v>
      </c>
      <c r="D943" s="101">
        <v>8</v>
      </c>
      <c r="E943" s="102" t="s">
        <v>3852</v>
      </c>
    </row>
    <row r="944" spans="2:5" thickTop="1" thickBot="1">
      <c r="B944" s="100" t="s">
        <v>1530</v>
      </c>
      <c r="C944" s="101" t="s">
        <v>4173</v>
      </c>
      <c r="D944" s="101">
        <v>8</v>
      </c>
      <c r="E944" s="102" t="s">
        <v>2152</v>
      </c>
    </row>
    <row r="945" spans="2:5" ht="46.5" thickTop="1" thickBot="1">
      <c r="B945" s="100" t="s">
        <v>3272</v>
      </c>
      <c r="C945" s="101" t="s">
        <v>4173</v>
      </c>
      <c r="D945" s="101">
        <v>10</v>
      </c>
      <c r="E945" s="102" t="s">
        <v>2118</v>
      </c>
    </row>
    <row r="946" spans="2:5" thickTop="1" thickBot="1">
      <c r="B946" s="100" t="s">
        <v>4810</v>
      </c>
      <c r="C946" s="101" t="s">
        <v>4173</v>
      </c>
      <c r="D946" s="101">
        <v>100</v>
      </c>
      <c r="E946" s="102" t="s">
        <v>3812</v>
      </c>
    </row>
    <row r="947" spans="2:5" ht="31.5" thickTop="1" thickBot="1">
      <c r="B947" s="100" t="s">
        <v>2761</v>
      </c>
      <c r="C947" s="101" t="s">
        <v>4173</v>
      </c>
      <c r="D947" s="101">
        <v>20</v>
      </c>
      <c r="E947" s="102" t="s">
        <v>3813</v>
      </c>
    </row>
    <row r="948" spans="2:5" ht="46.5" thickTop="1" thickBot="1">
      <c r="B948" s="100" t="s">
        <v>1558</v>
      </c>
      <c r="C948" s="101" t="s">
        <v>4173</v>
      </c>
      <c r="D948" s="101">
        <v>10</v>
      </c>
      <c r="E948" s="102" t="s">
        <v>135</v>
      </c>
    </row>
    <row r="949" spans="2:5" ht="31.5" thickTop="1" thickBot="1">
      <c r="B949" s="100" t="s">
        <v>1561</v>
      </c>
      <c r="C949" s="101" t="s">
        <v>4173</v>
      </c>
      <c r="D949" s="101">
        <v>100</v>
      </c>
      <c r="E949" s="102" t="s">
        <v>3166</v>
      </c>
    </row>
    <row r="950" spans="2:5" ht="46.5" thickTop="1" thickBot="1">
      <c r="B950" s="100" t="s">
        <v>1599</v>
      </c>
      <c r="C950" s="101" t="s">
        <v>4173</v>
      </c>
      <c r="D950" s="101">
        <v>100</v>
      </c>
      <c r="E950" s="102" t="s">
        <v>3764</v>
      </c>
    </row>
    <row r="951" spans="2:5" ht="46.5" thickTop="1" thickBot="1">
      <c r="B951" s="100" t="s">
        <v>1600</v>
      </c>
      <c r="C951" s="101" t="s">
        <v>4173</v>
      </c>
      <c r="D951" s="101">
        <v>100</v>
      </c>
      <c r="E951" s="102" t="s">
        <v>3765</v>
      </c>
    </row>
    <row r="952" spans="2:5" ht="31.5" thickTop="1" thickBot="1">
      <c r="B952" s="100" t="s">
        <v>1601</v>
      </c>
      <c r="C952" s="101" t="s">
        <v>4173</v>
      </c>
      <c r="D952" s="101">
        <v>100</v>
      </c>
      <c r="E952" s="102" t="s">
        <v>4337</v>
      </c>
    </row>
    <row r="953" spans="2:5" thickTop="1" thickBot="1">
      <c r="B953" s="100" t="s">
        <v>1602</v>
      </c>
      <c r="C953" s="130" t="s">
        <v>4175</v>
      </c>
      <c r="D953" s="130" t="s">
        <v>3061</v>
      </c>
      <c r="E953" s="129" t="s">
        <v>4338</v>
      </c>
    </row>
    <row r="954" spans="2:5" thickTop="1" thickBot="1">
      <c r="B954" s="100" t="s">
        <v>1253</v>
      </c>
      <c r="C954" s="101" t="s">
        <v>4175</v>
      </c>
      <c r="D954" s="101" t="s">
        <v>3061</v>
      </c>
      <c r="E954" s="102" t="s">
        <v>4339</v>
      </c>
    </row>
    <row r="955" spans="2:5" thickTop="1" thickBot="1">
      <c r="B955" s="100" t="s">
        <v>1254</v>
      </c>
      <c r="C955" s="101" t="s">
        <v>4175</v>
      </c>
      <c r="D955" s="101" t="s">
        <v>3061</v>
      </c>
      <c r="E955" s="102" t="s">
        <v>4340</v>
      </c>
    </row>
    <row r="956" spans="2:5" ht="31.5" thickTop="1" thickBot="1">
      <c r="B956" s="100" t="s">
        <v>1603</v>
      </c>
      <c r="C956" s="101" t="s">
        <v>4173</v>
      </c>
      <c r="D956" s="101">
        <v>4</v>
      </c>
      <c r="E956" s="102" t="s">
        <v>4341</v>
      </c>
    </row>
    <row r="957" spans="2:5" ht="91.5" thickTop="1" thickBot="1">
      <c r="B957" s="100" t="s">
        <v>1604</v>
      </c>
      <c r="C957" s="101" t="s">
        <v>4173</v>
      </c>
      <c r="D957" s="101">
        <v>100</v>
      </c>
      <c r="E957" s="102" t="s">
        <v>4205</v>
      </c>
    </row>
    <row r="958" spans="2:5" ht="106.5" thickTop="1" thickBot="1">
      <c r="B958" s="100" t="s">
        <v>1605</v>
      </c>
      <c r="C958" s="101" t="s">
        <v>4173</v>
      </c>
      <c r="D958" s="101">
        <v>100</v>
      </c>
      <c r="E958" s="102" t="s">
        <v>4206</v>
      </c>
    </row>
    <row r="959" spans="2:5" ht="181.5" thickTop="1" thickBot="1">
      <c r="B959" s="100" t="s">
        <v>1606</v>
      </c>
      <c r="C959" s="101" t="s">
        <v>4173</v>
      </c>
      <c r="D959" s="101">
        <v>100</v>
      </c>
      <c r="E959" s="102" t="s">
        <v>2971</v>
      </c>
    </row>
    <row r="960" spans="2:5" ht="76.5" thickTop="1" thickBot="1">
      <c r="B960" s="100" t="s">
        <v>1607</v>
      </c>
      <c r="C960" s="101" t="s">
        <v>4173</v>
      </c>
      <c r="D960" s="101">
        <v>100</v>
      </c>
      <c r="E960" s="102" t="s">
        <v>2972</v>
      </c>
    </row>
    <row r="961" spans="2:5" ht="76.5" thickTop="1" thickBot="1">
      <c r="B961" s="100" t="s">
        <v>1608</v>
      </c>
      <c r="C961" s="101" t="s">
        <v>4173</v>
      </c>
      <c r="D961" s="101">
        <v>100</v>
      </c>
      <c r="E961" s="102" t="s">
        <v>3781</v>
      </c>
    </row>
    <row r="962" spans="2:5" ht="31.5" thickTop="1" thickBot="1">
      <c r="B962" s="100" t="s">
        <v>3354</v>
      </c>
      <c r="C962" s="130" t="s">
        <v>4175</v>
      </c>
      <c r="D962" s="130" t="s">
        <v>3061</v>
      </c>
      <c r="E962" s="129" t="s">
        <v>2980</v>
      </c>
    </row>
    <row r="963" spans="2:5" ht="31.5" thickTop="1" thickBot="1">
      <c r="B963" s="100" t="s">
        <v>3355</v>
      </c>
      <c r="C963" s="130" t="s">
        <v>4175</v>
      </c>
      <c r="D963" s="130" t="s">
        <v>3061</v>
      </c>
      <c r="E963" s="129" t="s">
        <v>5669</v>
      </c>
    </row>
    <row r="964" spans="2:5" ht="31.5" thickTop="1" thickBot="1">
      <c r="B964" s="100" t="s">
        <v>3356</v>
      </c>
      <c r="C964" s="130" t="s">
        <v>4175</v>
      </c>
      <c r="D964" s="130" t="s">
        <v>3061</v>
      </c>
      <c r="E964" s="129" t="s">
        <v>3868</v>
      </c>
    </row>
    <row r="965" spans="2:5" ht="31.5" thickTop="1" thickBot="1">
      <c r="B965" s="100" t="s">
        <v>3357</v>
      </c>
      <c r="C965" s="130" t="s">
        <v>4175</v>
      </c>
      <c r="D965" s="130" t="s">
        <v>3061</v>
      </c>
      <c r="E965" s="129" t="s">
        <v>3869</v>
      </c>
    </row>
    <row r="966" spans="2:5" ht="31.5" thickTop="1" thickBot="1">
      <c r="B966" s="100" t="s">
        <v>3358</v>
      </c>
      <c r="C966" s="130" t="s">
        <v>4175</v>
      </c>
      <c r="D966" s="130" t="s">
        <v>3061</v>
      </c>
      <c r="E966" s="129" t="s">
        <v>3870</v>
      </c>
    </row>
    <row r="967" spans="2:5" ht="31.5" thickTop="1" thickBot="1">
      <c r="B967" s="100" t="s">
        <v>3359</v>
      </c>
      <c r="C967" s="130" t="s">
        <v>4175</v>
      </c>
      <c r="D967" s="130" t="s">
        <v>3061</v>
      </c>
      <c r="E967" s="129" t="s">
        <v>3871</v>
      </c>
    </row>
    <row r="968" spans="2:5" ht="31.5" thickTop="1" thickBot="1">
      <c r="B968" s="100" t="s">
        <v>3360</v>
      </c>
      <c r="C968" s="130" t="s">
        <v>4175</v>
      </c>
      <c r="D968" s="130" t="s">
        <v>3061</v>
      </c>
      <c r="E968" s="129" t="s">
        <v>3799</v>
      </c>
    </row>
    <row r="969" spans="2:5" ht="31.5" thickTop="1" thickBot="1">
      <c r="B969" s="100" t="s">
        <v>3361</v>
      </c>
      <c r="C969" s="130" t="s">
        <v>4175</v>
      </c>
      <c r="D969" s="130" t="s">
        <v>3061</v>
      </c>
      <c r="E969" s="129" t="s">
        <v>3800</v>
      </c>
    </row>
    <row r="970" spans="2:5" ht="31.5" thickTop="1" thickBot="1">
      <c r="B970" s="100" t="s">
        <v>1609</v>
      </c>
      <c r="C970" s="130" t="s">
        <v>4175</v>
      </c>
      <c r="D970" s="130" t="s">
        <v>3061</v>
      </c>
      <c r="E970" s="129" t="s">
        <v>3801</v>
      </c>
    </row>
    <row r="971" spans="2:5" ht="31.5" thickTop="1" thickBot="1">
      <c r="B971" s="100" t="s">
        <v>3362</v>
      </c>
      <c r="C971" s="130" t="s">
        <v>4175</v>
      </c>
      <c r="D971" s="130" t="s">
        <v>3061</v>
      </c>
      <c r="E971" s="129" t="s">
        <v>3802</v>
      </c>
    </row>
    <row r="972" spans="2:5" ht="31.5" thickTop="1" thickBot="1">
      <c r="B972" s="100" t="s">
        <v>1610</v>
      </c>
      <c r="C972" s="130" t="s">
        <v>4175</v>
      </c>
      <c r="D972" s="130" t="s">
        <v>3061</v>
      </c>
      <c r="E972" s="129" t="s">
        <v>3803</v>
      </c>
    </row>
    <row r="973" spans="2:5" ht="31.5" thickTop="1" thickBot="1">
      <c r="B973" s="100" t="s">
        <v>1611</v>
      </c>
      <c r="C973" s="130" t="s">
        <v>4175</v>
      </c>
      <c r="D973" s="130" t="s">
        <v>3061</v>
      </c>
      <c r="E973" s="129" t="s">
        <v>3804</v>
      </c>
    </row>
    <row r="974" spans="2:5" ht="31.5" thickTop="1" thickBot="1">
      <c r="B974" s="100" t="s">
        <v>1612</v>
      </c>
      <c r="C974" s="130" t="s">
        <v>4175</v>
      </c>
      <c r="D974" s="130" t="s">
        <v>3061</v>
      </c>
      <c r="E974" s="129" t="s">
        <v>1940</v>
      </c>
    </row>
    <row r="975" spans="2:5" ht="31.5" thickTop="1" thickBot="1">
      <c r="B975" s="100" t="s">
        <v>1613</v>
      </c>
      <c r="C975" s="101" t="s">
        <v>4173</v>
      </c>
      <c r="D975" s="101">
        <v>100</v>
      </c>
      <c r="E975" s="129" t="s">
        <v>3805</v>
      </c>
    </row>
    <row r="976" spans="2:5" ht="31.5" thickTop="1" thickBot="1">
      <c r="B976" s="100" t="s">
        <v>1614</v>
      </c>
      <c r="C976" s="130" t="s">
        <v>4175</v>
      </c>
      <c r="D976" s="130" t="s">
        <v>3061</v>
      </c>
      <c r="E976" s="129" t="s">
        <v>30</v>
      </c>
    </row>
    <row r="977" spans="2:5" ht="31.5" thickTop="1" thickBot="1">
      <c r="B977" s="100" t="s">
        <v>1615</v>
      </c>
      <c r="C977" s="130" t="s">
        <v>4175</v>
      </c>
      <c r="D977" s="130" t="s">
        <v>3061</v>
      </c>
      <c r="E977" s="129" t="s">
        <v>2981</v>
      </c>
    </row>
    <row r="978" spans="2:5" ht="31.5" thickTop="1" thickBot="1">
      <c r="B978" s="100" t="s">
        <v>1616</v>
      </c>
      <c r="C978" s="130" t="s">
        <v>4175</v>
      </c>
      <c r="D978" s="130" t="s">
        <v>3061</v>
      </c>
      <c r="E978" s="129" t="s">
        <v>4218</v>
      </c>
    </row>
    <row r="979" spans="2:5" ht="31.5" thickTop="1" thickBot="1">
      <c r="B979" s="100" t="s">
        <v>1617</v>
      </c>
      <c r="C979" s="130" t="s">
        <v>4175</v>
      </c>
      <c r="D979" s="130" t="s">
        <v>3061</v>
      </c>
      <c r="E979" s="129" t="s">
        <v>4219</v>
      </c>
    </row>
    <row r="980" spans="2:5" ht="31.5" thickTop="1" thickBot="1">
      <c r="B980" s="100" t="s">
        <v>1618</v>
      </c>
      <c r="C980" s="130" t="s">
        <v>4175</v>
      </c>
      <c r="D980" s="130" t="s">
        <v>3061</v>
      </c>
      <c r="E980" s="129" t="s">
        <v>4221</v>
      </c>
    </row>
    <row r="981" spans="2:5" ht="31.5" thickTop="1" thickBot="1">
      <c r="B981" s="100" t="s">
        <v>1619</v>
      </c>
      <c r="C981" s="130" t="s">
        <v>4175</v>
      </c>
      <c r="D981" s="130" t="s">
        <v>3061</v>
      </c>
      <c r="E981" s="129" t="s">
        <v>4220</v>
      </c>
    </row>
    <row r="982" spans="2:5" ht="31.5" thickTop="1" thickBot="1">
      <c r="B982" s="100" t="s">
        <v>3363</v>
      </c>
      <c r="C982" s="130" t="s">
        <v>4175</v>
      </c>
      <c r="D982" s="130" t="s">
        <v>3061</v>
      </c>
      <c r="E982" s="129" t="s">
        <v>4222</v>
      </c>
    </row>
    <row r="983" spans="2:5" ht="31.5" thickTop="1" thickBot="1">
      <c r="B983" s="100" t="s">
        <v>3364</v>
      </c>
      <c r="C983" s="130" t="s">
        <v>4175</v>
      </c>
      <c r="D983" s="130" t="s">
        <v>3061</v>
      </c>
      <c r="E983" s="129" t="s">
        <v>4223</v>
      </c>
    </row>
    <row r="984" spans="2:5" ht="31.5" thickTop="1" thickBot="1">
      <c r="B984" s="100" t="s">
        <v>3365</v>
      </c>
      <c r="C984" s="130" t="s">
        <v>4175</v>
      </c>
      <c r="D984" s="130" t="s">
        <v>3061</v>
      </c>
      <c r="E984" s="129" t="s">
        <v>5666</v>
      </c>
    </row>
    <row r="985" spans="2:5" ht="31.5" thickTop="1" thickBot="1">
      <c r="B985" s="100" t="s">
        <v>3366</v>
      </c>
      <c r="C985" s="130" t="s">
        <v>4175</v>
      </c>
      <c r="D985" s="130" t="s">
        <v>3061</v>
      </c>
      <c r="E985" s="129" t="s">
        <v>5437</v>
      </c>
    </row>
    <row r="986" spans="2:5" ht="46.5" thickTop="1" thickBot="1">
      <c r="B986" s="100" t="s">
        <v>3367</v>
      </c>
      <c r="C986" s="130" t="s">
        <v>4175</v>
      </c>
      <c r="D986" s="130" t="s">
        <v>3061</v>
      </c>
      <c r="E986" s="129" t="s">
        <v>5482</v>
      </c>
    </row>
    <row r="987" spans="2:5" ht="31.5" thickTop="1" thickBot="1">
      <c r="B987" s="100" t="s">
        <v>3368</v>
      </c>
      <c r="C987" s="130" t="s">
        <v>4175</v>
      </c>
      <c r="D987" s="130" t="s">
        <v>3061</v>
      </c>
      <c r="E987" s="129" t="s">
        <v>5483</v>
      </c>
    </row>
    <row r="988" spans="2:5" ht="31.5" thickTop="1" thickBot="1">
      <c r="B988" s="100" t="s">
        <v>3369</v>
      </c>
      <c r="C988" s="130" t="s">
        <v>4175</v>
      </c>
      <c r="D988" s="130" t="s">
        <v>3061</v>
      </c>
      <c r="E988" s="129" t="s">
        <v>5438</v>
      </c>
    </row>
    <row r="989" spans="2:5" ht="31.5" thickTop="1" thickBot="1">
      <c r="B989" s="100" t="s">
        <v>3370</v>
      </c>
      <c r="C989" s="130" t="s">
        <v>4175</v>
      </c>
      <c r="D989" s="130" t="s">
        <v>3061</v>
      </c>
      <c r="E989" s="129" t="s">
        <v>5439</v>
      </c>
    </row>
    <row r="990" spans="2:5" ht="31.5" thickTop="1" thickBot="1">
      <c r="B990" s="100" t="s">
        <v>3371</v>
      </c>
      <c r="C990" s="130" t="s">
        <v>4175</v>
      </c>
      <c r="D990" s="130" t="s">
        <v>3061</v>
      </c>
      <c r="E990" s="129" t="s">
        <v>5440</v>
      </c>
    </row>
    <row r="991" spans="2:5" ht="31.5" thickTop="1" thickBot="1">
      <c r="B991" s="100" t="s">
        <v>3372</v>
      </c>
      <c r="C991" s="130" t="s">
        <v>4175</v>
      </c>
      <c r="D991" s="130" t="s">
        <v>3061</v>
      </c>
      <c r="E991" s="129" t="s">
        <v>2099</v>
      </c>
    </row>
    <row r="992" spans="2:5" ht="31.5" thickTop="1" thickBot="1">
      <c r="B992" s="100" t="s">
        <v>3373</v>
      </c>
      <c r="C992" s="130" t="s">
        <v>4175</v>
      </c>
      <c r="D992" s="130" t="s">
        <v>3061</v>
      </c>
      <c r="E992" s="129" t="s">
        <v>2100</v>
      </c>
    </row>
    <row r="993" spans="2:5" ht="31.5" thickTop="1" thickBot="1">
      <c r="B993" s="100" t="s">
        <v>3374</v>
      </c>
      <c r="C993" s="130" t="s">
        <v>4175</v>
      </c>
      <c r="D993" s="130" t="s">
        <v>3061</v>
      </c>
      <c r="E993" s="129" t="s">
        <v>2101</v>
      </c>
    </row>
    <row r="994" spans="2:5" ht="31.5" thickTop="1" thickBot="1">
      <c r="B994" s="100" t="s">
        <v>1620</v>
      </c>
      <c r="C994" s="130" t="s">
        <v>4175</v>
      </c>
      <c r="D994" s="130" t="s">
        <v>3061</v>
      </c>
      <c r="E994" s="129" t="s">
        <v>2102</v>
      </c>
    </row>
    <row r="995" spans="2:5" ht="31.5" thickTop="1" thickBot="1">
      <c r="B995" s="100" t="s">
        <v>3375</v>
      </c>
      <c r="C995" s="130" t="s">
        <v>4175</v>
      </c>
      <c r="D995" s="130" t="s">
        <v>3061</v>
      </c>
      <c r="E995" s="129" t="s">
        <v>2103</v>
      </c>
    </row>
    <row r="996" spans="2:5" ht="31.5" thickTop="1" thickBot="1">
      <c r="B996" s="100" t="s">
        <v>3376</v>
      </c>
      <c r="C996" s="130" t="s">
        <v>4175</v>
      </c>
      <c r="D996" s="130" t="s">
        <v>3061</v>
      </c>
      <c r="E996" s="129" t="s">
        <v>2104</v>
      </c>
    </row>
    <row r="997" spans="2:5" ht="31.5" thickTop="1" thickBot="1">
      <c r="B997" s="100" t="s">
        <v>3377</v>
      </c>
      <c r="C997" s="130" t="s">
        <v>4175</v>
      </c>
      <c r="D997" s="130" t="s">
        <v>3061</v>
      </c>
      <c r="E997" s="129" t="s">
        <v>2105</v>
      </c>
    </row>
    <row r="998" spans="2:5" ht="31.5" thickTop="1" thickBot="1">
      <c r="B998" s="100" t="s">
        <v>3378</v>
      </c>
      <c r="C998" s="130" t="s">
        <v>4175</v>
      </c>
      <c r="D998" s="130" t="s">
        <v>3061</v>
      </c>
      <c r="E998" s="129" t="s">
        <v>2106</v>
      </c>
    </row>
    <row r="999" spans="2:5" ht="31.5" thickTop="1" thickBot="1">
      <c r="B999" s="100" t="s">
        <v>1621</v>
      </c>
      <c r="C999" s="130" t="s">
        <v>4175</v>
      </c>
      <c r="D999" s="130" t="s">
        <v>3061</v>
      </c>
      <c r="E999" s="129" t="s">
        <v>2107</v>
      </c>
    </row>
    <row r="1000" spans="2:5" ht="31.5" thickTop="1" thickBot="1">
      <c r="B1000" s="100" t="s">
        <v>1621</v>
      </c>
      <c r="C1000" s="130" t="s">
        <v>4175</v>
      </c>
      <c r="D1000" s="130" t="s">
        <v>3061</v>
      </c>
      <c r="E1000" s="129" t="s">
        <v>2108</v>
      </c>
    </row>
    <row r="1001" spans="2:5" ht="31.5" thickTop="1" thickBot="1">
      <c r="B1001" s="100" t="s">
        <v>3379</v>
      </c>
      <c r="C1001" s="130" t="s">
        <v>4175</v>
      </c>
      <c r="D1001" s="130" t="s">
        <v>3061</v>
      </c>
      <c r="E1001" s="129" t="s">
        <v>2109</v>
      </c>
    </row>
    <row r="1002" spans="2:5" ht="31.5" thickTop="1" thickBot="1">
      <c r="B1002" s="100" t="s">
        <v>1622</v>
      </c>
      <c r="C1002" s="130" t="s">
        <v>4175</v>
      </c>
      <c r="D1002" s="130" t="s">
        <v>3061</v>
      </c>
      <c r="E1002" s="129" t="s">
        <v>2110</v>
      </c>
    </row>
    <row r="1003" spans="2:5" ht="31.5" thickTop="1" thickBot="1">
      <c r="B1003" s="100" t="s">
        <v>3380</v>
      </c>
      <c r="C1003" s="130" t="s">
        <v>4175</v>
      </c>
      <c r="D1003" s="130" t="s">
        <v>3061</v>
      </c>
      <c r="E1003" s="129" t="s">
        <v>2111</v>
      </c>
    </row>
    <row r="1004" spans="2:5" ht="31.5" thickTop="1" thickBot="1">
      <c r="B1004" s="100" t="s">
        <v>3381</v>
      </c>
      <c r="C1004" s="130" t="s">
        <v>4175</v>
      </c>
      <c r="D1004" s="130" t="s">
        <v>3061</v>
      </c>
      <c r="E1004" s="129" t="s">
        <v>3757</v>
      </c>
    </row>
    <row r="1005" spans="2:5" ht="31.5" thickTop="1" thickBot="1">
      <c r="B1005" s="100" t="s">
        <v>3382</v>
      </c>
      <c r="C1005" s="130" t="s">
        <v>4175</v>
      </c>
      <c r="D1005" s="130" t="s">
        <v>3061</v>
      </c>
      <c r="E1005" s="129" t="s">
        <v>3758</v>
      </c>
    </row>
    <row r="1006" spans="2:5" ht="31.5" thickTop="1" thickBot="1">
      <c r="B1006" s="100" t="s">
        <v>1623</v>
      </c>
      <c r="C1006" s="130" t="s">
        <v>4175</v>
      </c>
      <c r="D1006" s="130" t="s">
        <v>3061</v>
      </c>
      <c r="E1006" s="129" t="s">
        <v>3759</v>
      </c>
    </row>
    <row r="1007" spans="2:5" ht="31.5" thickTop="1" thickBot="1">
      <c r="B1007" s="100" t="s">
        <v>1624</v>
      </c>
      <c r="C1007" s="130" t="s">
        <v>4175</v>
      </c>
      <c r="D1007" s="130" t="s">
        <v>3061</v>
      </c>
      <c r="E1007" s="129" t="s">
        <v>3760</v>
      </c>
    </row>
    <row r="1008" spans="2:5" ht="31.5" thickTop="1" thickBot="1">
      <c r="B1008" s="100" t="s">
        <v>3383</v>
      </c>
      <c r="C1008" s="130" t="s">
        <v>4175</v>
      </c>
      <c r="D1008" s="130" t="s">
        <v>3061</v>
      </c>
      <c r="E1008" s="129" t="s">
        <v>5441</v>
      </c>
    </row>
    <row r="1009" spans="2:5" ht="31.5" thickTop="1" thickBot="1">
      <c r="B1009" s="100" t="s">
        <v>3384</v>
      </c>
      <c r="C1009" s="130" t="s">
        <v>4175</v>
      </c>
      <c r="D1009" s="130" t="s">
        <v>3061</v>
      </c>
      <c r="E1009" s="129" t="s">
        <v>2983</v>
      </c>
    </row>
    <row r="1010" spans="2:5" ht="31.5" thickTop="1" thickBot="1">
      <c r="B1010" s="100" t="s">
        <v>3385</v>
      </c>
      <c r="C1010" s="130" t="s">
        <v>4175</v>
      </c>
      <c r="D1010" s="130" t="s">
        <v>3061</v>
      </c>
      <c r="E1010" s="129" t="s">
        <v>2984</v>
      </c>
    </row>
    <row r="1011" spans="2:5" ht="31.5" thickTop="1" thickBot="1">
      <c r="B1011" s="100" t="s">
        <v>3386</v>
      </c>
      <c r="C1011" s="130" t="s">
        <v>4175</v>
      </c>
      <c r="D1011" s="130" t="s">
        <v>3061</v>
      </c>
      <c r="E1011" s="129" t="s">
        <v>2985</v>
      </c>
    </row>
    <row r="1012" spans="2:5" ht="31.5" thickTop="1" thickBot="1">
      <c r="B1012" s="100" t="s">
        <v>3387</v>
      </c>
      <c r="C1012" s="130" t="s">
        <v>4175</v>
      </c>
      <c r="D1012" s="130" t="s">
        <v>3061</v>
      </c>
      <c r="E1012" s="129" t="s">
        <v>2986</v>
      </c>
    </row>
    <row r="1013" spans="2:5" ht="31.5" thickTop="1" thickBot="1">
      <c r="B1013" s="100" t="s">
        <v>3388</v>
      </c>
      <c r="C1013" s="130" t="s">
        <v>4175</v>
      </c>
      <c r="D1013" s="130" t="s">
        <v>3061</v>
      </c>
      <c r="E1013" s="129" t="s">
        <v>2987</v>
      </c>
    </row>
    <row r="1014" spans="2:5" ht="31.5" thickTop="1" thickBot="1">
      <c r="B1014" s="100" t="s">
        <v>3389</v>
      </c>
      <c r="C1014" s="130" t="s">
        <v>4175</v>
      </c>
      <c r="D1014" s="130" t="s">
        <v>3061</v>
      </c>
      <c r="E1014" s="129" t="s">
        <v>2988</v>
      </c>
    </row>
    <row r="1015" spans="2:5" ht="31.5" thickTop="1" thickBot="1">
      <c r="B1015" s="100" t="s">
        <v>3390</v>
      </c>
      <c r="C1015" s="130" t="s">
        <v>4175</v>
      </c>
      <c r="D1015" s="130" t="s">
        <v>3061</v>
      </c>
      <c r="E1015" s="129" t="s">
        <v>2989</v>
      </c>
    </row>
    <row r="1016" spans="2:5" ht="31.5" thickTop="1" thickBot="1">
      <c r="B1016" s="100" t="s">
        <v>3391</v>
      </c>
      <c r="C1016" s="130" t="s">
        <v>4175</v>
      </c>
      <c r="D1016" s="130" t="s">
        <v>3061</v>
      </c>
      <c r="E1016" s="129" t="s">
        <v>2990</v>
      </c>
    </row>
    <row r="1017" spans="2:5" ht="31.5" thickTop="1" thickBot="1">
      <c r="B1017" s="100" t="s">
        <v>4216</v>
      </c>
      <c r="C1017" s="130" t="s">
        <v>4175</v>
      </c>
      <c r="D1017" s="130" t="s">
        <v>3061</v>
      </c>
      <c r="E1017" s="129" t="s">
        <v>4215</v>
      </c>
    </row>
    <row r="1018" spans="2:5" ht="31.5" thickTop="1" thickBot="1">
      <c r="B1018" s="100" t="s">
        <v>3396</v>
      </c>
      <c r="C1018" s="130" t="s">
        <v>4175</v>
      </c>
      <c r="D1018" s="130" t="s">
        <v>3061</v>
      </c>
      <c r="E1018" s="129" t="s">
        <v>5672</v>
      </c>
    </row>
    <row r="1019" spans="2:5" ht="31.5" thickTop="1" thickBot="1">
      <c r="B1019" s="100" t="s">
        <v>3397</v>
      </c>
      <c r="C1019" s="130" t="s">
        <v>4175</v>
      </c>
      <c r="D1019" s="130" t="s">
        <v>3061</v>
      </c>
      <c r="E1019" s="129" t="s">
        <v>5673</v>
      </c>
    </row>
    <row r="1020" spans="2:5" ht="31.5" thickTop="1" thickBot="1">
      <c r="B1020" s="100" t="s">
        <v>1533</v>
      </c>
      <c r="C1020" s="101" t="s">
        <v>4173</v>
      </c>
      <c r="D1020" s="101">
        <v>255</v>
      </c>
      <c r="E1020" s="102" t="s">
        <v>17</v>
      </c>
    </row>
    <row r="1021" spans="2:5" ht="46.5" thickTop="1" thickBot="1">
      <c r="B1021" s="100" t="s">
        <v>3276</v>
      </c>
      <c r="C1021" s="101" t="s">
        <v>4173</v>
      </c>
      <c r="D1021" s="101">
        <v>50</v>
      </c>
      <c r="E1021" s="129" t="s">
        <v>4508</v>
      </c>
    </row>
    <row r="1022" spans="2:5" ht="31.5" thickTop="1" thickBot="1">
      <c r="B1022" s="100" t="s">
        <v>1551</v>
      </c>
      <c r="C1022" s="101" t="s">
        <v>4189</v>
      </c>
      <c r="D1022" s="101" t="s">
        <v>3061</v>
      </c>
      <c r="E1022" s="102" t="s">
        <v>2977</v>
      </c>
    </row>
    <row r="1023" spans="2:5" ht="31.5" thickTop="1" thickBot="1">
      <c r="B1023" s="100" t="s">
        <v>1559</v>
      </c>
      <c r="C1023" s="101" t="s">
        <v>4175</v>
      </c>
      <c r="D1023" s="101" t="s">
        <v>3061</v>
      </c>
      <c r="E1023" s="102" t="s">
        <v>3806</v>
      </c>
    </row>
    <row r="1024" spans="2:5" ht="31.5" thickTop="1" thickBot="1">
      <c r="B1024" s="100" t="s">
        <v>1532</v>
      </c>
      <c r="C1024" s="101" t="s">
        <v>4173</v>
      </c>
      <c r="D1024" s="101">
        <v>200</v>
      </c>
      <c r="E1024" s="102" t="s">
        <v>3843</v>
      </c>
    </row>
    <row r="1025" spans="2:5" ht="31.5" thickTop="1" thickBot="1">
      <c r="B1025" s="100" t="s">
        <v>1560</v>
      </c>
      <c r="C1025" s="101" t="s">
        <v>4175</v>
      </c>
      <c r="D1025" s="101" t="s">
        <v>3061</v>
      </c>
      <c r="E1025" s="102" t="s">
        <v>3807</v>
      </c>
    </row>
    <row r="1026" spans="2:5" ht="31.5" thickTop="1" thickBot="1">
      <c r="B1026" s="100" t="s">
        <v>4868</v>
      </c>
      <c r="C1026" s="101" t="s">
        <v>4173</v>
      </c>
      <c r="D1026" s="101">
        <v>8</v>
      </c>
      <c r="E1026" s="102" t="s">
        <v>4869</v>
      </c>
    </row>
    <row r="1027" spans="2:5" ht="31.5" thickTop="1" thickBot="1">
      <c r="B1027" s="100" t="s">
        <v>4870</v>
      </c>
      <c r="C1027" s="101" t="s">
        <v>4173</v>
      </c>
      <c r="D1027" s="101">
        <v>8</v>
      </c>
      <c r="E1027" s="102" t="s">
        <v>4871</v>
      </c>
    </row>
    <row r="1028" spans="2:5" ht="46.5" thickTop="1" thickBot="1">
      <c r="B1028" s="100" t="s">
        <v>4872</v>
      </c>
      <c r="C1028" s="101" t="s">
        <v>4173</v>
      </c>
      <c r="D1028" s="101">
        <v>8</v>
      </c>
      <c r="E1028" s="129" t="s">
        <v>4873</v>
      </c>
    </row>
    <row r="1029" spans="2:5" ht="31.5" thickTop="1" thickBot="1">
      <c r="B1029" s="100" t="s">
        <v>2786</v>
      </c>
      <c r="C1029" s="101" t="s">
        <v>4173</v>
      </c>
      <c r="D1029" s="101">
        <v>100</v>
      </c>
      <c r="E1029" s="129" t="s">
        <v>5822</v>
      </c>
    </row>
    <row r="1030" spans="2:5" ht="46.5" thickTop="1" thickBot="1">
      <c r="B1030" s="100" t="s">
        <v>2787</v>
      </c>
      <c r="C1030" s="101" t="s">
        <v>4173</v>
      </c>
      <c r="D1030" s="101">
        <v>100</v>
      </c>
      <c r="E1030" s="129" t="s">
        <v>5821</v>
      </c>
    </row>
    <row r="1031" spans="2:5" ht="46.5" thickTop="1" thickBot="1">
      <c r="B1031" s="100" t="s">
        <v>2788</v>
      </c>
      <c r="C1031" s="101" t="s">
        <v>4173</v>
      </c>
      <c r="D1031" s="101">
        <v>100</v>
      </c>
      <c r="E1031" s="129" t="s">
        <v>5827</v>
      </c>
    </row>
    <row r="1032" spans="2:5" ht="46.5" thickTop="1" thickBot="1">
      <c r="B1032" s="100" t="s">
        <v>2789</v>
      </c>
      <c r="C1032" s="101" t="s">
        <v>4173</v>
      </c>
      <c r="D1032" s="101">
        <v>100</v>
      </c>
      <c r="E1032" s="129" t="s">
        <v>5831</v>
      </c>
    </row>
    <row r="1033" spans="2:5" ht="46.5" thickTop="1" thickBot="1">
      <c r="B1033" s="100" t="s">
        <v>2790</v>
      </c>
      <c r="C1033" s="101" t="s">
        <v>4173</v>
      </c>
      <c r="D1033" s="101">
        <v>100</v>
      </c>
      <c r="E1033" s="129" t="s">
        <v>5485</v>
      </c>
    </row>
    <row r="1034" spans="2:5" ht="46.5" thickTop="1" thickBot="1">
      <c r="B1034" s="100" t="s">
        <v>2791</v>
      </c>
      <c r="C1034" s="101" t="s">
        <v>4173</v>
      </c>
      <c r="D1034" s="101">
        <v>100</v>
      </c>
      <c r="E1034" s="102" t="s">
        <v>5486</v>
      </c>
    </row>
    <row r="1035" spans="2:5" ht="46.5" thickTop="1" thickBot="1">
      <c r="B1035" s="100" t="s">
        <v>1524</v>
      </c>
      <c r="C1035" s="101" t="s">
        <v>4173</v>
      </c>
      <c r="D1035" s="101">
        <v>100</v>
      </c>
      <c r="E1035" s="102" t="s">
        <v>5487</v>
      </c>
    </row>
    <row r="1036" spans="2:5" ht="31.5" thickTop="1" thickBot="1">
      <c r="B1036" s="100" t="s">
        <v>1271</v>
      </c>
      <c r="C1036" s="101" t="s">
        <v>4175</v>
      </c>
      <c r="D1036" s="101" t="s">
        <v>3061</v>
      </c>
      <c r="E1036" s="102" t="s">
        <v>4504</v>
      </c>
    </row>
    <row r="1037" spans="2:5" ht="36" customHeight="1" thickTop="1" thickBot="1">
      <c r="B1037" s="100" t="s">
        <v>2762</v>
      </c>
      <c r="C1037" s="101" t="s">
        <v>4175</v>
      </c>
      <c r="D1037" s="101" t="s">
        <v>3061</v>
      </c>
      <c r="E1037" s="102" t="s">
        <v>5088</v>
      </c>
    </row>
    <row r="1038" spans="2:5" thickTop="1" thickBot="1">
      <c r="B1038" s="114"/>
      <c r="C1038" s="115"/>
      <c r="D1038" s="115"/>
      <c r="E1038" s="116"/>
    </row>
    <row r="1039" spans="2:5" thickTop="1" thickBot="1">
      <c r="B1039" s="374" t="s">
        <v>2051</v>
      </c>
      <c r="C1039" s="418" t="s">
        <v>4190</v>
      </c>
      <c r="D1039" s="418"/>
      <c r="E1039" s="418"/>
    </row>
    <row r="1040" spans="2:5" ht="30.75" customHeight="1" thickTop="1" thickBot="1">
      <c r="B1040" s="374"/>
      <c r="C1040" s="373" t="s">
        <v>4191</v>
      </c>
      <c r="D1040" s="373"/>
      <c r="E1040" s="373"/>
    </row>
    <row r="1041" spans="2:5" thickTop="1" thickBot="1">
      <c r="B1041" s="98" t="s">
        <v>4168</v>
      </c>
      <c r="C1041" s="398" t="str">
        <f>'DISEÑO GEODATABASE'!J29</f>
        <v>&lt;&lt;PuntoMuestreo&gt;&gt;</v>
      </c>
      <c r="D1041" s="399"/>
      <c r="E1041" s="400"/>
    </row>
    <row r="1042" spans="2:5" thickTop="1" thickBot="1">
      <c r="B1042" s="98" t="s">
        <v>4169</v>
      </c>
      <c r="C1042" s="419" t="str">
        <f>'DISEÑO GEODATABASE'!L29</f>
        <v>Punto</v>
      </c>
      <c r="D1042" s="419"/>
      <c r="E1042" s="419"/>
    </row>
    <row r="1043" spans="2:5" thickTop="1" thickBot="1">
      <c r="B1043" s="99" t="s">
        <v>4170</v>
      </c>
      <c r="C1043" s="99" t="s">
        <v>4171</v>
      </c>
      <c r="D1043" s="99" t="s">
        <v>4172</v>
      </c>
      <c r="E1043" s="99" t="s">
        <v>4808</v>
      </c>
    </row>
    <row r="1044" spans="2:5" ht="31.5" thickTop="1" thickBot="1">
      <c r="B1044" s="100" t="s">
        <v>3246</v>
      </c>
      <c r="C1044" s="101" t="s">
        <v>4173</v>
      </c>
      <c r="D1044" s="101">
        <v>20</v>
      </c>
      <c r="E1044" s="102" t="s">
        <v>4300</v>
      </c>
    </row>
    <row r="1045" spans="2:5" ht="31.5" thickTop="1" thickBot="1">
      <c r="B1045" s="100" t="s">
        <v>3247</v>
      </c>
      <c r="C1045" s="101" t="s">
        <v>4173</v>
      </c>
      <c r="D1045" s="101">
        <v>20</v>
      </c>
      <c r="E1045" s="102" t="s">
        <v>4506</v>
      </c>
    </row>
    <row r="1046" spans="2:5" thickTop="1" thickBot="1">
      <c r="B1046" s="100" t="s">
        <v>3268</v>
      </c>
      <c r="C1046" s="101" t="s">
        <v>4173</v>
      </c>
      <c r="D1046" s="101">
        <v>100</v>
      </c>
      <c r="E1046" s="102" t="s">
        <v>2973</v>
      </c>
    </row>
    <row r="1047" spans="2:5" thickTop="1" thickBot="1">
      <c r="B1047" s="100" t="s">
        <v>3269</v>
      </c>
      <c r="C1047" s="101" t="s">
        <v>4173</v>
      </c>
      <c r="D1047" s="101">
        <v>200</v>
      </c>
      <c r="E1047" s="102" t="s">
        <v>3653</v>
      </c>
    </row>
    <row r="1048" spans="2:5" thickTop="1" thickBot="1">
      <c r="B1048" s="100" t="s">
        <v>3270</v>
      </c>
      <c r="C1048" s="101" t="s">
        <v>4173</v>
      </c>
      <c r="D1048" s="101">
        <v>100</v>
      </c>
      <c r="E1048" s="102" t="s">
        <v>5449</v>
      </c>
    </row>
    <row r="1049" spans="2:5" thickTop="1" thickBot="1">
      <c r="B1049" s="100" t="s">
        <v>3271</v>
      </c>
      <c r="C1049" s="101" t="s">
        <v>4173</v>
      </c>
      <c r="D1049" s="101">
        <v>100</v>
      </c>
      <c r="E1049" s="102" t="s">
        <v>5450</v>
      </c>
    </row>
    <row r="1050" spans="2:5" ht="31.5" thickTop="1" thickBot="1">
      <c r="B1050" s="100" t="s">
        <v>1527</v>
      </c>
      <c r="C1050" s="101" t="s">
        <v>4173</v>
      </c>
      <c r="D1050" s="101">
        <v>100</v>
      </c>
      <c r="E1050" s="102" t="s">
        <v>1928</v>
      </c>
    </row>
    <row r="1051" spans="2:5" thickTop="1" thickBot="1">
      <c r="B1051" s="100" t="s">
        <v>1528</v>
      </c>
      <c r="C1051" s="101" t="s">
        <v>4173</v>
      </c>
      <c r="D1051" s="101">
        <v>4</v>
      </c>
      <c r="E1051" s="102" t="s">
        <v>4580</v>
      </c>
    </row>
    <row r="1052" spans="2:5" thickTop="1" thickBot="1">
      <c r="B1052" s="100" t="s">
        <v>1529</v>
      </c>
      <c r="C1052" s="101" t="s">
        <v>4173</v>
      </c>
      <c r="D1052" s="101">
        <v>8</v>
      </c>
      <c r="E1052" s="102" t="s">
        <v>4581</v>
      </c>
    </row>
    <row r="1053" spans="2:5" thickTop="1" thickBot="1">
      <c r="B1053" s="100" t="s">
        <v>1530</v>
      </c>
      <c r="C1053" s="101" t="s">
        <v>4173</v>
      </c>
      <c r="D1053" s="101">
        <v>8</v>
      </c>
      <c r="E1053" s="102" t="s">
        <v>2152</v>
      </c>
    </row>
    <row r="1054" spans="2:5" ht="46.5" thickTop="1" thickBot="1">
      <c r="B1054" s="100" t="s">
        <v>3272</v>
      </c>
      <c r="C1054" s="101" t="s">
        <v>4173</v>
      </c>
      <c r="D1054" s="101">
        <v>10</v>
      </c>
      <c r="E1054" s="102" t="s">
        <v>2119</v>
      </c>
    </row>
    <row r="1055" spans="2:5" ht="31.5" thickTop="1" thickBot="1">
      <c r="B1055" s="100" t="s">
        <v>545</v>
      </c>
      <c r="C1055" s="101" t="s">
        <v>4173</v>
      </c>
      <c r="D1055" s="101">
        <v>100</v>
      </c>
      <c r="E1055" s="102" t="s">
        <v>2978</v>
      </c>
    </row>
    <row r="1056" spans="2:5" ht="31.5" thickTop="1" thickBot="1">
      <c r="B1056" s="100" t="s">
        <v>546</v>
      </c>
      <c r="C1056" s="101" t="s">
        <v>4173</v>
      </c>
      <c r="D1056" s="101">
        <v>100</v>
      </c>
      <c r="E1056" s="102" t="s">
        <v>2058</v>
      </c>
    </row>
    <row r="1057" spans="2:5" thickTop="1" thickBot="1">
      <c r="B1057" s="100" t="s">
        <v>4810</v>
      </c>
      <c r="C1057" s="101" t="s">
        <v>4173</v>
      </c>
      <c r="D1057" s="101">
        <v>100</v>
      </c>
      <c r="E1057" s="102" t="s">
        <v>4193</v>
      </c>
    </row>
    <row r="1058" spans="2:5" thickTop="1" thickBot="1">
      <c r="B1058" s="100" t="s">
        <v>2761</v>
      </c>
      <c r="C1058" s="101" t="s">
        <v>4173</v>
      </c>
      <c r="D1058" s="101">
        <v>20</v>
      </c>
      <c r="E1058" s="102" t="s">
        <v>2979</v>
      </c>
    </row>
    <row r="1059" spans="2:5" thickTop="1" thickBot="1">
      <c r="B1059" s="100" t="s">
        <v>3398</v>
      </c>
      <c r="C1059" s="101" t="s">
        <v>4189</v>
      </c>
      <c r="D1059" s="101" t="s">
        <v>3061</v>
      </c>
      <c r="E1059" s="102" t="s">
        <v>4192</v>
      </c>
    </row>
    <row r="1060" spans="2:5" ht="46.5" thickTop="1" thickBot="1">
      <c r="B1060" s="100" t="s">
        <v>1256</v>
      </c>
      <c r="C1060" s="101" t="s">
        <v>4173</v>
      </c>
      <c r="D1060" s="101">
        <v>10</v>
      </c>
      <c r="E1060" s="102" t="s">
        <v>1010</v>
      </c>
    </row>
    <row r="1061" spans="2:5" ht="31.5" thickTop="1" thickBot="1">
      <c r="B1061" s="100" t="s">
        <v>1257</v>
      </c>
      <c r="C1061" s="101" t="s">
        <v>4173</v>
      </c>
      <c r="D1061" s="101">
        <v>100</v>
      </c>
      <c r="E1061" s="102" t="s">
        <v>5451</v>
      </c>
    </row>
    <row r="1062" spans="2:5" ht="31.5" thickTop="1" thickBot="1">
      <c r="B1062" s="100" t="s">
        <v>1525</v>
      </c>
      <c r="C1062" s="101" t="s">
        <v>4173</v>
      </c>
      <c r="D1062" s="101">
        <v>10</v>
      </c>
      <c r="E1062" s="102" t="s">
        <v>1048</v>
      </c>
    </row>
    <row r="1063" spans="2:5" ht="31.5" thickTop="1" thickBot="1">
      <c r="B1063" s="100" t="s">
        <v>4868</v>
      </c>
      <c r="C1063" s="101" t="s">
        <v>4173</v>
      </c>
      <c r="D1063" s="101">
        <v>8</v>
      </c>
      <c r="E1063" s="102" t="s">
        <v>4869</v>
      </c>
    </row>
    <row r="1064" spans="2:5" ht="31.5" thickTop="1" thickBot="1">
      <c r="B1064" s="100" t="s">
        <v>4870</v>
      </c>
      <c r="C1064" s="101" t="s">
        <v>4173</v>
      </c>
      <c r="D1064" s="101">
        <v>8</v>
      </c>
      <c r="E1064" s="102" t="s">
        <v>4871</v>
      </c>
    </row>
    <row r="1065" spans="2:5" ht="46.5" thickTop="1" thickBot="1">
      <c r="B1065" s="100" t="s">
        <v>4872</v>
      </c>
      <c r="C1065" s="101" t="s">
        <v>4173</v>
      </c>
      <c r="D1065" s="101">
        <v>8</v>
      </c>
      <c r="E1065" s="129" t="s">
        <v>4873</v>
      </c>
    </row>
    <row r="1066" spans="2:5" ht="31.5" thickTop="1" thickBot="1">
      <c r="B1066" s="100" t="s">
        <v>2786</v>
      </c>
      <c r="C1066" s="101" t="s">
        <v>4173</v>
      </c>
      <c r="D1066" s="101">
        <v>100</v>
      </c>
      <c r="E1066" s="129" t="s">
        <v>5822</v>
      </c>
    </row>
    <row r="1067" spans="2:5" ht="46.5" thickTop="1" thickBot="1">
      <c r="B1067" s="100" t="s">
        <v>2787</v>
      </c>
      <c r="C1067" s="101" t="s">
        <v>4173</v>
      </c>
      <c r="D1067" s="101">
        <v>100</v>
      </c>
      <c r="E1067" s="129" t="s">
        <v>5821</v>
      </c>
    </row>
    <row r="1068" spans="2:5" ht="46.5" thickTop="1" thickBot="1">
      <c r="B1068" s="100" t="s">
        <v>2788</v>
      </c>
      <c r="C1068" s="101" t="s">
        <v>4173</v>
      </c>
      <c r="D1068" s="101">
        <v>100</v>
      </c>
      <c r="E1068" s="129" t="s">
        <v>5827</v>
      </c>
    </row>
    <row r="1069" spans="2:5" ht="46.5" thickTop="1" thickBot="1">
      <c r="B1069" s="100" t="s">
        <v>2789</v>
      </c>
      <c r="C1069" s="101" t="s">
        <v>4173</v>
      </c>
      <c r="D1069" s="101">
        <v>100</v>
      </c>
      <c r="E1069" s="129" t="s">
        <v>5831</v>
      </c>
    </row>
    <row r="1070" spans="2:5" ht="46.5" thickTop="1" thickBot="1">
      <c r="B1070" s="100" t="s">
        <v>2790</v>
      </c>
      <c r="C1070" s="101" t="s">
        <v>4173</v>
      </c>
      <c r="D1070" s="101">
        <v>100</v>
      </c>
      <c r="E1070" s="129" t="s">
        <v>5485</v>
      </c>
    </row>
    <row r="1071" spans="2:5" ht="46.5" thickTop="1" thickBot="1">
      <c r="B1071" s="100" t="s">
        <v>2791</v>
      </c>
      <c r="C1071" s="101" t="s">
        <v>4173</v>
      </c>
      <c r="D1071" s="101">
        <v>100</v>
      </c>
      <c r="E1071" s="129" t="s">
        <v>5486</v>
      </c>
    </row>
    <row r="1072" spans="2:5" ht="46.5" thickTop="1" thickBot="1">
      <c r="B1072" s="100" t="s">
        <v>1524</v>
      </c>
      <c r="C1072" s="101" t="s">
        <v>4173</v>
      </c>
      <c r="D1072" s="101">
        <v>100</v>
      </c>
      <c r="E1072" s="129" t="s">
        <v>5487</v>
      </c>
    </row>
    <row r="1073" spans="2:5" ht="31.5" thickTop="1" thickBot="1">
      <c r="B1073" s="100" t="s">
        <v>3399</v>
      </c>
      <c r="C1073" s="130" t="s">
        <v>4175</v>
      </c>
      <c r="D1073" s="130" t="s">
        <v>3061</v>
      </c>
      <c r="E1073" s="129" t="s">
        <v>4803</v>
      </c>
    </row>
    <row r="1074" spans="2:5" ht="31.5" thickTop="1" thickBot="1">
      <c r="B1074" s="100" t="s">
        <v>5372</v>
      </c>
      <c r="C1074" s="130" t="s">
        <v>4175</v>
      </c>
      <c r="D1074" s="130" t="s">
        <v>3061</v>
      </c>
      <c r="E1074" s="129" t="s">
        <v>5668</v>
      </c>
    </row>
    <row r="1075" spans="2:5" ht="31.5" thickTop="1" thickBot="1">
      <c r="B1075" s="100" t="s">
        <v>3400</v>
      </c>
      <c r="C1075" s="130" t="s">
        <v>4175</v>
      </c>
      <c r="D1075" s="130" t="s">
        <v>3061</v>
      </c>
      <c r="E1075" s="129" t="s">
        <v>4804</v>
      </c>
    </row>
    <row r="1076" spans="2:5" ht="31.5" thickTop="1" thickBot="1">
      <c r="B1076" s="100" t="s">
        <v>3401</v>
      </c>
      <c r="C1076" s="130" t="s">
        <v>4175</v>
      </c>
      <c r="D1076" s="130" t="s">
        <v>3061</v>
      </c>
      <c r="E1076" s="129" t="s">
        <v>3640</v>
      </c>
    </row>
    <row r="1077" spans="2:5" ht="31.5" thickTop="1" thickBot="1">
      <c r="B1077" s="100" t="s">
        <v>1258</v>
      </c>
      <c r="C1077" s="130" t="s">
        <v>4175</v>
      </c>
      <c r="D1077" s="130" t="s">
        <v>3061</v>
      </c>
      <c r="E1077" s="129" t="s">
        <v>3641</v>
      </c>
    </row>
    <row r="1078" spans="2:5" ht="31.5" thickTop="1" thickBot="1">
      <c r="B1078" s="100" t="s">
        <v>1259</v>
      </c>
      <c r="C1078" s="130" t="s">
        <v>4175</v>
      </c>
      <c r="D1078" s="130" t="s">
        <v>3061</v>
      </c>
      <c r="E1078" s="129" t="s">
        <v>3642</v>
      </c>
    </row>
    <row r="1079" spans="2:5" ht="31.5" thickTop="1" thickBot="1">
      <c r="B1079" s="100" t="s">
        <v>3259</v>
      </c>
      <c r="C1079" s="130" t="s">
        <v>4175</v>
      </c>
      <c r="D1079" s="130" t="s">
        <v>3061</v>
      </c>
      <c r="E1079" s="129" t="s">
        <v>3643</v>
      </c>
    </row>
    <row r="1080" spans="2:5" ht="31.5" thickTop="1" thickBot="1">
      <c r="B1080" s="100" t="s">
        <v>3402</v>
      </c>
      <c r="C1080" s="130" t="s">
        <v>4175</v>
      </c>
      <c r="D1080" s="130" t="s">
        <v>3061</v>
      </c>
      <c r="E1080" s="129" t="s">
        <v>3644</v>
      </c>
    </row>
    <row r="1081" spans="2:5" ht="31.5" thickTop="1" thickBot="1">
      <c r="B1081" s="100" t="s">
        <v>1632</v>
      </c>
      <c r="C1081" s="130" t="s">
        <v>4175</v>
      </c>
      <c r="D1081" s="130" t="s">
        <v>3061</v>
      </c>
      <c r="E1081" s="129" t="s">
        <v>4325</v>
      </c>
    </row>
    <row r="1082" spans="2:5" ht="31.5" thickTop="1" thickBot="1">
      <c r="B1082" s="100" t="s">
        <v>3403</v>
      </c>
      <c r="C1082" s="130" t="s">
        <v>4175</v>
      </c>
      <c r="D1082" s="130" t="s">
        <v>3061</v>
      </c>
      <c r="E1082" s="129" t="s">
        <v>4326</v>
      </c>
    </row>
    <row r="1083" spans="2:5" ht="31.5" thickTop="1" thickBot="1">
      <c r="B1083" s="100" t="s">
        <v>1633</v>
      </c>
      <c r="C1083" s="130" t="s">
        <v>4175</v>
      </c>
      <c r="D1083" s="130" t="s">
        <v>3061</v>
      </c>
      <c r="E1083" s="129" t="s">
        <v>4327</v>
      </c>
    </row>
    <row r="1084" spans="2:5" ht="31.5" thickTop="1" thickBot="1">
      <c r="B1084" s="100" t="s">
        <v>1634</v>
      </c>
      <c r="C1084" s="130" t="s">
        <v>4175</v>
      </c>
      <c r="D1084" s="130" t="s">
        <v>3061</v>
      </c>
      <c r="E1084" s="129" t="s">
        <v>4328</v>
      </c>
    </row>
    <row r="1085" spans="2:5" ht="31.5" thickTop="1" thickBot="1">
      <c r="B1085" s="100" t="s">
        <v>1635</v>
      </c>
      <c r="C1085" s="130" t="s">
        <v>4175</v>
      </c>
      <c r="D1085" s="130" t="s">
        <v>3061</v>
      </c>
      <c r="E1085" s="129" t="s">
        <v>1941</v>
      </c>
    </row>
    <row r="1086" spans="2:5" ht="31.5" thickTop="1" thickBot="1">
      <c r="B1086" s="100" t="s">
        <v>1260</v>
      </c>
      <c r="C1086" s="101" t="s">
        <v>4173</v>
      </c>
      <c r="D1086" s="101">
        <v>100</v>
      </c>
      <c r="E1086" s="129" t="s">
        <v>4329</v>
      </c>
    </row>
    <row r="1087" spans="2:5" ht="31.5" thickTop="1" thickBot="1">
      <c r="B1087" s="100" t="s">
        <v>1638</v>
      </c>
      <c r="C1087" s="130" t="s">
        <v>4175</v>
      </c>
      <c r="D1087" s="130" t="s">
        <v>3061</v>
      </c>
      <c r="E1087" s="129" t="s">
        <v>31</v>
      </c>
    </row>
    <row r="1088" spans="2:5" ht="31.5" thickTop="1" thickBot="1">
      <c r="B1088" s="100" t="s">
        <v>509</v>
      </c>
      <c r="C1088" s="130" t="s">
        <v>4175</v>
      </c>
      <c r="D1088" s="130" t="s">
        <v>3061</v>
      </c>
      <c r="E1088" s="129" t="s">
        <v>4330</v>
      </c>
    </row>
    <row r="1089" spans="2:5" ht="31.5" thickTop="1" thickBot="1">
      <c r="B1089" s="100" t="s">
        <v>510</v>
      </c>
      <c r="C1089" s="130" t="s">
        <v>4175</v>
      </c>
      <c r="D1089" s="130" t="s">
        <v>3061</v>
      </c>
      <c r="E1089" s="129" t="s">
        <v>4331</v>
      </c>
    </row>
    <row r="1090" spans="2:5" ht="31.5" thickTop="1" thickBot="1">
      <c r="B1090" s="100" t="s">
        <v>3404</v>
      </c>
      <c r="C1090" s="130" t="s">
        <v>4175</v>
      </c>
      <c r="D1090" s="130" t="s">
        <v>3061</v>
      </c>
      <c r="E1090" s="129" t="s">
        <v>4219</v>
      </c>
    </row>
    <row r="1091" spans="2:5" ht="31.5" thickTop="1" thickBot="1">
      <c r="B1091" s="100" t="s">
        <v>511</v>
      </c>
      <c r="C1091" s="130" t="s">
        <v>4175</v>
      </c>
      <c r="D1091" s="130" t="s">
        <v>3061</v>
      </c>
      <c r="E1091" s="129" t="s">
        <v>4221</v>
      </c>
    </row>
    <row r="1092" spans="2:5" ht="31.5" thickTop="1" thickBot="1">
      <c r="B1092" s="100" t="s">
        <v>512</v>
      </c>
      <c r="C1092" s="130" t="s">
        <v>4175</v>
      </c>
      <c r="D1092" s="130" t="s">
        <v>3061</v>
      </c>
      <c r="E1092" s="129" t="s">
        <v>4220</v>
      </c>
    </row>
    <row r="1093" spans="2:5" ht="31.5" thickTop="1" thickBot="1">
      <c r="B1093" s="100" t="s">
        <v>3405</v>
      </c>
      <c r="C1093" s="130" t="s">
        <v>4175</v>
      </c>
      <c r="D1093" s="130" t="s">
        <v>3061</v>
      </c>
      <c r="E1093" s="129" t="s">
        <v>4332</v>
      </c>
    </row>
    <row r="1094" spans="2:5" ht="31.5" thickTop="1" thickBot="1">
      <c r="B1094" s="100" t="s">
        <v>3406</v>
      </c>
      <c r="C1094" s="130" t="s">
        <v>4175</v>
      </c>
      <c r="D1094" s="130" t="s">
        <v>3061</v>
      </c>
      <c r="E1094" s="129" t="s">
        <v>3827</v>
      </c>
    </row>
    <row r="1095" spans="2:5" ht="46.5" thickTop="1" thickBot="1">
      <c r="B1095" s="100" t="s">
        <v>3407</v>
      </c>
      <c r="C1095" s="130" t="s">
        <v>4175</v>
      </c>
      <c r="D1095" s="130" t="s">
        <v>3061</v>
      </c>
      <c r="E1095" s="129" t="s">
        <v>3828</v>
      </c>
    </row>
    <row r="1096" spans="2:5" ht="31.5" thickTop="1" thickBot="1">
      <c r="B1096" s="100" t="s">
        <v>3408</v>
      </c>
      <c r="C1096" s="130" t="s">
        <v>4175</v>
      </c>
      <c r="D1096" s="130" t="s">
        <v>3061</v>
      </c>
      <c r="E1096" s="129" t="s">
        <v>3829</v>
      </c>
    </row>
    <row r="1097" spans="2:5" ht="46.5" thickTop="1" thickBot="1">
      <c r="B1097" s="100" t="s">
        <v>3409</v>
      </c>
      <c r="C1097" s="130" t="s">
        <v>4175</v>
      </c>
      <c r="D1097" s="130" t="s">
        <v>3061</v>
      </c>
      <c r="E1097" s="129" t="s">
        <v>3830</v>
      </c>
    </row>
    <row r="1098" spans="2:5" ht="31.5" thickTop="1" thickBot="1">
      <c r="B1098" s="100" t="s">
        <v>3410</v>
      </c>
      <c r="C1098" s="130" t="s">
        <v>4175</v>
      </c>
      <c r="D1098" s="130" t="s">
        <v>3061</v>
      </c>
      <c r="E1098" s="129" t="s">
        <v>3831</v>
      </c>
    </row>
    <row r="1099" spans="2:5" ht="31.5" thickTop="1" thickBot="1">
      <c r="B1099" s="100" t="s">
        <v>3411</v>
      </c>
      <c r="C1099" s="130" t="s">
        <v>4175</v>
      </c>
      <c r="D1099" s="130" t="s">
        <v>3061</v>
      </c>
      <c r="E1099" s="129" t="s">
        <v>3832</v>
      </c>
    </row>
    <row r="1100" spans="2:5" ht="31.5" thickTop="1" thickBot="1">
      <c r="B1100" s="100" t="s">
        <v>3412</v>
      </c>
      <c r="C1100" s="130" t="s">
        <v>4175</v>
      </c>
      <c r="D1100" s="130" t="s">
        <v>3061</v>
      </c>
      <c r="E1100" s="129" t="s">
        <v>3833</v>
      </c>
    </row>
    <row r="1101" spans="2:5" ht="31.5" thickTop="1" thickBot="1">
      <c r="B1101" s="100" t="s">
        <v>3413</v>
      </c>
      <c r="C1101" s="130" t="s">
        <v>4175</v>
      </c>
      <c r="D1101" s="130" t="s">
        <v>3061</v>
      </c>
      <c r="E1101" s="129" t="s">
        <v>3834</v>
      </c>
    </row>
    <row r="1102" spans="2:5" ht="31.5" thickTop="1" thickBot="1">
      <c r="B1102" s="100" t="s">
        <v>3414</v>
      </c>
      <c r="C1102" s="130" t="s">
        <v>4175</v>
      </c>
      <c r="D1102" s="130" t="s">
        <v>3061</v>
      </c>
      <c r="E1102" s="129" t="s">
        <v>4343</v>
      </c>
    </row>
    <row r="1103" spans="2:5" ht="31.5" thickTop="1" thickBot="1">
      <c r="B1103" s="100" t="s">
        <v>3415</v>
      </c>
      <c r="C1103" s="130" t="s">
        <v>4175</v>
      </c>
      <c r="D1103" s="130" t="s">
        <v>3061</v>
      </c>
      <c r="E1103" s="129" t="s">
        <v>4344</v>
      </c>
    </row>
    <row r="1104" spans="2:5" ht="31.5" thickTop="1" thickBot="1">
      <c r="B1104" s="100" t="s">
        <v>3416</v>
      </c>
      <c r="C1104" s="130" t="s">
        <v>4175</v>
      </c>
      <c r="D1104" s="130" t="s">
        <v>3061</v>
      </c>
      <c r="E1104" s="129" t="s">
        <v>4345</v>
      </c>
    </row>
    <row r="1105" spans="2:5" ht="31.5" thickTop="1" thickBot="1">
      <c r="B1105" s="100" t="s">
        <v>3417</v>
      </c>
      <c r="C1105" s="130" t="s">
        <v>4175</v>
      </c>
      <c r="D1105" s="130" t="s">
        <v>3061</v>
      </c>
      <c r="E1105" s="129" t="s">
        <v>4346</v>
      </c>
    </row>
    <row r="1106" spans="2:5" ht="31.5" thickTop="1" thickBot="1">
      <c r="B1106" s="100" t="s">
        <v>3418</v>
      </c>
      <c r="C1106" s="130" t="s">
        <v>4175</v>
      </c>
      <c r="D1106" s="130" t="s">
        <v>3061</v>
      </c>
      <c r="E1106" s="129" t="s">
        <v>4347</v>
      </c>
    </row>
    <row r="1107" spans="2:5" ht="31.5" thickTop="1" thickBot="1">
      <c r="B1107" s="100" t="s">
        <v>3419</v>
      </c>
      <c r="C1107" s="130" t="s">
        <v>4175</v>
      </c>
      <c r="D1107" s="130" t="s">
        <v>3061</v>
      </c>
      <c r="E1107" s="129" t="s">
        <v>4348</v>
      </c>
    </row>
    <row r="1108" spans="2:5" ht="31.5" thickTop="1" thickBot="1">
      <c r="B1108" s="100" t="s">
        <v>3420</v>
      </c>
      <c r="C1108" s="130" t="s">
        <v>4175</v>
      </c>
      <c r="D1108" s="130" t="s">
        <v>3061</v>
      </c>
      <c r="E1108" s="129" t="s">
        <v>4349</v>
      </c>
    </row>
    <row r="1109" spans="2:5" ht="31.5" thickTop="1" thickBot="1">
      <c r="B1109" s="100" t="s">
        <v>3421</v>
      </c>
      <c r="C1109" s="130" t="s">
        <v>4175</v>
      </c>
      <c r="D1109" s="130" t="s">
        <v>3061</v>
      </c>
      <c r="E1109" s="129" t="s">
        <v>4350</v>
      </c>
    </row>
    <row r="1110" spans="2:5" ht="31.5" thickTop="1" thickBot="1">
      <c r="B1110" s="100" t="s">
        <v>3422</v>
      </c>
      <c r="C1110" s="130" t="s">
        <v>4175</v>
      </c>
      <c r="D1110" s="130" t="s">
        <v>3061</v>
      </c>
      <c r="E1110" s="129" t="s">
        <v>3690</v>
      </c>
    </row>
    <row r="1111" spans="2:5" ht="31.5" thickTop="1" thickBot="1">
      <c r="B1111" s="100" t="s">
        <v>3423</v>
      </c>
      <c r="C1111" s="130" t="s">
        <v>4175</v>
      </c>
      <c r="D1111" s="130" t="s">
        <v>3061</v>
      </c>
      <c r="E1111" s="129" t="s">
        <v>5466</v>
      </c>
    </row>
    <row r="1112" spans="2:5" ht="31.5" thickTop="1" thickBot="1">
      <c r="B1112" s="100" t="s">
        <v>3424</v>
      </c>
      <c r="C1112" s="130" t="s">
        <v>4175</v>
      </c>
      <c r="D1112" s="130" t="s">
        <v>3061</v>
      </c>
      <c r="E1112" s="129" t="s">
        <v>3691</v>
      </c>
    </row>
    <row r="1113" spans="2:5" ht="31.5" thickTop="1" thickBot="1">
      <c r="B1113" s="100" t="s">
        <v>513</v>
      </c>
      <c r="C1113" s="130" t="s">
        <v>4175</v>
      </c>
      <c r="D1113" s="130" t="s">
        <v>3061</v>
      </c>
      <c r="E1113" s="129" t="s">
        <v>3692</v>
      </c>
    </row>
    <row r="1114" spans="2:5" ht="31.5" thickTop="1" thickBot="1">
      <c r="B1114" s="100" t="s">
        <v>3425</v>
      </c>
      <c r="C1114" s="130" t="s">
        <v>4175</v>
      </c>
      <c r="D1114" s="130" t="s">
        <v>3061</v>
      </c>
      <c r="E1114" s="129" t="s">
        <v>3693</v>
      </c>
    </row>
    <row r="1115" spans="2:5" ht="31.5" thickTop="1" thickBot="1">
      <c r="B1115" s="100" t="s">
        <v>3426</v>
      </c>
      <c r="C1115" s="130" t="s">
        <v>4175</v>
      </c>
      <c r="D1115" s="130" t="s">
        <v>3061</v>
      </c>
      <c r="E1115" s="129" t="s">
        <v>2095</v>
      </c>
    </row>
    <row r="1116" spans="2:5" ht="31.5" thickTop="1" thickBot="1">
      <c r="B1116" s="100" t="s">
        <v>3427</v>
      </c>
      <c r="C1116" s="130" t="s">
        <v>4175</v>
      </c>
      <c r="D1116" s="130" t="s">
        <v>3061</v>
      </c>
      <c r="E1116" s="129" t="s">
        <v>2096</v>
      </c>
    </row>
    <row r="1117" spans="2:5" ht="31.5" thickTop="1" thickBot="1">
      <c r="B1117" s="100" t="s">
        <v>514</v>
      </c>
      <c r="C1117" s="130" t="s">
        <v>4175</v>
      </c>
      <c r="D1117" s="130" t="s">
        <v>3061</v>
      </c>
      <c r="E1117" s="129" t="s">
        <v>2097</v>
      </c>
    </row>
    <row r="1118" spans="2:5" ht="31.5" thickTop="1" thickBot="1">
      <c r="B1118" s="100" t="s">
        <v>515</v>
      </c>
      <c r="C1118" s="130" t="s">
        <v>4175</v>
      </c>
      <c r="D1118" s="130" t="s">
        <v>3061</v>
      </c>
      <c r="E1118" s="129" t="s">
        <v>2098</v>
      </c>
    </row>
    <row r="1119" spans="2:5" ht="31.5" thickTop="1" thickBot="1">
      <c r="B1119" s="100" t="s">
        <v>3428</v>
      </c>
      <c r="C1119" s="130" t="s">
        <v>4175</v>
      </c>
      <c r="D1119" s="130" t="s">
        <v>3061</v>
      </c>
      <c r="E1119" s="129" t="s">
        <v>3835</v>
      </c>
    </row>
    <row r="1120" spans="2:5" ht="31.5" thickTop="1" thickBot="1">
      <c r="B1120" s="100" t="s">
        <v>3429</v>
      </c>
      <c r="C1120" s="130" t="s">
        <v>4175</v>
      </c>
      <c r="D1120" s="130" t="s">
        <v>3061</v>
      </c>
      <c r="E1120" s="129" t="s">
        <v>3836</v>
      </c>
    </row>
    <row r="1121" spans="2:5" ht="31.5" thickTop="1" thickBot="1">
      <c r="B1121" s="100" t="s">
        <v>3430</v>
      </c>
      <c r="C1121" s="130" t="s">
        <v>4175</v>
      </c>
      <c r="D1121" s="130" t="s">
        <v>3061</v>
      </c>
      <c r="E1121" s="129" t="s">
        <v>3837</v>
      </c>
    </row>
    <row r="1122" spans="2:5" ht="31.5" thickTop="1" thickBot="1">
      <c r="B1122" s="100" t="s">
        <v>3431</v>
      </c>
      <c r="C1122" s="130" t="s">
        <v>4175</v>
      </c>
      <c r="D1122" s="130" t="s">
        <v>3061</v>
      </c>
      <c r="E1122" s="129" t="s">
        <v>3838</v>
      </c>
    </row>
    <row r="1123" spans="2:5" ht="31.5" thickTop="1" thickBot="1">
      <c r="B1123" s="100" t="s">
        <v>3432</v>
      </c>
      <c r="C1123" s="130" t="s">
        <v>4175</v>
      </c>
      <c r="D1123" s="130" t="s">
        <v>3061</v>
      </c>
      <c r="E1123" s="129" t="s">
        <v>3839</v>
      </c>
    </row>
    <row r="1124" spans="2:5" ht="31.5" thickTop="1" thickBot="1">
      <c r="B1124" s="100" t="s">
        <v>3433</v>
      </c>
      <c r="C1124" s="130" t="s">
        <v>4175</v>
      </c>
      <c r="D1124" s="130" t="s">
        <v>3061</v>
      </c>
      <c r="E1124" s="129" t="s">
        <v>3840</v>
      </c>
    </row>
    <row r="1125" spans="2:5" ht="31.5" thickTop="1" thickBot="1">
      <c r="B1125" s="100" t="s">
        <v>3434</v>
      </c>
      <c r="C1125" s="130" t="s">
        <v>4175</v>
      </c>
      <c r="D1125" s="130" t="s">
        <v>3061</v>
      </c>
      <c r="E1125" s="129" t="s">
        <v>3841</v>
      </c>
    </row>
    <row r="1126" spans="2:5" ht="31.5" thickTop="1" thickBot="1">
      <c r="B1126" s="100" t="s">
        <v>3435</v>
      </c>
      <c r="C1126" s="130" t="s">
        <v>4175</v>
      </c>
      <c r="D1126" s="130" t="s">
        <v>3061</v>
      </c>
      <c r="E1126" s="129" t="s">
        <v>3844</v>
      </c>
    </row>
    <row r="1127" spans="2:5" ht="31.5" thickTop="1" thickBot="1">
      <c r="B1127" s="100" t="s">
        <v>3436</v>
      </c>
      <c r="C1127" s="130" t="s">
        <v>4175</v>
      </c>
      <c r="D1127" s="130" t="s">
        <v>3061</v>
      </c>
      <c r="E1127" s="129" t="s">
        <v>5667</v>
      </c>
    </row>
    <row r="1128" spans="2:5" ht="31.5" thickTop="1" thickBot="1">
      <c r="B1128" s="100" t="s">
        <v>3437</v>
      </c>
      <c r="C1128" s="130" t="s">
        <v>4175</v>
      </c>
      <c r="D1128" s="130" t="s">
        <v>3061</v>
      </c>
      <c r="E1128" s="129" t="s">
        <v>5670</v>
      </c>
    </row>
    <row r="1129" spans="2:5" ht="31.5" thickTop="1" thickBot="1">
      <c r="B1129" s="100" t="s">
        <v>3438</v>
      </c>
      <c r="C1129" s="130" t="s">
        <v>4175</v>
      </c>
      <c r="D1129" s="130" t="s">
        <v>3061</v>
      </c>
      <c r="E1129" s="129" t="s">
        <v>5671</v>
      </c>
    </row>
    <row r="1130" spans="2:5" ht="31.5" thickTop="1" thickBot="1">
      <c r="B1130" s="100" t="s">
        <v>3265</v>
      </c>
      <c r="C1130" s="130" t="s">
        <v>4175</v>
      </c>
      <c r="D1130" s="130" t="s">
        <v>3061</v>
      </c>
      <c r="E1130" s="129" t="s">
        <v>1008</v>
      </c>
    </row>
    <row r="1131" spans="2:5" ht="31.5" thickTop="1" thickBot="1">
      <c r="B1131" s="100" t="s">
        <v>3439</v>
      </c>
      <c r="C1131" s="130" t="s">
        <v>4175</v>
      </c>
      <c r="D1131" s="130" t="s">
        <v>3061</v>
      </c>
      <c r="E1131" s="129" t="s">
        <v>3770</v>
      </c>
    </row>
    <row r="1132" spans="2:5" ht="31.5" thickTop="1" thickBot="1">
      <c r="B1132" s="100" t="s">
        <v>516</v>
      </c>
      <c r="C1132" s="130" t="s">
        <v>4175</v>
      </c>
      <c r="D1132" s="130" t="s">
        <v>3061</v>
      </c>
      <c r="E1132" s="129" t="s">
        <v>2146</v>
      </c>
    </row>
    <row r="1133" spans="2:5" ht="31.5" thickTop="1" thickBot="1">
      <c r="B1133" s="100" t="s">
        <v>3440</v>
      </c>
      <c r="C1133" s="130" t="s">
        <v>4175</v>
      </c>
      <c r="D1133" s="130" t="s">
        <v>3061</v>
      </c>
      <c r="E1133" s="129" t="s">
        <v>2147</v>
      </c>
    </row>
    <row r="1134" spans="2:5" ht="31.5" thickTop="1" thickBot="1">
      <c r="B1134" s="100" t="s">
        <v>3441</v>
      </c>
      <c r="C1134" s="130" t="s">
        <v>4175</v>
      </c>
      <c r="D1134" s="130" t="s">
        <v>3061</v>
      </c>
      <c r="E1134" s="129" t="s">
        <v>2148</v>
      </c>
    </row>
    <row r="1135" spans="2:5" ht="31.5" thickTop="1" thickBot="1">
      <c r="B1135" s="100" t="s">
        <v>3442</v>
      </c>
      <c r="C1135" s="130" t="s">
        <v>4175</v>
      </c>
      <c r="D1135" s="130" t="s">
        <v>3061</v>
      </c>
      <c r="E1135" s="129" t="s">
        <v>2149</v>
      </c>
    </row>
    <row r="1136" spans="2:5" ht="31.5" thickTop="1" thickBot="1">
      <c r="B1136" s="100" t="s">
        <v>517</v>
      </c>
      <c r="C1136" s="130" t="s">
        <v>4175</v>
      </c>
      <c r="D1136" s="130" t="s">
        <v>3061</v>
      </c>
      <c r="E1136" s="129" t="s">
        <v>2150</v>
      </c>
    </row>
    <row r="1137" spans="2:5" ht="31.5" thickTop="1" thickBot="1">
      <c r="B1137" s="100" t="s">
        <v>3443</v>
      </c>
      <c r="C1137" s="130" t="s">
        <v>4175</v>
      </c>
      <c r="D1137" s="130" t="s">
        <v>3061</v>
      </c>
      <c r="E1137" s="129" t="s">
        <v>2151</v>
      </c>
    </row>
    <row r="1138" spans="2:5" ht="31.5" thickTop="1" thickBot="1">
      <c r="B1138" s="100" t="s">
        <v>3444</v>
      </c>
      <c r="C1138" s="101" t="s">
        <v>4173</v>
      </c>
      <c r="D1138" s="101">
        <v>255</v>
      </c>
      <c r="E1138" s="102" t="s">
        <v>3682</v>
      </c>
    </row>
    <row r="1139" spans="2:5" ht="31.5" thickTop="1" thickBot="1">
      <c r="B1139" s="100" t="s">
        <v>518</v>
      </c>
      <c r="C1139" s="101" t="s">
        <v>4173</v>
      </c>
      <c r="D1139" s="101">
        <v>255</v>
      </c>
      <c r="E1139" s="102" t="s">
        <v>48</v>
      </c>
    </row>
    <row r="1140" spans="2:5" ht="31.5" thickTop="1" thickBot="1">
      <c r="B1140" s="100" t="s">
        <v>519</v>
      </c>
      <c r="C1140" s="101" t="s">
        <v>4173</v>
      </c>
      <c r="D1140" s="101">
        <v>255</v>
      </c>
      <c r="E1140" s="102" t="s">
        <v>49</v>
      </c>
    </row>
    <row r="1141" spans="2:5" ht="31.5" thickTop="1" thickBot="1">
      <c r="B1141" s="100" t="s">
        <v>3445</v>
      </c>
      <c r="C1141" s="101" t="s">
        <v>4173</v>
      </c>
      <c r="D1141" s="101">
        <v>255</v>
      </c>
      <c r="E1141" s="102" t="s">
        <v>3087</v>
      </c>
    </row>
    <row r="1142" spans="2:5" ht="31.5" thickTop="1" thickBot="1">
      <c r="B1142" s="100" t="s">
        <v>3446</v>
      </c>
      <c r="C1142" s="101" t="s">
        <v>4173</v>
      </c>
      <c r="D1142" s="101">
        <v>255</v>
      </c>
      <c r="E1142" s="102" t="s">
        <v>3088</v>
      </c>
    </row>
    <row r="1143" spans="2:5" ht="31.5" thickTop="1" thickBot="1">
      <c r="B1143" s="100" t="s">
        <v>1261</v>
      </c>
      <c r="C1143" s="101" t="s">
        <v>4173</v>
      </c>
      <c r="D1143" s="101">
        <v>255</v>
      </c>
      <c r="E1143" s="102" t="s">
        <v>3089</v>
      </c>
    </row>
    <row r="1144" spans="2:5" ht="31.5" thickTop="1" thickBot="1">
      <c r="B1144" s="100" t="s">
        <v>1533</v>
      </c>
      <c r="C1144" s="101" t="s">
        <v>4173</v>
      </c>
      <c r="D1144" s="101">
        <v>255</v>
      </c>
      <c r="E1144" s="102" t="s">
        <v>18</v>
      </c>
    </row>
    <row r="1145" spans="2:5" ht="46.5" thickTop="1" thickBot="1">
      <c r="B1145" s="100" t="s">
        <v>3252</v>
      </c>
      <c r="C1145" s="101" t="s">
        <v>4175</v>
      </c>
      <c r="D1145" s="101" t="s">
        <v>3061</v>
      </c>
      <c r="E1145" s="102" t="s">
        <v>5452</v>
      </c>
    </row>
    <row r="1146" spans="2:5" ht="46.5" thickTop="1" thickBot="1">
      <c r="B1146" s="100" t="s">
        <v>1243</v>
      </c>
      <c r="C1146" s="101" t="s">
        <v>4175</v>
      </c>
      <c r="D1146" s="101" t="s">
        <v>3061</v>
      </c>
      <c r="E1146" s="102" t="s">
        <v>3538</v>
      </c>
    </row>
    <row r="1147" spans="2:5" ht="46.5" thickTop="1" thickBot="1">
      <c r="B1147" s="100" t="s">
        <v>1244</v>
      </c>
      <c r="C1147" s="101" t="s">
        <v>4175</v>
      </c>
      <c r="D1147" s="101" t="s">
        <v>3061</v>
      </c>
      <c r="E1147" s="102" t="s">
        <v>3539</v>
      </c>
    </row>
    <row r="1148" spans="2:5" ht="18" thickTop="1" thickBot="1"/>
    <row r="1149" spans="2:5" ht="18" thickTop="1" thickBot="1">
      <c r="B1149" s="374" t="s">
        <v>2051</v>
      </c>
      <c r="C1149" s="375" t="s">
        <v>4194</v>
      </c>
      <c r="D1149" s="375"/>
      <c r="E1149" s="375"/>
    </row>
    <row r="1150" spans="2:5" ht="39.75" customHeight="1" thickTop="1" thickBot="1">
      <c r="B1150" s="374"/>
      <c r="C1150" s="373" t="s">
        <v>4195</v>
      </c>
      <c r="D1150" s="373"/>
      <c r="E1150" s="373"/>
    </row>
    <row r="1151" spans="2:5" ht="18" customHeight="1" thickTop="1" thickBot="1">
      <c r="B1151" s="98" t="s">
        <v>4168</v>
      </c>
      <c r="C1151" s="377" t="str">
        <f>'DISEÑO GEODATABASE'!J30</f>
        <v>&lt;&lt;UnidadHidrogeologica&gt;&gt;</v>
      </c>
      <c r="D1151" s="378"/>
      <c r="E1151" s="379"/>
    </row>
    <row r="1152" spans="2:5" ht="18" thickTop="1" thickBot="1">
      <c r="B1152" s="98" t="s">
        <v>4169</v>
      </c>
      <c r="C1152" s="376" t="str">
        <f>'DISEÑO GEODATABASE'!L30</f>
        <v>Polígono</v>
      </c>
      <c r="D1152" s="376"/>
      <c r="E1152" s="376"/>
    </row>
    <row r="1153" spans="2:5" ht="18" thickTop="1" thickBot="1">
      <c r="B1153" s="99" t="s">
        <v>4170</v>
      </c>
      <c r="C1153" s="113" t="s">
        <v>4171</v>
      </c>
      <c r="D1153" s="113" t="s">
        <v>4172</v>
      </c>
      <c r="E1153" s="99" t="s">
        <v>4808</v>
      </c>
    </row>
    <row r="1154" spans="2:5" ht="31.5" thickTop="1" thickBot="1">
      <c r="B1154" s="100" t="s">
        <v>3246</v>
      </c>
      <c r="C1154" s="101" t="s">
        <v>4173</v>
      </c>
      <c r="D1154" s="101">
        <v>20</v>
      </c>
      <c r="E1154" s="102" t="s">
        <v>4300</v>
      </c>
    </row>
    <row r="1155" spans="2:5" ht="31.5" thickTop="1" thickBot="1">
      <c r="B1155" s="100" t="s">
        <v>3247</v>
      </c>
      <c r="C1155" s="101" t="s">
        <v>4173</v>
      </c>
      <c r="D1155" s="101">
        <v>20</v>
      </c>
      <c r="E1155" s="102" t="s">
        <v>4506</v>
      </c>
    </row>
    <row r="1156" spans="2:5" thickTop="1" thickBot="1">
      <c r="B1156" s="100" t="s">
        <v>4810</v>
      </c>
      <c r="C1156" s="101" t="s">
        <v>4173</v>
      </c>
      <c r="D1156" s="101">
        <v>200</v>
      </c>
      <c r="E1156" s="102" t="s">
        <v>4196</v>
      </c>
    </row>
    <row r="1157" spans="2:5" thickTop="1" thickBot="1">
      <c r="B1157" s="100" t="s">
        <v>2761</v>
      </c>
      <c r="C1157" s="101" t="s">
        <v>4173</v>
      </c>
      <c r="D1157" s="101">
        <v>20</v>
      </c>
      <c r="E1157" s="102" t="s">
        <v>4197</v>
      </c>
    </row>
    <row r="1158" spans="2:5" ht="31.5" thickTop="1" thickBot="1">
      <c r="B1158" s="131" t="s">
        <v>3447</v>
      </c>
      <c r="C1158" s="130" t="s">
        <v>4173</v>
      </c>
      <c r="D1158" s="130">
        <v>100</v>
      </c>
      <c r="E1158" s="129" t="s">
        <v>4089</v>
      </c>
    </row>
    <row r="1159" spans="2:5" thickTop="1" thickBot="1">
      <c r="B1159" s="131" t="s">
        <v>3448</v>
      </c>
      <c r="C1159" s="130" t="s">
        <v>4173</v>
      </c>
      <c r="D1159" s="130">
        <v>50</v>
      </c>
      <c r="E1159" s="129" t="s">
        <v>5126</v>
      </c>
    </row>
    <row r="1160" spans="2:5" ht="31.5" thickTop="1" thickBot="1">
      <c r="B1160" s="131" t="s">
        <v>1638</v>
      </c>
      <c r="C1160" s="130" t="s">
        <v>4175</v>
      </c>
      <c r="D1160" s="130" t="s">
        <v>3061</v>
      </c>
      <c r="E1160" s="129" t="s">
        <v>32</v>
      </c>
    </row>
    <row r="1161" spans="2:5" ht="31.5" thickTop="1" thickBot="1">
      <c r="B1161" s="131" t="s">
        <v>520</v>
      </c>
      <c r="C1161" s="130" t="s">
        <v>4175</v>
      </c>
      <c r="D1161" s="130" t="s">
        <v>3061</v>
      </c>
      <c r="E1161" s="129" t="s">
        <v>50</v>
      </c>
    </row>
    <row r="1162" spans="2:5" ht="31.5" thickTop="1" thickBot="1">
      <c r="B1162" s="131" t="s">
        <v>521</v>
      </c>
      <c r="C1162" s="130" t="s">
        <v>4173</v>
      </c>
      <c r="D1162" s="130">
        <v>200</v>
      </c>
      <c r="E1162" s="129" t="s">
        <v>5129</v>
      </c>
    </row>
    <row r="1163" spans="2:5" ht="31.5" thickTop="1" thickBot="1">
      <c r="B1163" s="100" t="s">
        <v>2762</v>
      </c>
      <c r="C1163" s="101" t="s">
        <v>4175</v>
      </c>
      <c r="D1163" s="101" t="s">
        <v>3061</v>
      </c>
      <c r="E1163" s="102" t="s">
        <v>5088</v>
      </c>
    </row>
    <row r="1164" spans="2:5" ht="18" thickTop="1" thickBot="1"/>
    <row r="1165" spans="2:5" ht="18" thickTop="1" thickBot="1">
      <c r="B1165" s="374" t="s">
        <v>2051</v>
      </c>
      <c r="C1165" s="375" t="s">
        <v>5131</v>
      </c>
      <c r="D1165" s="375"/>
      <c r="E1165" s="375"/>
    </row>
    <row r="1166" spans="2:5" ht="39.75" customHeight="1" thickTop="1" thickBot="1">
      <c r="B1166" s="374"/>
      <c r="C1166" s="373" t="s">
        <v>5132</v>
      </c>
      <c r="D1166" s="373"/>
      <c r="E1166" s="373"/>
    </row>
    <row r="1167" spans="2:5" ht="18" thickTop="1" thickBot="1">
      <c r="B1167" s="98" t="s">
        <v>4168</v>
      </c>
      <c r="C1167" s="377" t="str">
        <f>'DISEÑO GEODATABASE'!J31</f>
        <v>&lt;&lt;ZonasRecarga&gt;&gt;</v>
      </c>
      <c r="D1167" s="378"/>
      <c r="E1167" s="379"/>
    </row>
    <row r="1168" spans="2:5" ht="18" thickTop="1" thickBot="1">
      <c r="B1168" s="98" t="s">
        <v>4169</v>
      </c>
      <c r="C1168" s="376" t="str">
        <f>'DISEÑO GEODATABASE'!L31</f>
        <v>Polígono</v>
      </c>
      <c r="D1168" s="376"/>
      <c r="E1168" s="376"/>
    </row>
    <row r="1169" spans="2:5" ht="18" thickTop="1" thickBot="1">
      <c r="B1169" s="99" t="s">
        <v>4170</v>
      </c>
      <c r="C1169" s="113" t="s">
        <v>4171</v>
      </c>
      <c r="D1169" s="113" t="s">
        <v>4172</v>
      </c>
      <c r="E1169" s="99" t="s">
        <v>4808</v>
      </c>
    </row>
    <row r="1170" spans="2:5" ht="31.5" thickTop="1" thickBot="1">
      <c r="B1170" s="100" t="s">
        <v>3246</v>
      </c>
      <c r="C1170" s="101" t="s">
        <v>4173</v>
      </c>
      <c r="D1170" s="101">
        <v>20</v>
      </c>
      <c r="E1170" s="102" t="s">
        <v>4300</v>
      </c>
    </row>
    <row r="1171" spans="2:5" ht="31.5" thickTop="1" thickBot="1">
      <c r="B1171" s="100" t="s">
        <v>3247</v>
      </c>
      <c r="C1171" s="101" t="s">
        <v>4173</v>
      </c>
      <c r="D1171" s="101">
        <v>20</v>
      </c>
      <c r="E1171" s="102" t="s">
        <v>4506</v>
      </c>
    </row>
    <row r="1172" spans="2:5" thickTop="1" thickBot="1">
      <c r="B1172" s="100" t="s">
        <v>4810</v>
      </c>
      <c r="C1172" s="101" t="s">
        <v>4173</v>
      </c>
      <c r="D1172" s="101">
        <v>200</v>
      </c>
      <c r="E1172" s="102" t="s">
        <v>5133</v>
      </c>
    </row>
    <row r="1173" spans="2:5" thickTop="1" thickBot="1">
      <c r="B1173" s="100" t="s">
        <v>2761</v>
      </c>
      <c r="C1173" s="101" t="s">
        <v>4173</v>
      </c>
      <c r="D1173" s="101">
        <v>20</v>
      </c>
      <c r="E1173" s="102" t="s">
        <v>5134</v>
      </c>
    </row>
    <row r="1174" spans="2:5" ht="31.5" thickTop="1" thickBot="1">
      <c r="B1174" s="131" t="s">
        <v>1262</v>
      </c>
      <c r="C1174" s="130" t="s">
        <v>4173</v>
      </c>
      <c r="D1174" s="130">
        <v>200</v>
      </c>
      <c r="E1174" s="129" t="s">
        <v>4090</v>
      </c>
    </row>
    <row r="1175" spans="2:5" ht="31.5" thickTop="1" thickBot="1">
      <c r="B1175" s="100" t="s">
        <v>2762</v>
      </c>
      <c r="C1175" s="101" t="s">
        <v>4175</v>
      </c>
      <c r="D1175" s="101" t="s">
        <v>3061</v>
      </c>
      <c r="E1175" s="102" t="s">
        <v>5088</v>
      </c>
    </row>
    <row r="1176" spans="2:5" ht="18" thickTop="1" thickBot="1"/>
    <row r="1177" spans="2:5" thickTop="1" thickBot="1">
      <c r="B1177" s="374" t="s">
        <v>2051</v>
      </c>
      <c r="C1177" s="418" t="s">
        <v>4198</v>
      </c>
      <c r="D1177" s="418"/>
      <c r="E1177" s="418"/>
    </row>
    <row r="1178" spans="2:5" ht="36.75" customHeight="1" thickTop="1" thickBot="1">
      <c r="B1178" s="374"/>
      <c r="C1178" s="373" t="s">
        <v>4091</v>
      </c>
      <c r="D1178" s="373"/>
      <c r="E1178" s="373"/>
    </row>
    <row r="1179" spans="2:5" ht="16.5" customHeight="1" thickTop="1" thickBot="1">
      <c r="B1179" s="98" t="s">
        <v>4168</v>
      </c>
      <c r="C1179" s="398" t="str">
        <f>'DISEÑO GEODATABASE'!J32</f>
        <v>&lt;&lt;PuntoHidrogeologico&gt;&gt;</v>
      </c>
      <c r="D1179" s="399"/>
      <c r="E1179" s="400"/>
    </row>
    <row r="1180" spans="2:5" thickTop="1" thickBot="1">
      <c r="B1180" s="98" t="s">
        <v>4169</v>
      </c>
      <c r="C1180" s="419" t="str">
        <f>'DISEÑO GEODATABASE'!L32</f>
        <v>Punto</v>
      </c>
      <c r="D1180" s="419"/>
      <c r="E1180" s="419"/>
    </row>
    <row r="1181" spans="2:5" thickTop="1" thickBot="1">
      <c r="B1181" s="99" t="s">
        <v>4170</v>
      </c>
      <c r="C1181" s="99" t="s">
        <v>4171</v>
      </c>
      <c r="D1181" s="99" t="s">
        <v>4172</v>
      </c>
      <c r="E1181" s="99" t="s">
        <v>4808</v>
      </c>
    </row>
    <row r="1182" spans="2:5" ht="31.5" thickTop="1" thickBot="1">
      <c r="B1182" s="100" t="s">
        <v>3246</v>
      </c>
      <c r="C1182" s="101" t="s">
        <v>4173</v>
      </c>
      <c r="D1182" s="101">
        <v>20</v>
      </c>
      <c r="E1182" s="102" t="s">
        <v>4300</v>
      </c>
    </row>
    <row r="1183" spans="2:5" ht="31.5" thickTop="1" thickBot="1">
      <c r="B1183" s="100" t="s">
        <v>3247</v>
      </c>
      <c r="C1183" s="101" t="s">
        <v>4173</v>
      </c>
      <c r="D1183" s="101">
        <v>20</v>
      </c>
      <c r="E1183" s="102" t="s">
        <v>4506</v>
      </c>
    </row>
    <row r="1184" spans="2:5" thickTop="1" thickBot="1">
      <c r="B1184" s="100" t="s">
        <v>3268</v>
      </c>
      <c r="C1184" s="101" t="s">
        <v>4173</v>
      </c>
      <c r="D1184" s="101">
        <v>100</v>
      </c>
      <c r="E1184" s="102" t="s">
        <v>2973</v>
      </c>
    </row>
    <row r="1185" spans="2:5" thickTop="1" thickBot="1">
      <c r="B1185" s="100" t="s">
        <v>3269</v>
      </c>
      <c r="C1185" s="101" t="s">
        <v>4173</v>
      </c>
      <c r="D1185" s="101">
        <v>200</v>
      </c>
      <c r="E1185" s="102" t="s">
        <v>3653</v>
      </c>
    </row>
    <row r="1186" spans="2:5" thickTop="1" thickBot="1">
      <c r="B1186" s="100" t="s">
        <v>3270</v>
      </c>
      <c r="C1186" s="101" t="s">
        <v>4173</v>
      </c>
      <c r="D1186" s="101">
        <v>100</v>
      </c>
      <c r="E1186" s="102" t="s">
        <v>4496</v>
      </c>
    </row>
    <row r="1187" spans="2:5" thickTop="1" thickBot="1">
      <c r="B1187" s="100" t="s">
        <v>3271</v>
      </c>
      <c r="C1187" s="101" t="s">
        <v>4173</v>
      </c>
      <c r="D1187" s="101">
        <v>100</v>
      </c>
      <c r="E1187" s="102" t="s">
        <v>4497</v>
      </c>
    </row>
    <row r="1188" spans="2:5" thickTop="1" thickBot="1">
      <c r="B1188" s="100" t="s">
        <v>1527</v>
      </c>
      <c r="C1188" s="101" t="s">
        <v>4173</v>
      </c>
      <c r="D1188" s="101">
        <v>100</v>
      </c>
      <c r="E1188" s="102" t="s">
        <v>1929</v>
      </c>
    </row>
    <row r="1189" spans="2:5" thickTop="1" thickBot="1">
      <c r="B1189" s="100" t="s">
        <v>1528</v>
      </c>
      <c r="C1189" s="101" t="s">
        <v>4173</v>
      </c>
      <c r="D1189" s="101">
        <v>4</v>
      </c>
      <c r="E1189" s="102" t="s">
        <v>4580</v>
      </c>
    </row>
    <row r="1190" spans="2:5" thickTop="1" thickBot="1">
      <c r="B1190" s="100" t="s">
        <v>1529</v>
      </c>
      <c r="C1190" s="101" t="s">
        <v>4173</v>
      </c>
      <c r="D1190" s="101">
        <v>8</v>
      </c>
      <c r="E1190" s="102" t="s">
        <v>4581</v>
      </c>
    </row>
    <row r="1191" spans="2:5" thickTop="1" thickBot="1">
      <c r="B1191" s="100" t="s">
        <v>1530</v>
      </c>
      <c r="C1191" s="101" t="s">
        <v>4173</v>
      </c>
      <c r="D1191" s="101">
        <v>8</v>
      </c>
      <c r="E1191" s="102" t="s">
        <v>2152</v>
      </c>
    </row>
    <row r="1192" spans="2:5" ht="46.5" thickTop="1" thickBot="1">
      <c r="B1192" s="100" t="s">
        <v>3272</v>
      </c>
      <c r="C1192" s="101" t="s">
        <v>4173</v>
      </c>
      <c r="D1192" s="101">
        <v>10</v>
      </c>
      <c r="E1192" s="102" t="s">
        <v>2120</v>
      </c>
    </row>
    <row r="1193" spans="2:5" ht="31.5" thickTop="1" thickBot="1">
      <c r="B1193" s="100" t="s">
        <v>4810</v>
      </c>
      <c r="C1193" s="101" t="s">
        <v>4173</v>
      </c>
      <c r="D1193" s="101">
        <v>100</v>
      </c>
      <c r="E1193" s="102" t="s">
        <v>4092</v>
      </c>
    </row>
    <row r="1194" spans="2:5" thickTop="1" thickBot="1">
      <c r="B1194" s="100" t="s">
        <v>2761</v>
      </c>
      <c r="C1194" s="101" t="s">
        <v>4173</v>
      </c>
      <c r="D1194" s="101">
        <v>20</v>
      </c>
      <c r="E1194" s="102" t="s">
        <v>4299</v>
      </c>
    </row>
    <row r="1195" spans="2:5" ht="31.5" thickTop="1" thickBot="1">
      <c r="B1195" s="100" t="s">
        <v>3449</v>
      </c>
      <c r="C1195" s="101" t="s">
        <v>4173</v>
      </c>
      <c r="D1195" s="101">
        <v>100</v>
      </c>
      <c r="E1195" s="102" t="s">
        <v>4495</v>
      </c>
    </row>
    <row r="1196" spans="2:5" ht="31.5" thickTop="1" thickBot="1">
      <c r="B1196" s="100" t="s">
        <v>1263</v>
      </c>
      <c r="C1196" s="101" t="s">
        <v>4173</v>
      </c>
      <c r="D1196" s="101">
        <v>100</v>
      </c>
      <c r="E1196" s="129" t="s">
        <v>2806</v>
      </c>
    </row>
    <row r="1197" spans="2:5" ht="31.5" thickTop="1" thickBot="1">
      <c r="B1197" s="100" t="s">
        <v>1264</v>
      </c>
      <c r="C1197" s="101" t="s">
        <v>4173</v>
      </c>
      <c r="D1197" s="101">
        <v>100</v>
      </c>
      <c r="E1197" s="102" t="s">
        <v>4498</v>
      </c>
    </row>
    <row r="1198" spans="2:5" ht="31.5" thickTop="1" thickBot="1">
      <c r="B1198" s="100" t="s">
        <v>5373</v>
      </c>
      <c r="C1198" s="101" t="s">
        <v>4173</v>
      </c>
      <c r="D1198" s="101">
        <v>100</v>
      </c>
      <c r="E1198" s="102" t="s">
        <v>3597</v>
      </c>
    </row>
    <row r="1199" spans="2:5" ht="31.5" thickTop="1" thickBot="1">
      <c r="B1199" s="100" t="s">
        <v>522</v>
      </c>
      <c r="C1199" s="101" t="s">
        <v>4189</v>
      </c>
      <c r="D1199" s="101" t="s">
        <v>3061</v>
      </c>
      <c r="E1199" s="102" t="s">
        <v>2970</v>
      </c>
    </row>
    <row r="1200" spans="2:5" ht="46.5" thickTop="1" thickBot="1">
      <c r="B1200" s="100" t="s">
        <v>5374</v>
      </c>
      <c r="C1200" s="101" t="s">
        <v>4173</v>
      </c>
      <c r="D1200" s="101">
        <v>200</v>
      </c>
      <c r="E1200" s="102" t="s">
        <v>1731</v>
      </c>
    </row>
    <row r="1201" spans="2:5" ht="31.5" thickTop="1" thickBot="1">
      <c r="B1201" s="100" t="s">
        <v>4868</v>
      </c>
      <c r="C1201" s="101" t="s">
        <v>4173</v>
      </c>
      <c r="D1201" s="101">
        <v>8</v>
      </c>
      <c r="E1201" s="102" t="s">
        <v>4869</v>
      </c>
    </row>
    <row r="1202" spans="2:5" ht="31.5" thickTop="1" thickBot="1">
      <c r="B1202" s="100" t="s">
        <v>4870</v>
      </c>
      <c r="C1202" s="101" t="s">
        <v>4173</v>
      </c>
      <c r="D1202" s="101">
        <v>8</v>
      </c>
      <c r="E1202" s="102" t="s">
        <v>4871</v>
      </c>
    </row>
    <row r="1203" spans="2:5" ht="46.5" thickTop="1" thickBot="1">
      <c r="B1203" s="100" t="s">
        <v>4872</v>
      </c>
      <c r="C1203" s="101" t="s">
        <v>4173</v>
      </c>
      <c r="D1203" s="101">
        <v>8</v>
      </c>
      <c r="E1203" s="129" t="s">
        <v>4873</v>
      </c>
    </row>
    <row r="1204" spans="2:5" ht="31.5" thickTop="1" thickBot="1">
      <c r="B1204" s="100" t="s">
        <v>2786</v>
      </c>
      <c r="C1204" s="101" t="s">
        <v>4173</v>
      </c>
      <c r="D1204" s="101">
        <v>100</v>
      </c>
      <c r="E1204" s="129" t="s">
        <v>5822</v>
      </c>
    </row>
    <row r="1205" spans="2:5" ht="46.5" thickTop="1" thickBot="1">
      <c r="B1205" s="100" t="s">
        <v>2787</v>
      </c>
      <c r="C1205" s="101" t="s">
        <v>4173</v>
      </c>
      <c r="D1205" s="101">
        <v>100</v>
      </c>
      <c r="E1205" s="129" t="s">
        <v>5821</v>
      </c>
    </row>
    <row r="1206" spans="2:5" ht="46.5" thickTop="1" thickBot="1">
      <c r="B1206" s="100" t="s">
        <v>2788</v>
      </c>
      <c r="C1206" s="101" t="s">
        <v>4173</v>
      </c>
      <c r="D1206" s="101">
        <v>100</v>
      </c>
      <c r="E1206" s="129" t="s">
        <v>5827</v>
      </c>
    </row>
    <row r="1207" spans="2:5" ht="46.5" thickTop="1" thickBot="1">
      <c r="B1207" s="100" t="s">
        <v>2789</v>
      </c>
      <c r="C1207" s="101" t="s">
        <v>4173</v>
      </c>
      <c r="D1207" s="101">
        <v>100</v>
      </c>
      <c r="E1207" s="129" t="s">
        <v>5831</v>
      </c>
    </row>
    <row r="1208" spans="2:5" ht="46.5" thickTop="1" thickBot="1">
      <c r="B1208" s="100" t="s">
        <v>2790</v>
      </c>
      <c r="C1208" s="101" t="s">
        <v>4173</v>
      </c>
      <c r="D1208" s="101">
        <v>100</v>
      </c>
      <c r="E1208" s="129" t="s">
        <v>5485</v>
      </c>
    </row>
    <row r="1209" spans="2:5" ht="46.5" thickTop="1" thickBot="1">
      <c r="B1209" s="100" t="s">
        <v>2791</v>
      </c>
      <c r="C1209" s="101" t="s">
        <v>4173</v>
      </c>
      <c r="D1209" s="101">
        <v>100</v>
      </c>
      <c r="E1209" s="129" t="s">
        <v>5486</v>
      </c>
    </row>
    <row r="1210" spans="2:5" ht="46.5" thickTop="1" thickBot="1">
      <c r="B1210" s="100" t="s">
        <v>1524</v>
      </c>
      <c r="C1210" s="101" t="s">
        <v>4173</v>
      </c>
      <c r="D1210" s="101">
        <v>100</v>
      </c>
      <c r="E1210" s="129" t="s">
        <v>5487</v>
      </c>
    </row>
    <row r="1211" spans="2:5" ht="46.5" thickTop="1" thickBot="1">
      <c r="B1211" s="100" t="s">
        <v>1243</v>
      </c>
      <c r="C1211" s="101" t="s">
        <v>4175</v>
      </c>
      <c r="D1211" s="101" t="s">
        <v>3061</v>
      </c>
      <c r="E1211" s="129" t="s">
        <v>3538</v>
      </c>
    </row>
    <row r="1212" spans="2:5" ht="46.5" thickTop="1" thickBot="1">
      <c r="B1212" s="100" t="s">
        <v>1244</v>
      </c>
      <c r="C1212" s="101" t="s">
        <v>4175</v>
      </c>
      <c r="D1212" s="101" t="s">
        <v>3061</v>
      </c>
      <c r="E1212" s="129" t="s">
        <v>3539</v>
      </c>
    </row>
    <row r="1213" spans="2:5" ht="46.5" thickTop="1" thickBot="1">
      <c r="B1213" s="100" t="s">
        <v>3252</v>
      </c>
      <c r="C1213" s="101" t="s">
        <v>4175</v>
      </c>
      <c r="D1213" s="101" t="s">
        <v>3061</v>
      </c>
      <c r="E1213" s="129" t="s">
        <v>1732</v>
      </c>
    </row>
    <row r="1214" spans="2:5" ht="46.5" thickTop="1" thickBot="1">
      <c r="B1214" s="100" t="s">
        <v>523</v>
      </c>
      <c r="C1214" s="101" t="s">
        <v>4173</v>
      </c>
      <c r="D1214" s="101">
        <v>100</v>
      </c>
      <c r="E1214" s="129" t="s">
        <v>1733</v>
      </c>
    </row>
    <row r="1215" spans="2:5" ht="46.5" thickTop="1" thickBot="1">
      <c r="B1215" s="100" t="s">
        <v>524</v>
      </c>
      <c r="C1215" s="101" t="s">
        <v>4173</v>
      </c>
      <c r="D1215" s="101">
        <v>100</v>
      </c>
      <c r="E1215" s="129" t="s">
        <v>1734</v>
      </c>
    </row>
    <row r="1216" spans="2:5" ht="31.5" thickTop="1" thickBot="1">
      <c r="B1216" s="100" t="s">
        <v>525</v>
      </c>
      <c r="C1216" s="101" t="s">
        <v>4189</v>
      </c>
      <c r="D1216" s="101" t="s">
        <v>3061</v>
      </c>
      <c r="E1216" s="129" t="s">
        <v>1735</v>
      </c>
    </row>
    <row r="1217" spans="2:5" ht="31.5" thickTop="1" thickBot="1">
      <c r="B1217" s="100" t="s">
        <v>526</v>
      </c>
      <c r="C1217" s="101" t="s">
        <v>4175</v>
      </c>
      <c r="D1217" s="101" t="s">
        <v>3061</v>
      </c>
      <c r="E1217" s="129" t="s">
        <v>1736</v>
      </c>
    </row>
    <row r="1218" spans="2:5" ht="31.5" thickTop="1" thickBot="1">
      <c r="B1218" s="100" t="s">
        <v>2777</v>
      </c>
      <c r="C1218" s="101" t="s">
        <v>4175</v>
      </c>
      <c r="D1218" s="101" t="s">
        <v>3061</v>
      </c>
      <c r="E1218" s="129" t="s">
        <v>39</v>
      </c>
    </row>
    <row r="1219" spans="2:5" ht="76.5" thickTop="1" thickBot="1">
      <c r="B1219" s="100" t="s">
        <v>3450</v>
      </c>
      <c r="C1219" s="101" t="s">
        <v>4173</v>
      </c>
      <c r="D1219" s="101">
        <v>100</v>
      </c>
      <c r="E1219" s="129" t="s">
        <v>1737</v>
      </c>
    </row>
    <row r="1220" spans="2:5" ht="76.5" thickTop="1" thickBot="1">
      <c r="B1220" s="100" t="s">
        <v>5375</v>
      </c>
      <c r="C1220" s="101" t="s">
        <v>4173</v>
      </c>
      <c r="D1220" s="101">
        <v>200</v>
      </c>
      <c r="E1220" s="129" t="s">
        <v>3594</v>
      </c>
    </row>
    <row r="1221" spans="2:5" ht="46.5" thickTop="1" thickBot="1">
      <c r="B1221" s="100" t="s">
        <v>527</v>
      </c>
      <c r="C1221" s="101" t="s">
        <v>4173</v>
      </c>
      <c r="D1221" s="101">
        <v>100</v>
      </c>
      <c r="E1221" s="129" t="s">
        <v>599</v>
      </c>
    </row>
    <row r="1222" spans="2:5" ht="31.5" thickTop="1" thickBot="1">
      <c r="B1222" s="100" t="s">
        <v>528</v>
      </c>
      <c r="C1222" s="101" t="s">
        <v>4175</v>
      </c>
      <c r="D1222" s="101" t="s">
        <v>3061</v>
      </c>
      <c r="E1222" s="129" t="s">
        <v>3595</v>
      </c>
    </row>
    <row r="1223" spans="2:5" thickTop="1" thickBot="1">
      <c r="B1223" s="100" t="s">
        <v>529</v>
      </c>
      <c r="C1223" s="101" t="s">
        <v>4175</v>
      </c>
      <c r="D1223" s="101" t="s">
        <v>3061</v>
      </c>
      <c r="E1223" s="129" t="s">
        <v>1738</v>
      </c>
    </row>
    <row r="1224" spans="2:5" thickTop="1" thickBot="1">
      <c r="B1224" s="100" t="s">
        <v>530</v>
      </c>
      <c r="C1224" s="101" t="s">
        <v>4175</v>
      </c>
      <c r="D1224" s="101" t="s">
        <v>3061</v>
      </c>
      <c r="E1224" s="129" t="s">
        <v>1739</v>
      </c>
    </row>
    <row r="1225" spans="2:5" ht="31.5" thickTop="1" thickBot="1">
      <c r="B1225" s="100" t="s">
        <v>531</v>
      </c>
      <c r="C1225" s="101" t="s">
        <v>4173</v>
      </c>
      <c r="D1225" s="101">
        <v>100</v>
      </c>
      <c r="E1225" s="129" t="s">
        <v>5436</v>
      </c>
    </row>
    <row r="1226" spans="2:5" ht="46.5" thickTop="1" thickBot="1">
      <c r="B1226" s="131" t="s">
        <v>534</v>
      </c>
      <c r="C1226" s="130" t="s">
        <v>4173</v>
      </c>
      <c r="D1226" s="130">
        <v>100</v>
      </c>
      <c r="E1226" s="129" t="s">
        <v>852</v>
      </c>
    </row>
    <row r="1227" spans="2:5" ht="46.5" thickTop="1" thickBot="1">
      <c r="B1227" s="100" t="s">
        <v>532</v>
      </c>
      <c r="C1227" s="101" t="s">
        <v>4173</v>
      </c>
      <c r="D1227" s="101">
        <v>100</v>
      </c>
      <c r="E1227" s="102" t="s">
        <v>850</v>
      </c>
    </row>
    <row r="1228" spans="2:5" ht="46.5" thickTop="1" thickBot="1">
      <c r="B1228" s="100" t="s">
        <v>533</v>
      </c>
      <c r="C1228" s="101" t="s">
        <v>4173</v>
      </c>
      <c r="D1228" s="101">
        <v>100</v>
      </c>
      <c r="E1228" s="102" t="s">
        <v>851</v>
      </c>
    </row>
    <row r="1229" spans="2:5" ht="61.5" thickTop="1" thickBot="1">
      <c r="B1229" s="100" t="s">
        <v>1265</v>
      </c>
      <c r="C1229" s="101" t="s">
        <v>4173</v>
      </c>
      <c r="D1229" s="101">
        <v>100</v>
      </c>
      <c r="E1229" s="102" t="s">
        <v>3596</v>
      </c>
    </row>
    <row r="1230" spans="2:5" ht="76.5" thickTop="1" thickBot="1">
      <c r="B1230" s="100" t="s">
        <v>5376</v>
      </c>
      <c r="C1230" s="101" t="s">
        <v>4173</v>
      </c>
      <c r="D1230" s="101">
        <v>100</v>
      </c>
      <c r="E1230" s="102" t="s">
        <v>3598</v>
      </c>
    </row>
    <row r="1231" spans="2:5" ht="91.5" thickTop="1" thickBot="1">
      <c r="B1231" s="100" t="s">
        <v>535</v>
      </c>
      <c r="C1231" s="101" t="s">
        <v>4173</v>
      </c>
      <c r="D1231" s="101">
        <v>100</v>
      </c>
      <c r="E1231" s="102" t="s">
        <v>3599</v>
      </c>
    </row>
    <row r="1232" spans="2:5" ht="91.5" thickTop="1" thickBot="1">
      <c r="B1232" s="100" t="s">
        <v>1542</v>
      </c>
      <c r="C1232" s="101" t="s">
        <v>4173</v>
      </c>
      <c r="D1232" s="101">
        <v>100</v>
      </c>
      <c r="E1232" s="102" t="s">
        <v>3766</v>
      </c>
    </row>
    <row r="1233" spans="2:5" ht="91.5" thickTop="1" thickBot="1">
      <c r="B1233" s="100" t="s">
        <v>1543</v>
      </c>
      <c r="C1233" s="101" t="s">
        <v>4173</v>
      </c>
      <c r="D1233" s="101">
        <v>100</v>
      </c>
      <c r="E1233" s="102" t="s">
        <v>3767</v>
      </c>
    </row>
    <row r="1234" spans="2:5" ht="91.5" thickTop="1" thickBot="1">
      <c r="B1234" s="100" t="s">
        <v>1544</v>
      </c>
      <c r="C1234" s="101" t="s">
        <v>4173</v>
      </c>
      <c r="D1234" s="101">
        <v>100</v>
      </c>
      <c r="E1234" s="102" t="s">
        <v>3768</v>
      </c>
    </row>
    <row r="1235" spans="2:5" ht="91.5" thickTop="1" thickBot="1">
      <c r="B1235" s="100" t="s">
        <v>1545</v>
      </c>
      <c r="C1235" s="101" t="s">
        <v>4173</v>
      </c>
      <c r="D1235" s="101">
        <v>100</v>
      </c>
      <c r="E1235" s="102" t="s">
        <v>3769</v>
      </c>
    </row>
    <row r="1236" spans="2:5" ht="46.5" thickTop="1" thickBot="1">
      <c r="B1236" s="100" t="s">
        <v>1546</v>
      </c>
      <c r="C1236" s="101" t="s">
        <v>4175</v>
      </c>
      <c r="D1236" s="101" t="s">
        <v>3061</v>
      </c>
      <c r="E1236" s="102" t="s">
        <v>3772</v>
      </c>
    </row>
    <row r="1237" spans="2:5" ht="46.5" thickTop="1" thickBot="1">
      <c r="B1237" s="100" t="s">
        <v>1547</v>
      </c>
      <c r="C1237" s="101" t="s">
        <v>4175</v>
      </c>
      <c r="D1237" s="101" t="s">
        <v>3061</v>
      </c>
      <c r="E1237" s="102" t="s">
        <v>3773</v>
      </c>
    </row>
    <row r="1238" spans="2:5" ht="46.5" thickTop="1" thickBot="1">
      <c r="B1238" s="100" t="s">
        <v>1548</v>
      </c>
      <c r="C1238" s="101" t="s">
        <v>4175</v>
      </c>
      <c r="D1238" s="101" t="s">
        <v>3061</v>
      </c>
      <c r="E1238" s="102" t="s">
        <v>3774</v>
      </c>
    </row>
    <row r="1239" spans="2:5" ht="46.5" thickTop="1" thickBot="1">
      <c r="B1239" s="100" t="s">
        <v>1549</v>
      </c>
      <c r="C1239" s="101" t="s">
        <v>4175</v>
      </c>
      <c r="D1239" s="101" t="s">
        <v>3061</v>
      </c>
      <c r="E1239" s="102" t="s">
        <v>3775</v>
      </c>
    </row>
    <row r="1240" spans="2:5" ht="91.5" thickTop="1" thickBot="1">
      <c r="B1240" s="100" t="s">
        <v>1266</v>
      </c>
      <c r="C1240" s="101" t="s">
        <v>4173</v>
      </c>
      <c r="D1240" s="101">
        <v>100</v>
      </c>
      <c r="E1240" s="102" t="s">
        <v>3600</v>
      </c>
    </row>
    <row r="1241" spans="2:5" ht="76.5" thickTop="1" thickBot="1">
      <c r="B1241" s="100" t="s">
        <v>536</v>
      </c>
      <c r="C1241" s="101" t="s">
        <v>3652</v>
      </c>
      <c r="D1241" s="101" t="s">
        <v>3061</v>
      </c>
      <c r="E1241" s="102" t="s">
        <v>3601</v>
      </c>
    </row>
    <row r="1242" spans="2:5" ht="61.5" thickTop="1" thickBot="1">
      <c r="B1242" s="100" t="s">
        <v>537</v>
      </c>
      <c r="C1242" s="101" t="s">
        <v>3652</v>
      </c>
      <c r="D1242" s="101" t="s">
        <v>3061</v>
      </c>
      <c r="E1242" s="102" t="s">
        <v>4591</v>
      </c>
    </row>
    <row r="1243" spans="2:5" ht="61.5" thickTop="1" thickBot="1">
      <c r="B1243" s="100" t="s">
        <v>538</v>
      </c>
      <c r="C1243" s="101" t="s">
        <v>4173</v>
      </c>
      <c r="D1243" s="101">
        <v>100</v>
      </c>
      <c r="E1243" s="102" t="s">
        <v>4592</v>
      </c>
    </row>
    <row r="1244" spans="2:5" ht="46.5" thickTop="1" thickBot="1">
      <c r="B1244" s="100" t="s">
        <v>539</v>
      </c>
      <c r="C1244" s="101" t="s">
        <v>4173</v>
      </c>
      <c r="D1244" s="101">
        <v>100</v>
      </c>
      <c r="E1244" s="102" t="s">
        <v>4593</v>
      </c>
    </row>
    <row r="1245" spans="2:5" ht="61.5" thickTop="1" thickBot="1">
      <c r="B1245" s="100" t="s">
        <v>540</v>
      </c>
      <c r="C1245" s="101" t="s">
        <v>4175</v>
      </c>
      <c r="D1245" s="101" t="s">
        <v>3061</v>
      </c>
      <c r="E1245" s="102" t="s">
        <v>4594</v>
      </c>
    </row>
    <row r="1246" spans="2:5" ht="61.5" thickTop="1" thickBot="1">
      <c r="B1246" s="100" t="s">
        <v>541</v>
      </c>
      <c r="C1246" s="101" t="s">
        <v>3652</v>
      </c>
      <c r="D1246" s="101" t="s">
        <v>3061</v>
      </c>
      <c r="E1246" s="102" t="s">
        <v>4595</v>
      </c>
    </row>
    <row r="1247" spans="2:5" ht="61.5" thickTop="1" thickBot="1">
      <c r="B1247" s="100" t="s">
        <v>542</v>
      </c>
      <c r="C1247" s="101" t="s">
        <v>4173</v>
      </c>
      <c r="D1247" s="101">
        <v>100</v>
      </c>
      <c r="E1247" s="102" t="s">
        <v>4596</v>
      </c>
    </row>
    <row r="1248" spans="2:5" ht="31.5" thickTop="1" thickBot="1">
      <c r="B1248" s="100" t="s">
        <v>543</v>
      </c>
      <c r="C1248" s="101" t="s">
        <v>4173</v>
      </c>
      <c r="D1248" s="101">
        <v>255</v>
      </c>
      <c r="E1248" s="102" t="s">
        <v>4597</v>
      </c>
    </row>
    <row r="1249" spans="2:5" ht="31.5" thickTop="1" thickBot="1">
      <c r="B1249" s="100" t="s">
        <v>544</v>
      </c>
      <c r="C1249" s="101" t="s">
        <v>4173</v>
      </c>
      <c r="D1249" s="101">
        <v>100</v>
      </c>
      <c r="E1249" s="102" t="s">
        <v>4598</v>
      </c>
    </row>
    <row r="1250" spans="2:5" ht="31.5" thickTop="1" thickBot="1">
      <c r="B1250" s="100" t="s">
        <v>547</v>
      </c>
      <c r="C1250" s="101" t="s">
        <v>4173</v>
      </c>
      <c r="D1250" s="101">
        <v>100</v>
      </c>
      <c r="E1250" s="102" t="s">
        <v>4599</v>
      </c>
    </row>
    <row r="1251" spans="2:5" thickTop="1" thickBot="1">
      <c r="B1251" s="100" t="s">
        <v>548</v>
      </c>
      <c r="C1251" s="101" t="s">
        <v>4189</v>
      </c>
      <c r="D1251" s="101" t="s">
        <v>3061</v>
      </c>
      <c r="E1251" s="102" t="s">
        <v>1686</v>
      </c>
    </row>
    <row r="1252" spans="2:5" ht="31.5" thickTop="1" thickBot="1">
      <c r="B1252" s="100" t="s">
        <v>549</v>
      </c>
      <c r="C1252" s="101" t="s">
        <v>4189</v>
      </c>
      <c r="D1252" s="101" t="s">
        <v>3061</v>
      </c>
      <c r="E1252" s="102" t="s">
        <v>5443</v>
      </c>
    </row>
    <row r="1253" spans="2:5" ht="31.5" thickTop="1" thickBot="1">
      <c r="B1253" s="100" t="s">
        <v>1267</v>
      </c>
      <c r="C1253" s="101" t="s">
        <v>4173</v>
      </c>
      <c r="D1253" s="101">
        <v>100</v>
      </c>
      <c r="E1253" s="102" t="s">
        <v>5444</v>
      </c>
    </row>
    <row r="1254" spans="2:5" ht="31.5" thickTop="1" thickBot="1">
      <c r="B1254" s="100" t="s">
        <v>1635</v>
      </c>
      <c r="C1254" s="130" t="s">
        <v>4175</v>
      </c>
      <c r="D1254" s="130" t="s">
        <v>3061</v>
      </c>
      <c r="E1254" s="129" t="s">
        <v>1942</v>
      </c>
    </row>
    <row r="1255" spans="2:5" ht="31.5" thickTop="1" thickBot="1">
      <c r="B1255" s="100" t="s">
        <v>550</v>
      </c>
      <c r="C1255" s="130" t="s">
        <v>4175</v>
      </c>
      <c r="D1255" s="130" t="s">
        <v>3061</v>
      </c>
      <c r="E1255" s="129" t="s">
        <v>51</v>
      </c>
    </row>
    <row r="1256" spans="2:5" ht="31.5" thickTop="1" thickBot="1">
      <c r="B1256" s="100" t="s">
        <v>3443</v>
      </c>
      <c r="C1256" s="130" t="s">
        <v>4175</v>
      </c>
      <c r="D1256" s="130" t="s">
        <v>3061</v>
      </c>
      <c r="E1256" s="129" t="s">
        <v>5458</v>
      </c>
    </row>
    <row r="1257" spans="2:5" ht="31.5" thickTop="1" thickBot="1">
      <c r="B1257" s="100" t="s">
        <v>1638</v>
      </c>
      <c r="C1257" s="130" t="s">
        <v>4175</v>
      </c>
      <c r="D1257" s="130" t="s">
        <v>3061</v>
      </c>
      <c r="E1257" s="129" t="s">
        <v>33</v>
      </c>
    </row>
    <row r="1258" spans="2:5" ht="31.5" thickTop="1" thickBot="1">
      <c r="B1258" s="100" t="s">
        <v>3437</v>
      </c>
      <c r="C1258" s="130" t="s">
        <v>4175</v>
      </c>
      <c r="D1258" s="130" t="s">
        <v>3061</v>
      </c>
      <c r="E1258" s="129" t="s">
        <v>5459</v>
      </c>
    </row>
    <row r="1259" spans="2:5" ht="31.5" thickTop="1" thickBot="1">
      <c r="B1259" s="100" t="s">
        <v>3404</v>
      </c>
      <c r="C1259" s="130" t="s">
        <v>4175</v>
      </c>
      <c r="D1259" s="130" t="s">
        <v>3061</v>
      </c>
      <c r="E1259" s="129" t="s">
        <v>5462</v>
      </c>
    </row>
    <row r="1260" spans="2:5" ht="31.5" thickTop="1" thickBot="1">
      <c r="B1260" s="100" t="s">
        <v>512</v>
      </c>
      <c r="C1260" s="130" t="s">
        <v>4175</v>
      </c>
      <c r="D1260" s="130" t="s">
        <v>3061</v>
      </c>
      <c r="E1260" s="129" t="s">
        <v>5460</v>
      </c>
    </row>
    <row r="1261" spans="2:5" ht="31.5" thickTop="1" thickBot="1">
      <c r="B1261" s="100" t="s">
        <v>551</v>
      </c>
      <c r="C1261" s="130" t="s">
        <v>4175</v>
      </c>
      <c r="D1261" s="130" t="s">
        <v>3061</v>
      </c>
      <c r="E1261" s="129" t="s">
        <v>5463</v>
      </c>
    </row>
    <row r="1262" spans="2:5" ht="31.5" thickTop="1" thickBot="1">
      <c r="B1262" s="100" t="s">
        <v>3442</v>
      </c>
      <c r="C1262" s="130" t="s">
        <v>4175</v>
      </c>
      <c r="D1262" s="130" t="s">
        <v>3061</v>
      </c>
      <c r="E1262" s="129" t="s">
        <v>5464</v>
      </c>
    </row>
    <row r="1263" spans="2:5" ht="31.5" thickTop="1" thickBot="1">
      <c r="B1263" s="100" t="s">
        <v>3419</v>
      </c>
      <c r="C1263" s="130" t="s">
        <v>4175</v>
      </c>
      <c r="D1263" s="130" t="s">
        <v>3061</v>
      </c>
      <c r="E1263" s="129" t="s">
        <v>5465</v>
      </c>
    </row>
    <row r="1264" spans="2:5" ht="31.5" thickTop="1" thickBot="1">
      <c r="B1264" s="100" t="s">
        <v>3423</v>
      </c>
      <c r="C1264" s="130" t="s">
        <v>4175</v>
      </c>
      <c r="D1264" s="130" t="s">
        <v>3061</v>
      </c>
      <c r="E1264" s="129" t="s">
        <v>5466</v>
      </c>
    </row>
    <row r="1265" spans="2:5" ht="31.5" thickTop="1" thickBot="1">
      <c r="B1265" s="100" t="s">
        <v>3422</v>
      </c>
      <c r="C1265" s="130" t="s">
        <v>4175</v>
      </c>
      <c r="D1265" s="130" t="s">
        <v>3061</v>
      </c>
      <c r="E1265" s="129" t="s">
        <v>3690</v>
      </c>
    </row>
    <row r="1266" spans="2:5" ht="31.5" thickTop="1" thickBot="1">
      <c r="B1266" s="100" t="s">
        <v>3451</v>
      </c>
      <c r="C1266" s="101" t="s">
        <v>4173</v>
      </c>
      <c r="D1266" s="101">
        <v>100</v>
      </c>
      <c r="E1266" s="129" t="s">
        <v>5445</v>
      </c>
    </row>
    <row r="1267" spans="2:5" ht="31.5" thickTop="1" thickBot="1">
      <c r="B1267" s="100" t="s">
        <v>3259</v>
      </c>
      <c r="C1267" s="130" t="s">
        <v>4175</v>
      </c>
      <c r="D1267" s="130" t="s">
        <v>3061</v>
      </c>
      <c r="E1267" s="129" t="s">
        <v>5446</v>
      </c>
    </row>
    <row r="1268" spans="2:5" ht="31.5" thickTop="1" thickBot="1">
      <c r="B1268" s="100" t="s">
        <v>3436</v>
      </c>
      <c r="C1268" s="130" t="s">
        <v>4175</v>
      </c>
      <c r="D1268" s="130" t="s">
        <v>3061</v>
      </c>
      <c r="E1268" s="129" t="s">
        <v>5127</v>
      </c>
    </row>
    <row r="1269" spans="2:5" ht="31.5" thickTop="1" thickBot="1">
      <c r="B1269" s="100" t="s">
        <v>552</v>
      </c>
      <c r="C1269" s="130" t="s">
        <v>4175</v>
      </c>
      <c r="D1269" s="130" t="s">
        <v>3061</v>
      </c>
      <c r="E1269" s="129" t="s">
        <v>3814</v>
      </c>
    </row>
    <row r="1270" spans="2:5" ht="31.5" thickTop="1" thickBot="1">
      <c r="B1270" s="100" t="s">
        <v>3438</v>
      </c>
      <c r="C1270" s="130" t="s">
        <v>4175</v>
      </c>
      <c r="D1270" s="130" t="s">
        <v>3061</v>
      </c>
      <c r="E1270" s="129" t="s">
        <v>5128</v>
      </c>
    </row>
    <row r="1271" spans="2:5" ht="31.5" thickTop="1" thickBot="1">
      <c r="B1271" s="100" t="s">
        <v>3426</v>
      </c>
      <c r="C1271" s="130" t="s">
        <v>4175</v>
      </c>
      <c r="D1271" s="130" t="s">
        <v>3061</v>
      </c>
      <c r="E1271" s="129" t="s">
        <v>5461</v>
      </c>
    </row>
    <row r="1272" spans="2:5" ht="31.5" thickTop="1" thickBot="1">
      <c r="B1272" s="100" t="s">
        <v>1633</v>
      </c>
      <c r="C1272" s="130" t="s">
        <v>4175</v>
      </c>
      <c r="D1272" s="130" t="s">
        <v>3061</v>
      </c>
      <c r="E1272" s="129" t="s">
        <v>3815</v>
      </c>
    </row>
    <row r="1273" spans="2:5" ht="31.5" thickTop="1" thickBot="1">
      <c r="B1273" s="100" t="s">
        <v>1634</v>
      </c>
      <c r="C1273" s="130" t="s">
        <v>4175</v>
      </c>
      <c r="D1273" s="130" t="s">
        <v>3061</v>
      </c>
      <c r="E1273" s="129" t="s">
        <v>3816</v>
      </c>
    </row>
    <row r="1274" spans="2:5" ht="31.5" thickTop="1" thickBot="1">
      <c r="B1274" s="100" t="s">
        <v>5377</v>
      </c>
      <c r="C1274" s="130" t="s">
        <v>4175</v>
      </c>
      <c r="D1274" s="130" t="s">
        <v>3061</v>
      </c>
      <c r="E1274" s="129" t="s">
        <v>2807</v>
      </c>
    </row>
    <row r="1275" spans="2:5" ht="31.5" thickTop="1" thickBot="1">
      <c r="B1275" s="100" t="s">
        <v>509</v>
      </c>
      <c r="C1275" s="130" t="s">
        <v>4175</v>
      </c>
      <c r="D1275" s="130" t="s">
        <v>3061</v>
      </c>
      <c r="E1275" s="129" t="s">
        <v>2808</v>
      </c>
    </row>
    <row r="1276" spans="2:5" ht="31.5" thickTop="1" thickBot="1">
      <c r="B1276" s="100" t="s">
        <v>3400</v>
      </c>
      <c r="C1276" s="130" t="s">
        <v>4175</v>
      </c>
      <c r="D1276" s="130" t="s">
        <v>3061</v>
      </c>
      <c r="E1276" s="129" t="s">
        <v>2809</v>
      </c>
    </row>
    <row r="1277" spans="2:5" ht="31.5" thickTop="1" thickBot="1">
      <c r="B1277" s="100" t="s">
        <v>3401</v>
      </c>
      <c r="C1277" s="130" t="s">
        <v>4175</v>
      </c>
      <c r="D1277" s="130" t="s">
        <v>3061</v>
      </c>
      <c r="E1277" s="129" t="s">
        <v>2810</v>
      </c>
    </row>
    <row r="1278" spans="2:5" ht="31.5" thickTop="1" thickBot="1">
      <c r="B1278" s="100" t="s">
        <v>3452</v>
      </c>
      <c r="C1278" s="130" t="s">
        <v>4175</v>
      </c>
      <c r="D1278" s="130" t="s">
        <v>3061</v>
      </c>
      <c r="E1278" s="129" t="s">
        <v>2811</v>
      </c>
    </row>
    <row r="1279" spans="2:5" ht="31.5" thickTop="1" thickBot="1">
      <c r="B1279" s="100" t="s">
        <v>3441</v>
      </c>
      <c r="C1279" s="130" t="s">
        <v>4175</v>
      </c>
      <c r="D1279" s="130" t="s">
        <v>3061</v>
      </c>
      <c r="E1279" s="129" t="s">
        <v>2812</v>
      </c>
    </row>
    <row r="1280" spans="2:5" ht="31.5" thickTop="1" thickBot="1">
      <c r="B1280" s="100" t="s">
        <v>1632</v>
      </c>
      <c r="C1280" s="130" t="s">
        <v>4175</v>
      </c>
      <c r="D1280" s="130" t="s">
        <v>3061</v>
      </c>
      <c r="E1280" s="129" t="s">
        <v>2813</v>
      </c>
    </row>
    <row r="1281" spans="2:5" ht="31.5" thickTop="1" thickBot="1">
      <c r="B1281" s="100" t="s">
        <v>1259</v>
      </c>
      <c r="C1281" s="130" t="s">
        <v>4175</v>
      </c>
      <c r="D1281" s="130" t="s">
        <v>3061</v>
      </c>
      <c r="E1281" s="129" t="s">
        <v>2814</v>
      </c>
    </row>
    <row r="1282" spans="2:5" ht="31.5" thickTop="1" thickBot="1">
      <c r="B1282" s="100" t="s">
        <v>3406</v>
      </c>
      <c r="C1282" s="130" t="s">
        <v>4175</v>
      </c>
      <c r="D1282" s="130" t="s">
        <v>3061</v>
      </c>
      <c r="E1282" s="129" t="s">
        <v>2815</v>
      </c>
    </row>
    <row r="1283" spans="2:5" ht="31.5" thickTop="1" thickBot="1">
      <c r="B1283" s="100" t="s">
        <v>3432</v>
      </c>
      <c r="C1283" s="130" t="s">
        <v>4175</v>
      </c>
      <c r="D1283" s="130" t="s">
        <v>3061</v>
      </c>
      <c r="E1283" s="129" t="s">
        <v>1639</v>
      </c>
    </row>
    <row r="1284" spans="2:5" ht="31.5" thickTop="1" thickBot="1">
      <c r="B1284" s="100" t="s">
        <v>3421</v>
      </c>
      <c r="C1284" s="130" t="s">
        <v>4175</v>
      </c>
      <c r="D1284" s="130" t="s">
        <v>3061</v>
      </c>
      <c r="E1284" s="129" t="s">
        <v>1640</v>
      </c>
    </row>
    <row r="1285" spans="2:5" ht="31.5" thickTop="1" thickBot="1">
      <c r="B1285" s="100" t="s">
        <v>517</v>
      </c>
      <c r="C1285" s="130" t="s">
        <v>4175</v>
      </c>
      <c r="D1285" s="130" t="s">
        <v>3061</v>
      </c>
      <c r="E1285" s="129" t="s">
        <v>1641</v>
      </c>
    </row>
    <row r="1286" spans="2:5" ht="31.5" thickTop="1" thickBot="1">
      <c r="B1286" s="100" t="s">
        <v>3412</v>
      </c>
      <c r="C1286" s="130" t="s">
        <v>4175</v>
      </c>
      <c r="D1286" s="130" t="s">
        <v>3061</v>
      </c>
      <c r="E1286" s="129" t="s">
        <v>1642</v>
      </c>
    </row>
    <row r="1287" spans="2:5" ht="31.5" thickTop="1" thickBot="1">
      <c r="B1287" s="100" t="s">
        <v>3413</v>
      </c>
      <c r="C1287" s="130" t="s">
        <v>4175</v>
      </c>
      <c r="D1287" s="130" t="s">
        <v>3061</v>
      </c>
      <c r="E1287" s="129" t="s">
        <v>1643</v>
      </c>
    </row>
    <row r="1288" spans="2:5" ht="31.5" thickTop="1" thickBot="1">
      <c r="B1288" s="100" t="s">
        <v>3428</v>
      </c>
      <c r="C1288" s="130" t="s">
        <v>4175</v>
      </c>
      <c r="D1288" s="130" t="s">
        <v>3061</v>
      </c>
      <c r="E1288" s="129" t="s">
        <v>1644</v>
      </c>
    </row>
    <row r="1289" spans="2:5" ht="31.5" thickTop="1" thickBot="1">
      <c r="B1289" s="100" t="s">
        <v>3433</v>
      </c>
      <c r="C1289" s="130" t="s">
        <v>4175</v>
      </c>
      <c r="D1289" s="130" t="s">
        <v>3061</v>
      </c>
      <c r="E1289" s="129" t="s">
        <v>1645</v>
      </c>
    </row>
    <row r="1290" spans="2:5" ht="31.5" thickTop="1" thickBot="1">
      <c r="B1290" s="100" t="s">
        <v>3429</v>
      </c>
      <c r="C1290" s="130" t="s">
        <v>4175</v>
      </c>
      <c r="D1290" s="130" t="s">
        <v>3061</v>
      </c>
      <c r="E1290" s="129" t="s">
        <v>1646</v>
      </c>
    </row>
    <row r="1291" spans="2:5" ht="31.5" thickTop="1" thickBot="1">
      <c r="B1291" s="100" t="s">
        <v>3430</v>
      </c>
      <c r="C1291" s="130" t="s">
        <v>4175</v>
      </c>
      <c r="D1291" s="130" t="s">
        <v>3061</v>
      </c>
      <c r="E1291" s="129" t="s">
        <v>1647</v>
      </c>
    </row>
    <row r="1292" spans="2:5" ht="31.5" thickTop="1" thickBot="1">
      <c r="B1292" s="100" t="s">
        <v>3424</v>
      </c>
      <c r="C1292" s="130" t="s">
        <v>4175</v>
      </c>
      <c r="D1292" s="130" t="s">
        <v>3061</v>
      </c>
      <c r="E1292" s="129" t="s">
        <v>1687</v>
      </c>
    </row>
    <row r="1293" spans="2:5" ht="31.5" thickTop="1" thickBot="1">
      <c r="B1293" s="100" t="s">
        <v>3434</v>
      </c>
      <c r="C1293" s="130" t="s">
        <v>4175</v>
      </c>
      <c r="D1293" s="130" t="s">
        <v>3061</v>
      </c>
      <c r="E1293" s="129" t="s">
        <v>1688</v>
      </c>
    </row>
    <row r="1294" spans="2:5" ht="31.5" thickTop="1" thickBot="1">
      <c r="B1294" s="100" t="s">
        <v>514</v>
      </c>
      <c r="C1294" s="130" t="s">
        <v>4175</v>
      </c>
      <c r="D1294" s="130" t="s">
        <v>3061</v>
      </c>
      <c r="E1294" s="129" t="s">
        <v>1689</v>
      </c>
    </row>
    <row r="1295" spans="2:5" ht="31.5" thickTop="1" thickBot="1">
      <c r="B1295" s="100" t="s">
        <v>3399</v>
      </c>
      <c r="C1295" s="130" t="s">
        <v>4175</v>
      </c>
      <c r="D1295" s="130" t="s">
        <v>3061</v>
      </c>
      <c r="E1295" s="129" t="s">
        <v>1690</v>
      </c>
    </row>
    <row r="1296" spans="2:5" ht="31.5" thickTop="1" thickBot="1">
      <c r="B1296" s="100" t="s">
        <v>3402</v>
      </c>
      <c r="C1296" s="130" t="s">
        <v>4175</v>
      </c>
      <c r="D1296" s="130" t="s">
        <v>3061</v>
      </c>
      <c r="E1296" s="129" t="s">
        <v>1691</v>
      </c>
    </row>
    <row r="1297" spans="2:5" ht="31.5" thickTop="1" thickBot="1">
      <c r="B1297" s="100" t="s">
        <v>515</v>
      </c>
      <c r="C1297" s="130" t="s">
        <v>4175</v>
      </c>
      <c r="D1297" s="130" t="s">
        <v>3061</v>
      </c>
      <c r="E1297" s="129" t="s">
        <v>1692</v>
      </c>
    </row>
    <row r="1298" spans="2:5" ht="31.5" thickTop="1" thickBot="1">
      <c r="B1298" s="100" t="s">
        <v>553</v>
      </c>
      <c r="C1298" s="130" t="s">
        <v>4175</v>
      </c>
      <c r="D1298" s="130" t="s">
        <v>3061</v>
      </c>
      <c r="E1298" s="129" t="s">
        <v>36</v>
      </c>
    </row>
    <row r="1299" spans="2:5" ht="31.5" thickTop="1" thickBot="1">
      <c r="B1299" s="100" t="s">
        <v>3435</v>
      </c>
      <c r="C1299" s="130" t="s">
        <v>4175</v>
      </c>
      <c r="D1299" s="130" t="s">
        <v>3061</v>
      </c>
      <c r="E1299" s="129" t="s">
        <v>1693</v>
      </c>
    </row>
    <row r="1300" spans="2:5" ht="31.5" thickTop="1" thickBot="1">
      <c r="B1300" s="100" t="s">
        <v>3427</v>
      </c>
      <c r="C1300" s="130" t="s">
        <v>4175</v>
      </c>
      <c r="D1300" s="130" t="s">
        <v>3061</v>
      </c>
      <c r="E1300" s="129" t="s">
        <v>1694</v>
      </c>
    </row>
    <row r="1301" spans="2:5" ht="31.5" thickTop="1" thickBot="1">
      <c r="B1301" s="100" t="s">
        <v>3453</v>
      </c>
      <c r="C1301" s="130" t="s">
        <v>4175</v>
      </c>
      <c r="D1301" s="130" t="s">
        <v>3061</v>
      </c>
      <c r="E1301" s="129" t="s">
        <v>1695</v>
      </c>
    </row>
    <row r="1302" spans="2:5" ht="31.5" thickTop="1" thickBot="1">
      <c r="B1302" s="100" t="s">
        <v>554</v>
      </c>
      <c r="C1302" s="101" t="s">
        <v>4173</v>
      </c>
      <c r="D1302" s="101">
        <v>255</v>
      </c>
      <c r="E1302" s="102" t="s">
        <v>5447</v>
      </c>
    </row>
    <row r="1303" spans="2:5" ht="31.5" thickTop="1" thickBot="1">
      <c r="B1303" s="100" t="s">
        <v>555</v>
      </c>
      <c r="C1303" s="101" t="s">
        <v>4175</v>
      </c>
      <c r="D1303" s="101" t="s">
        <v>3061</v>
      </c>
      <c r="E1303" s="102" t="s">
        <v>5448</v>
      </c>
    </row>
    <row r="1304" spans="2:5" ht="31.5" thickTop="1" thickBot="1">
      <c r="B1304" s="100" t="s">
        <v>556</v>
      </c>
      <c r="C1304" s="101" t="s">
        <v>4175</v>
      </c>
      <c r="D1304" s="101" t="s">
        <v>3061</v>
      </c>
      <c r="E1304" s="102" t="s">
        <v>3094</v>
      </c>
    </row>
    <row r="1305" spans="2:5" ht="31.5" thickTop="1" thickBot="1">
      <c r="B1305" s="100" t="s">
        <v>1268</v>
      </c>
      <c r="C1305" s="101" t="s">
        <v>4189</v>
      </c>
      <c r="D1305" s="101" t="s">
        <v>3061</v>
      </c>
      <c r="E1305" s="102" t="s">
        <v>4102</v>
      </c>
    </row>
    <row r="1306" spans="2:5" ht="61.5" thickTop="1" thickBot="1">
      <c r="B1306" s="100" t="s">
        <v>557</v>
      </c>
      <c r="C1306" s="101" t="s">
        <v>4173</v>
      </c>
      <c r="D1306" s="101">
        <v>100</v>
      </c>
      <c r="E1306" s="102" t="s">
        <v>40</v>
      </c>
    </row>
    <row r="1307" spans="2:5" ht="46.5" thickTop="1" thickBot="1">
      <c r="B1307" s="100" t="s">
        <v>558</v>
      </c>
      <c r="C1307" s="130" t="s">
        <v>4173</v>
      </c>
      <c r="D1307" s="130">
        <v>10</v>
      </c>
      <c r="E1307" s="129" t="s">
        <v>4103</v>
      </c>
    </row>
    <row r="1308" spans="2:5" ht="31.5" thickTop="1" thickBot="1">
      <c r="B1308" s="100" t="s">
        <v>559</v>
      </c>
      <c r="C1308" s="101" t="s">
        <v>4173</v>
      </c>
      <c r="D1308" s="101">
        <v>255</v>
      </c>
      <c r="E1308" s="102" t="s">
        <v>19</v>
      </c>
    </row>
    <row r="1309" spans="2:5" ht="31.5" thickTop="1" thickBot="1">
      <c r="B1309" s="100" t="s">
        <v>560</v>
      </c>
      <c r="C1309" s="101" t="s">
        <v>4189</v>
      </c>
      <c r="D1309" s="101" t="s">
        <v>3061</v>
      </c>
      <c r="E1309" s="102" t="s">
        <v>4104</v>
      </c>
    </row>
    <row r="1310" spans="2:5" ht="31.5" thickTop="1" thickBot="1">
      <c r="B1310" s="100" t="s">
        <v>3439</v>
      </c>
      <c r="C1310" s="101" t="s">
        <v>4175</v>
      </c>
      <c r="D1310" s="101" t="s">
        <v>3061</v>
      </c>
      <c r="E1310" s="102" t="s">
        <v>4105</v>
      </c>
    </row>
    <row r="1311" spans="2:5" ht="46.5" thickTop="1" thickBot="1">
      <c r="B1311" s="100" t="s">
        <v>561</v>
      </c>
      <c r="C1311" s="101" t="s">
        <v>4173</v>
      </c>
      <c r="D1311" s="101">
        <v>100</v>
      </c>
      <c r="E1311" s="102" t="s">
        <v>4108</v>
      </c>
    </row>
    <row r="1312" spans="2:5" ht="31.5" thickTop="1" thickBot="1">
      <c r="B1312" s="100" t="s">
        <v>562</v>
      </c>
      <c r="C1312" s="101" t="s">
        <v>4173</v>
      </c>
      <c r="D1312" s="101">
        <v>100</v>
      </c>
      <c r="E1312" s="102" t="s">
        <v>4106</v>
      </c>
    </row>
    <row r="1313" spans="2:7" ht="46.5" thickTop="1" thickBot="1">
      <c r="B1313" s="100" t="s">
        <v>563</v>
      </c>
      <c r="C1313" s="101" t="s">
        <v>4173</v>
      </c>
      <c r="D1313" s="101">
        <v>255</v>
      </c>
      <c r="E1313" s="102" t="s">
        <v>4107</v>
      </c>
    </row>
    <row r="1314" spans="2:7" ht="46.5" thickTop="1" thickBot="1">
      <c r="B1314" s="100" t="s">
        <v>3276</v>
      </c>
      <c r="C1314" s="101" t="s">
        <v>4173</v>
      </c>
      <c r="D1314" s="101">
        <v>50</v>
      </c>
      <c r="E1314" s="129" t="s">
        <v>4507</v>
      </c>
    </row>
    <row r="1315" spans="2:7" ht="46.5" thickTop="1" thickBot="1">
      <c r="B1315" s="100" t="s">
        <v>1551</v>
      </c>
      <c r="C1315" s="101" t="s">
        <v>4189</v>
      </c>
      <c r="D1315" s="101" t="s">
        <v>3061</v>
      </c>
      <c r="E1315" s="102" t="s">
        <v>4801</v>
      </c>
    </row>
    <row r="1316" spans="2:7" ht="31.5" thickTop="1" thickBot="1">
      <c r="B1316" s="100" t="s">
        <v>1552</v>
      </c>
      <c r="C1316" s="101" t="s">
        <v>4154</v>
      </c>
      <c r="D1316" s="101">
        <v>4</v>
      </c>
      <c r="E1316" s="102" t="s">
        <v>3777</v>
      </c>
    </row>
    <row r="1317" spans="2:7" ht="31.5" thickTop="1" thickBot="1">
      <c r="B1317" s="100" t="s">
        <v>1532</v>
      </c>
      <c r="C1317" s="101" t="s">
        <v>4173</v>
      </c>
      <c r="D1317" s="101">
        <v>200</v>
      </c>
      <c r="E1317" s="102" t="s">
        <v>3842</v>
      </c>
    </row>
    <row r="1318" spans="2:7" ht="31.5" thickTop="1" thickBot="1">
      <c r="B1318" s="100" t="s">
        <v>1553</v>
      </c>
      <c r="C1318" s="101" t="s">
        <v>4175</v>
      </c>
      <c r="D1318" s="101" t="s">
        <v>3061</v>
      </c>
      <c r="E1318" s="102" t="s">
        <v>4574</v>
      </c>
    </row>
    <row r="1319" spans="2:7" ht="31.5" thickTop="1" thickBot="1">
      <c r="B1319" s="100" t="s">
        <v>564</v>
      </c>
      <c r="C1319" s="101" t="s">
        <v>4175</v>
      </c>
      <c r="D1319" s="101" t="s">
        <v>3061</v>
      </c>
      <c r="E1319" s="102" t="s">
        <v>5135</v>
      </c>
    </row>
    <row r="1320" spans="2:7" thickTop="1" thickBot="1">
      <c r="B1320" s="100" t="s">
        <v>1269</v>
      </c>
      <c r="C1320" s="101" t="s">
        <v>4154</v>
      </c>
      <c r="D1320" s="101">
        <v>4</v>
      </c>
      <c r="E1320" s="102" t="s">
        <v>5136</v>
      </c>
    </row>
    <row r="1321" spans="2:7" ht="46.5" thickTop="1" thickBot="1">
      <c r="B1321" s="100" t="s">
        <v>5378</v>
      </c>
      <c r="C1321" s="101" t="s">
        <v>4173</v>
      </c>
      <c r="D1321" s="101">
        <v>100</v>
      </c>
      <c r="E1321" s="102" t="s">
        <v>5137</v>
      </c>
    </row>
    <row r="1322" spans="2:7" ht="106.5" thickTop="1" thickBot="1">
      <c r="B1322" s="100" t="s">
        <v>565</v>
      </c>
      <c r="C1322" s="101" t="s">
        <v>4173</v>
      </c>
      <c r="D1322" s="101">
        <v>255</v>
      </c>
      <c r="E1322" s="102" t="s">
        <v>41</v>
      </c>
    </row>
    <row r="1323" spans="2:7" ht="91.5" thickTop="1" thickBot="1">
      <c r="B1323" s="100" t="s">
        <v>566</v>
      </c>
      <c r="C1323" s="101" t="s">
        <v>4173</v>
      </c>
      <c r="D1323" s="101">
        <v>255</v>
      </c>
      <c r="E1323" s="102" t="s">
        <v>3611</v>
      </c>
    </row>
    <row r="1324" spans="2:7" ht="61.5" thickTop="1" thickBot="1">
      <c r="B1324" s="100" t="s">
        <v>567</v>
      </c>
      <c r="C1324" s="101" t="s">
        <v>4173</v>
      </c>
      <c r="D1324" s="101">
        <v>255</v>
      </c>
      <c r="E1324" s="102" t="s">
        <v>3612</v>
      </c>
    </row>
    <row r="1325" spans="2:7" ht="76.5" thickTop="1" thickBot="1">
      <c r="B1325" s="131" t="s">
        <v>568</v>
      </c>
      <c r="C1325" s="130" t="s">
        <v>4173</v>
      </c>
      <c r="D1325" s="130">
        <v>100</v>
      </c>
      <c r="E1325" s="129" t="s">
        <v>853</v>
      </c>
      <c r="F1325" s="56"/>
      <c r="G1325" s="56"/>
    </row>
    <row r="1326" spans="2:7" ht="76.5" thickTop="1" thickBot="1">
      <c r="B1326" s="131" t="s">
        <v>569</v>
      </c>
      <c r="C1326" s="130" t="s">
        <v>4173</v>
      </c>
      <c r="D1326" s="130">
        <v>100</v>
      </c>
      <c r="E1326" s="129" t="s">
        <v>2737</v>
      </c>
    </row>
    <row r="1327" spans="2:7" ht="91.5" thickTop="1" thickBot="1">
      <c r="B1327" s="131" t="s">
        <v>570</v>
      </c>
      <c r="C1327" s="130" t="s">
        <v>4173</v>
      </c>
      <c r="D1327" s="130">
        <v>100</v>
      </c>
      <c r="E1327" s="129" t="s">
        <v>854</v>
      </c>
    </row>
    <row r="1328" spans="2:7" ht="61.5" thickTop="1" thickBot="1">
      <c r="B1328" s="131" t="s">
        <v>571</v>
      </c>
      <c r="C1328" s="130" t="s">
        <v>4173</v>
      </c>
      <c r="D1328" s="130">
        <v>100</v>
      </c>
      <c r="E1328" s="129" t="s">
        <v>171</v>
      </c>
    </row>
    <row r="1329" spans="2:7" ht="61.5" thickTop="1" thickBot="1">
      <c r="B1329" s="131" t="s">
        <v>572</v>
      </c>
      <c r="C1329" s="130" t="s">
        <v>4173</v>
      </c>
      <c r="D1329" s="130">
        <v>100</v>
      </c>
      <c r="E1329" s="129" t="s">
        <v>172</v>
      </c>
    </row>
    <row r="1330" spans="2:7" thickTop="1" thickBot="1">
      <c r="B1330" s="123"/>
      <c r="C1330" s="124"/>
      <c r="D1330" s="124"/>
      <c r="E1330" s="122"/>
    </row>
    <row r="1331" spans="2:7" ht="18" customHeight="1" thickTop="1" thickBot="1">
      <c r="B1331" s="374" t="s">
        <v>2051</v>
      </c>
      <c r="C1331" s="416" t="s">
        <v>173</v>
      </c>
      <c r="D1331" s="416"/>
      <c r="E1331" s="416"/>
    </row>
    <row r="1332" spans="2:7" ht="39.75" customHeight="1" thickTop="1" thickBot="1">
      <c r="B1332" s="374"/>
      <c r="C1332" s="382" t="s">
        <v>2738</v>
      </c>
      <c r="D1332" s="382"/>
      <c r="E1332" s="382"/>
    </row>
    <row r="1333" spans="2:7" ht="16.5" customHeight="1" thickTop="1" thickBot="1">
      <c r="B1333" s="98" t="s">
        <v>4168</v>
      </c>
      <c r="C1333" s="398" t="str">
        <f>'DISEÑO GEODATABASE'!J33</f>
        <v>&lt;&lt;ModeloHidrogeologico_PG&gt;&gt;</v>
      </c>
      <c r="D1333" s="399"/>
      <c r="E1333" s="400"/>
    </row>
    <row r="1334" spans="2:7" thickTop="1" thickBot="1">
      <c r="B1334" s="98" t="s">
        <v>4169</v>
      </c>
      <c r="C1334" s="419" t="str">
        <f>'DISEÑO GEODATABASE'!L33</f>
        <v>Polígono</v>
      </c>
      <c r="D1334" s="419"/>
      <c r="E1334" s="419"/>
    </row>
    <row r="1335" spans="2:7" thickTop="1" thickBot="1">
      <c r="B1335" s="99" t="s">
        <v>4170</v>
      </c>
      <c r="C1335" s="99" t="s">
        <v>4171</v>
      </c>
      <c r="D1335" s="99" t="s">
        <v>4172</v>
      </c>
      <c r="E1335" s="99" t="s">
        <v>4808</v>
      </c>
    </row>
    <row r="1336" spans="2:7" ht="31.5" thickTop="1" thickBot="1">
      <c r="B1336" s="131" t="s">
        <v>3246</v>
      </c>
      <c r="C1336" s="130" t="s">
        <v>4173</v>
      </c>
      <c r="D1336" s="130">
        <v>20</v>
      </c>
      <c r="E1336" s="129" t="s">
        <v>4300</v>
      </c>
    </row>
    <row r="1337" spans="2:7" ht="31.5" thickTop="1" thickBot="1">
      <c r="B1337" s="131" t="s">
        <v>3247</v>
      </c>
      <c r="C1337" s="130" t="s">
        <v>4173</v>
      </c>
      <c r="D1337" s="130">
        <v>20</v>
      </c>
      <c r="E1337" s="129" t="s">
        <v>4506</v>
      </c>
    </row>
    <row r="1338" spans="2:7" thickTop="1" thickBot="1">
      <c r="B1338" s="131" t="s">
        <v>4810</v>
      </c>
      <c r="C1338" s="130" t="s">
        <v>4173</v>
      </c>
      <c r="D1338" s="130">
        <v>200</v>
      </c>
      <c r="E1338" s="129" t="s">
        <v>4196</v>
      </c>
    </row>
    <row r="1339" spans="2:7" ht="31.5" thickTop="1" thickBot="1">
      <c r="B1339" s="131" t="s">
        <v>2761</v>
      </c>
      <c r="C1339" s="130" t="s">
        <v>4173</v>
      </c>
      <c r="D1339" s="130">
        <v>20</v>
      </c>
      <c r="E1339" s="129" t="s">
        <v>2739</v>
      </c>
    </row>
    <row r="1340" spans="2:7" ht="31.5" thickTop="1" thickBot="1">
      <c r="B1340" s="131" t="s">
        <v>573</v>
      </c>
      <c r="C1340" s="130" t="s">
        <v>4175</v>
      </c>
      <c r="D1340" s="130" t="s">
        <v>3061</v>
      </c>
      <c r="E1340" s="129" t="s">
        <v>2740</v>
      </c>
    </row>
    <row r="1341" spans="2:7" ht="46.5" thickTop="1" thickBot="1">
      <c r="B1341" s="131" t="s">
        <v>574</v>
      </c>
      <c r="C1341" s="130" t="s">
        <v>4175</v>
      </c>
      <c r="D1341" s="130" t="s">
        <v>3061</v>
      </c>
      <c r="E1341" s="129" t="s">
        <v>508</v>
      </c>
    </row>
    <row r="1342" spans="2:7" ht="31.5" thickTop="1" thickBot="1">
      <c r="B1342" s="131" t="s">
        <v>2762</v>
      </c>
      <c r="C1342" s="130" t="s">
        <v>4175</v>
      </c>
      <c r="D1342" s="130" t="s">
        <v>3061</v>
      </c>
      <c r="E1342" s="129" t="s">
        <v>5088</v>
      </c>
    </row>
    <row r="1343" spans="2:7" thickTop="1" thickBot="1">
      <c r="B1343" s="138"/>
      <c r="C1343" s="128"/>
      <c r="D1343" s="128"/>
      <c r="E1343" s="145"/>
      <c r="F1343" s="56"/>
      <c r="G1343" s="56"/>
    </row>
    <row r="1344" spans="2:7" ht="18" customHeight="1" thickTop="1" thickBot="1">
      <c r="B1344" s="374" t="s">
        <v>2051</v>
      </c>
      <c r="C1344" s="416" t="s">
        <v>175</v>
      </c>
      <c r="D1344" s="416"/>
      <c r="E1344" s="416"/>
    </row>
    <row r="1345" spans="2:7" ht="39.75" customHeight="1" thickTop="1" thickBot="1">
      <c r="B1345" s="374"/>
      <c r="C1345" s="382" t="s">
        <v>2741</v>
      </c>
      <c r="D1345" s="382"/>
      <c r="E1345" s="382"/>
    </row>
    <row r="1346" spans="2:7" ht="16.5" customHeight="1" thickTop="1" thickBot="1">
      <c r="B1346" s="98" t="s">
        <v>4168</v>
      </c>
      <c r="C1346" s="398" t="str">
        <f>'DISEÑO GEODATABASE'!J34</f>
        <v>&lt;&lt;ModeloHidrogeologico_LN&gt;&gt;</v>
      </c>
      <c r="D1346" s="399"/>
      <c r="E1346" s="400"/>
    </row>
    <row r="1347" spans="2:7" thickTop="1" thickBot="1">
      <c r="B1347" s="98" t="s">
        <v>4169</v>
      </c>
      <c r="C1347" s="419" t="str">
        <f>'DISEÑO GEODATABASE'!L34</f>
        <v>Línea</v>
      </c>
      <c r="D1347" s="419"/>
      <c r="E1347" s="419"/>
    </row>
    <row r="1348" spans="2:7" thickTop="1" thickBot="1">
      <c r="B1348" s="99" t="s">
        <v>4170</v>
      </c>
      <c r="C1348" s="99" t="s">
        <v>4171</v>
      </c>
      <c r="D1348" s="99" t="s">
        <v>4172</v>
      </c>
      <c r="E1348" s="99" t="s">
        <v>4808</v>
      </c>
    </row>
    <row r="1349" spans="2:7" ht="31.5" thickTop="1" thickBot="1">
      <c r="B1349" s="131" t="s">
        <v>3246</v>
      </c>
      <c r="C1349" s="130" t="s">
        <v>4173</v>
      </c>
      <c r="D1349" s="130">
        <v>20</v>
      </c>
      <c r="E1349" s="129" t="s">
        <v>4300</v>
      </c>
    </row>
    <row r="1350" spans="2:7" ht="31.5" thickTop="1" thickBot="1">
      <c r="B1350" s="131" t="s">
        <v>3247</v>
      </c>
      <c r="C1350" s="130" t="s">
        <v>4173</v>
      </c>
      <c r="D1350" s="130">
        <v>20</v>
      </c>
      <c r="E1350" s="129" t="s">
        <v>4506</v>
      </c>
    </row>
    <row r="1351" spans="2:7" thickTop="1" thickBot="1">
      <c r="B1351" s="131" t="s">
        <v>4810</v>
      </c>
      <c r="C1351" s="130" t="s">
        <v>4173</v>
      </c>
      <c r="D1351" s="130">
        <v>200</v>
      </c>
      <c r="E1351" s="129" t="s">
        <v>4196</v>
      </c>
    </row>
    <row r="1352" spans="2:7" ht="31.5" thickTop="1" thickBot="1">
      <c r="B1352" s="131" t="s">
        <v>2761</v>
      </c>
      <c r="C1352" s="130" t="s">
        <v>4173</v>
      </c>
      <c r="D1352" s="130">
        <v>20</v>
      </c>
      <c r="E1352" s="129" t="s">
        <v>2739</v>
      </c>
    </row>
    <row r="1353" spans="2:7" ht="46.5" thickTop="1" thickBot="1">
      <c r="B1353" s="131" t="s">
        <v>576</v>
      </c>
      <c r="C1353" s="130" t="s">
        <v>4175</v>
      </c>
      <c r="D1353" s="130" t="s">
        <v>3061</v>
      </c>
      <c r="E1353" s="129" t="s">
        <v>2742</v>
      </c>
    </row>
    <row r="1354" spans="2:7" ht="46.5" thickTop="1" thickBot="1">
      <c r="B1354" s="131" t="s">
        <v>577</v>
      </c>
      <c r="C1354" s="130" t="s">
        <v>4175</v>
      </c>
      <c r="D1354" s="130" t="s">
        <v>3061</v>
      </c>
      <c r="E1354" s="129" t="s">
        <v>2743</v>
      </c>
    </row>
    <row r="1355" spans="2:7" ht="31.5" thickTop="1" thickBot="1">
      <c r="B1355" s="131" t="s">
        <v>3248</v>
      </c>
      <c r="C1355" s="130" t="s">
        <v>4175</v>
      </c>
      <c r="D1355" s="130" t="s">
        <v>3061</v>
      </c>
      <c r="E1355" s="129" t="s">
        <v>5070</v>
      </c>
    </row>
    <row r="1356" spans="2:7" thickTop="1" thickBot="1">
      <c r="B1356" s="138"/>
      <c r="C1356" s="128"/>
      <c r="D1356" s="128"/>
      <c r="E1356" s="145"/>
      <c r="F1356" s="56"/>
      <c r="G1356" s="56"/>
    </row>
    <row r="1357" spans="2:7" ht="18" customHeight="1" thickTop="1" thickBot="1">
      <c r="B1357" s="374" t="s">
        <v>2051</v>
      </c>
      <c r="C1357" s="416" t="s">
        <v>174</v>
      </c>
      <c r="D1357" s="416"/>
      <c r="E1357" s="416"/>
    </row>
    <row r="1358" spans="2:7" ht="39.75" customHeight="1" thickTop="1" thickBot="1">
      <c r="B1358" s="374"/>
      <c r="C1358" s="382" t="s">
        <v>2744</v>
      </c>
      <c r="D1358" s="382"/>
      <c r="E1358" s="382"/>
    </row>
    <row r="1359" spans="2:7" ht="16.5" customHeight="1" thickTop="1" thickBot="1">
      <c r="B1359" s="98" t="s">
        <v>4168</v>
      </c>
      <c r="C1359" s="398" t="str">
        <f>'DISEÑO GEODATABASE'!J35</f>
        <v>&lt;&lt;ModeloHidrogeologico_PT&gt;&gt;</v>
      </c>
      <c r="D1359" s="399"/>
      <c r="E1359" s="400"/>
    </row>
    <row r="1360" spans="2:7" thickTop="1" thickBot="1">
      <c r="B1360" s="98" t="s">
        <v>4169</v>
      </c>
      <c r="C1360" s="419" t="str">
        <f>'DISEÑO GEODATABASE'!L35</f>
        <v>Punto</v>
      </c>
      <c r="D1360" s="419"/>
      <c r="E1360" s="419"/>
    </row>
    <row r="1361" spans="2:7" thickTop="1" thickBot="1">
      <c r="B1361" s="99" t="s">
        <v>4170</v>
      </c>
      <c r="C1361" s="99" t="s">
        <v>4171</v>
      </c>
      <c r="D1361" s="99" t="s">
        <v>4172</v>
      </c>
      <c r="E1361" s="99" t="s">
        <v>4808</v>
      </c>
    </row>
    <row r="1362" spans="2:7" ht="31.5" thickTop="1" thickBot="1">
      <c r="B1362" s="131" t="s">
        <v>3246</v>
      </c>
      <c r="C1362" s="130" t="s">
        <v>4173</v>
      </c>
      <c r="D1362" s="130">
        <v>20</v>
      </c>
      <c r="E1362" s="129" t="s">
        <v>4300</v>
      </c>
    </row>
    <row r="1363" spans="2:7" ht="31.5" thickTop="1" thickBot="1">
      <c r="B1363" s="131" t="s">
        <v>3247</v>
      </c>
      <c r="C1363" s="130" t="s">
        <v>4173</v>
      </c>
      <c r="D1363" s="130">
        <v>20</v>
      </c>
      <c r="E1363" s="129" t="s">
        <v>4506</v>
      </c>
    </row>
    <row r="1364" spans="2:7" thickTop="1" thickBot="1">
      <c r="B1364" s="131" t="s">
        <v>4810</v>
      </c>
      <c r="C1364" s="130" t="s">
        <v>4173</v>
      </c>
      <c r="D1364" s="130">
        <v>200</v>
      </c>
      <c r="E1364" s="129" t="s">
        <v>4196</v>
      </c>
    </row>
    <row r="1365" spans="2:7" thickTop="1" thickBot="1">
      <c r="B1365" s="131" t="s">
        <v>2761</v>
      </c>
      <c r="C1365" s="130" t="s">
        <v>4173</v>
      </c>
      <c r="D1365" s="130">
        <v>20</v>
      </c>
      <c r="E1365" s="129" t="s">
        <v>4197</v>
      </c>
    </row>
    <row r="1366" spans="2:7" ht="31.5" thickTop="1" thickBot="1">
      <c r="B1366" s="131" t="s">
        <v>578</v>
      </c>
      <c r="C1366" s="130" t="s">
        <v>4175</v>
      </c>
      <c r="D1366" s="130" t="s">
        <v>3061</v>
      </c>
      <c r="E1366" s="129" t="s">
        <v>2745</v>
      </c>
    </row>
    <row r="1367" spans="2:7" ht="31.5" thickTop="1" thickBot="1">
      <c r="B1367" s="131" t="s">
        <v>579</v>
      </c>
      <c r="C1367" s="130" t="s">
        <v>4175</v>
      </c>
      <c r="D1367" s="130" t="s">
        <v>3061</v>
      </c>
      <c r="E1367" s="129" t="s">
        <v>2746</v>
      </c>
    </row>
    <row r="1368" spans="2:7" ht="46.5" thickTop="1" thickBot="1">
      <c r="B1368" s="131" t="s">
        <v>1243</v>
      </c>
      <c r="C1368" s="130" t="s">
        <v>4175</v>
      </c>
      <c r="D1368" s="130" t="s">
        <v>3061</v>
      </c>
      <c r="E1368" s="129" t="s">
        <v>3538</v>
      </c>
    </row>
    <row r="1369" spans="2:7" ht="46.5" thickTop="1" thickBot="1">
      <c r="B1369" s="131" t="s">
        <v>1244</v>
      </c>
      <c r="C1369" s="130" t="s">
        <v>4175</v>
      </c>
      <c r="D1369" s="130" t="s">
        <v>3061</v>
      </c>
      <c r="E1369" s="129" t="s">
        <v>3539</v>
      </c>
    </row>
    <row r="1370" spans="2:7" ht="46.5" thickTop="1" thickBot="1">
      <c r="B1370" s="131" t="s">
        <v>3252</v>
      </c>
      <c r="C1370" s="130" t="s">
        <v>4175</v>
      </c>
      <c r="D1370" s="130" t="s">
        <v>3061</v>
      </c>
      <c r="E1370" s="129" t="s">
        <v>1732</v>
      </c>
    </row>
    <row r="1371" spans="2:7" thickTop="1" thickBot="1">
      <c r="B1371" s="138"/>
      <c r="C1371" s="128"/>
      <c r="D1371" s="128"/>
      <c r="E1371" s="145"/>
      <c r="F1371" s="56"/>
      <c r="G1371" s="56"/>
    </row>
    <row r="1372" spans="2:7" ht="18" customHeight="1" thickTop="1" thickBot="1">
      <c r="B1372" s="374" t="s">
        <v>2051</v>
      </c>
      <c r="C1372" s="416" t="s">
        <v>2747</v>
      </c>
      <c r="D1372" s="416"/>
      <c r="E1372" s="416"/>
    </row>
    <row r="1373" spans="2:7" ht="39.75" customHeight="1" thickTop="1" thickBot="1">
      <c r="B1373" s="374"/>
      <c r="C1373" s="382" t="s">
        <v>2748</v>
      </c>
      <c r="D1373" s="382"/>
      <c r="E1373" s="382"/>
    </row>
    <row r="1374" spans="2:7" ht="18" thickTop="1" thickBot="1">
      <c r="B1374" s="110" t="s">
        <v>4168</v>
      </c>
      <c r="C1374" s="398" t="str">
        <f>'DISEÑO GEODATABASE'!J36</f>
        <v>&lt;&lt;Vulnerabilidad&gt;&gt;</v>
      </c>
      <c r="D1374" s="399"/>
      <c r="E1374" s="400"/>
    </row>
    <row r="1375" spans="2:7" ht="18" thickTop="1" thickBot="1">
      <c r="B1375" s="110" t="s">
        <v>4169</v>
      </c>
      <c r="C1375" s="419" t="str">
        <f>'DISEÑO GEODATABASE'!L36</f>
        <v>Polígono</v>
      </c>
      <c r="D1375" s="419"/>
      <c r="E1375" s="419"/>
    </row>
    <row r="1376" spans="2:7" ht="18" thickTop="1" thickBot="1">
      <c r="B1376" s="113" t="s">
        <v>4170</v>
      </c>
      <c r="C1376" s="113" t="s">
        <v>4171</v>
      </c>
      <c r="D1376" s="113" t="s">
        <v>4172</v>
      </c>
      <c r="E1376" s="113" t="s">
        <v>4808</v>
      </c>
    </row>
    <row r="1377" spans="2:5" ht="31.5" thickTop="1" thickBot="1">
      <c r="B1377" s="131" t="s">
        <v>3246</v>
      </c>
      <c r="C1377" s="130" t="s">
        <v>4173</v>
      </c>
      <c r="D1377" s="130">
        <v>20</v>
      </c>
      <c r="E1377" s="129" t="s">
        <v>4300</v>
      </c>
    </row>
    <row r="1378" spans="2:5" ht="31.5" thickTop="1" thickBot="1">
      <c r="B1378" s="131" t="s">
        <v>3247</v>
      </c>
      <c r="C1378" s="130" t="s">
        <v>4173</v>
      </c>
      <c r="D1378" s="130">
        <v>20</v>
      </c>
      <c r="E1378" s="129" t="s">
        <v>4506</v>
      </c>
    </row>
    <row r="1379" spans="2:5" thickTop="1" thickBot="1">
      <c r="B1379" s="131" t="s">
        <v>4810</v>
      </c>
      <c r="C1379" s="130" t="s">
        <v>4173</v>
      </c>
      <c r="D1379" s="130">
        <v>200</v>
      </c>
      <c r="E1379" s="129" t="s">
        <v>4196</v>
      </c>
    </row>
    <row r="1380" spans="2:5" thickTop="1" thickBot="1">
      <c r="B1380" s="131" t="s">
        <v>2761</v>
      </c>
      <c r="C1380" s="130" t="s">
        <v>4173</v>
      </c>
      <c r="D1380" s="130">
        <v>20</v>
      </c>
      <c r="E1380" s="129" t="s">
        <v>4197</v>
      </c>
    </row>
    <row r="1381" spans="2:5" ht="46.5" thickTop="1" thickBot="1">
      <c r="B1381" s="131" t="s">
        <v>580</v>
      </c>
      <c r="C1381" s="130" t="s">
        <v>4175</v>
      </c>
      <c r="D1381" s="130" t="s">
        <v>3061</v>
      </c>
      <c r="E1381" s="129" t="s">
        <v>2749</v>
      </c>
    </row>
    <row r="1382" spans="2:5" ht="46.5" thickTop="1" thickBot="1">
      <c r="B1382" s="131" t="s">
        <v>581</v>
      </c>
      <c r="C1382" s="130" t="s">
        <v>4175</v>
      </c>
      <c r="D1382" s="130" t="s">
        <v>3061</v>
      </c>
      <c r="E1382" s="129" t="s">
        <v>2750</v>
      </c>
    </row>
    <row r="1383" spans="2:5" ht="31.5" thickTop="1" thickBot="1">
      <c r="B1383" s="131" t="s">
        <v>2762</v>
      </c>
      <c r="C1383" s="130" t="s">
        <v>4175</v>
      </c>
      <c r="D1383" s="130" t="s">
        <v>3061</v>
      </c>
      <c r="E1383" s="129" t="s">
        <v>5088</v>
      </c>
    </row>
    <row r="1384" spans="2:5" ht="18" thickTop="1" thickBot="1"/>
    <row r="1385" spans="2:5" ht="18" thickTop="1" thickBot="1">
      <c r="B1385" s="374" t="s">
        <v>2051</v>
      </c>
      <c r="C1385" s="375" t="s">
        <v>1660</v>
      </c>
      <c r="D1385" s="375"/>
      <c r="E1385" s="375"/>
    </row>
    <row r="1386" spans="2:5" ht="39" customHeight="1" thickTop="1" thickBot="1">
      <c r="B1386" s="374"/>
      <c r="C1386" s="373" t="s">
        <v>575</v>
      </c>
      <c r="D1386" s="373"/>
      <c r="E1386" s="373"/>
    </row>
    <row r="1387" spans="2:5" ht="18" customHeight="1" thickTop="1" thickBot="1">
      <c r="B1387" s="110" t="s">
        <v>4168</v>
      </c>
      <c r="C1387" s="398" t="str">
        <f>'DISEÑO GEODATABASE'!J37</f>
        <v>&lt;&lt;ZonificacionGeotecnica&gt;&gt;</v>
      </c>
      <c r="D1387" s="399"/>
      <c r="E1387" s="400"/>
    </row>
    <row r="1388" spans="2:5" ht="18" thickTop="1" thickBot="1">
      <c r="B1388" s="110" t="s">
        <v>4169</v>
      </c>
      <c r="C1388" s="376" t="str">
        <f>'DISEÑO GEODATABASE'!L37</f>
        <v>Polígono</v>
      </c>
      <c r="D1388" s="376"/>
      <c r="E1388" s="376"/>
    </row>
    <row r="1389" spans="2:5" ht="18" thickTop="1" thickBot="1">
      <c r="B1389" s="113" t="s">
        <v>4170</v>
      </c>
      <c r="C1389" s="113" t="s">
        <v>4171</v>
      </c>
      <c r="D1389" s="113" t="s">
        <v>4172</v>
      </c>
      <c r="E1389" s="99" t="s">
        <v>4808</v>
      </c>
    </row>
    <row r="1390" spans="2:5" ht="31.5" thickTop="1" thickBot="1">
      <c r="B1390" s="100" t="s">
        <v>3246</v>
      </c>
      <c r="C1390" s="101" t="s">
        <v>4173</v>
      </c>
      <c r="D1390" s="101">
        <v>20</v>
      </c>
      <c r="E1390" s="102" t="s">
        <v>4300</v>
      </c>
    </row>
    <row r="1391" spans="2:5" ht="31.5" thickTop="1" thickBot="1">
      <c r="B1391" s="100" t="s">
        <v>3247</v>
      </c>
      <c r="C1391" s="101" t="s">
        <v>4173</v>
      </c>
      <c r="D1391" s="101">
        <v>20</v>
      </c>
      <c r="E1391" s="102" t="s">
        <v>4506</v>
      </c>
    </row>
    <row r="1392" spans="2:5" thickTop="1" thickBot="1">
      <c r="B1392" s="100" t="s">
        <v>4810</v>
      </c>
      <c r="C1392" s="101" t="s">
        <v>4173</v>
      </c>
      <c r="D1392" s="101">
        <v>100</v>
      </c>
      <c r="E1392" s="102" t="s">
        <v>4199</v>
      </c>
    </row>
    <row r="1393" spans="2:5" thickTop="1" thickBot="1">
      <c r="B1393" s="100" t="s">
        <v>2761</v>
      </c>
      <c r="C1393" s="101" t="s">
        <v>4173</v>
      </c>
      <c r="D1393" s="101">
        <v>20</v>
      </c>
      <c r="E1393" s="102" t="s">
        <v>4200</v>
      </c>
    </row>
    <row r="1394" spans="2:5" ht="31.5" thickTop="1" thickBot="1">
      <c r="B1394" s="100" t="s">
        <v>582</v>
      </c>
      <c r="C1394" s="101" t="s">
        <v>4173</v>
      </c>
      <c r="D1394" s="101">
        <v>10</v>
      </c>
      <c r="E1394" s="102" t="s">
        <v>1662</v>
      </c>
    </row>
    <row r="1395" spans="2:5" ht="31.5" thickTop="1" thickBot="1">
      <c r="B1395" s="100" t="s">
        <v>583</v>
      </c>
      <c r="C1395" s="101" t="s">
        <v>4173</v>
      </c>
      <c r="D1395" s="101">
        <v>200</v>
      </c>
      <c r="E1395" s="102" t="s">
        <v>1666</v>
      </c>
    </row>
    <row r="1396" spans="2:5" ht="61.5" thickTop="1" thickBot="1">
      <c r="B1396" s="100" t="s">
        <v>584</v>
      </c>
      <c r="C1396" s="101" t="s">
        <v>4173</v>
      </c>
      <c r="D1396" s="101">
        <v>100</v>
      </c>
      <c r="E1396" s="102" t="s">
        <v>1670</v>
      </c>
    </row>
    <row r="1397" spans="2:5" ht="61.5" thickTop="1" thickBot="1">
      <c r="B1397" s="100" t="s">
        <v>585</v>
      </c>
      <c r="C1397" s="101" t="s">
        <v>4173</v>
      </c>
      <c r="D1397" s="101">
        <v>100</v>
      </c>
      <c r="E1397" s="102" t="s">
        <v>1671</v>
      </c>
    </row>
    <row r="1398" spans="2:5" ht="46.5" thickTop="1" thickBot="1">
      <c r="B1398" s="100" t="s">
        <v>586</v>
      </c>
      <c r="C1398" s="101" t="s">
        <v>4173</v>
      </c>
      <c r="D1398" s="101">
        <v>100</v>
      </c>
      <c r="E1398" s="102" t="s">
        <v>1672</v>
      </c>
    </row>
    <row r="1399" spans="2:5" ht="31.5" thickTop="1" thickBot="1">
      <c r="B1399" s="100" t="s">
        <v>587</v>
      </c>
      <c r="C1399" s="101" t="s">
        <v>4173</v>
      </c>
      <c r="D1399" s="101">
        <v>200</v>
      </c>
      <c r="E1399" s="102" t="s">
        <v>1682</v>
      </c>
    </row>
    <row r="1400" spans="2:5" ht="31.5" thickTop="1" thickBot="1">
      <c r="B1400" s="100" t="s">
        <v>3454</v>
      </c>
      <c r="C1400" s="101" t="s">
        <v>4173</v>
      </c>
      <c r="D1400" s="101">
        <v>100</v>
      </c>
      <c r="E1400" s="102" t="s">
        <v>1681</v>
      </c>
    </row>
    <row r="1401" spans="2:5" ht="31.5" thickTop="1" thickBot="1">
      <c r="B1401" s="100" t="s">
        <v>588</v>
      </c>
      <c r="C1401" s="101" t="s">
        <v>4175</v>
      </c>
      <c r="D1401" s="101" t="s">
        <v>3061</v>
      </c>
      <c r="E1401" s="102" t="s">
        <v>1667</v>
      </c>
    </row>
    <row r="1402" spans="2:5" ht="31.5" thickTop="1" thickBot="1">
      <c r="B1402" s="100" t="s">
        <v>2762</v>
      </c>
      <c r="C1402" s="101" t="s">
        <v>4175</v>
      </c>
      <c r="D1402" s="101" t="s">
        <v>3061</v>
      </c>
      <c r="E1402" s="102" t="s">
        <v>5088</v>
      </c>
    </row>
    <row r="1403" spans="2:5" ht="18" thickTop="1" thickBot="1"/>
    <row r="1404" spans="2:5" ht="16.5" customHeight="1" thickTop="1" thickBot="1">
      <c r="B1404" s="374" t="s">
        <v>2051</v>
      </c>
      <c r="C1404" s="418" t="s">
        <v>2802</v>
      </c>
      <c r="D1404" s="418"/>
      <c r="E1404" s="418"/>
    </row>
    <row r="1405" spans="2:5" ht="38.25" customHeight="1" thickTop="1" thickBot="1">
      <c r="B1405" s="374"/>
      <c r="C1405" s="373" t="s">
        <v>2803</v>
      </c>
      <c r="D1405" s="373"/>
      <c r="E1405" s="373"/>
    </row>
    <row r="1406" spans="2:5" ht="16.5" customHeight="1" thickTop="1" thickBot="1">
      <c r="B1406" s="98" t="s">
        <v>4168</v>
      </c>
      <c r="C1406" s="398" t="str">
        <f>'DISEÑO GEODATABASE'!J38</f>
        <v>&lt;&lt;MuestreoParamResistencia&gt;&gt;</v>
      </c>
      <c r="D1406" s="399"/>
      <c r="E1406" s="400"/>
    </row>
    <row r="1407" spans="2:5" thickTop="1" thickBot="1">
      <c r="B1407" s="98" t="s">
        <v>4169</v>
      </c>
      <c r="C1407" s="419" t="str">
        <f>'DISEÑO GEODATABASE'!L38</f>
        <v>Punto</v>
      </c>
      <c r="D1407" s="419"/>
      <c r="E1407" s="419"/>
    </row>
    <row r="1408" spans="2:5" thickTop="1" thickBot="1">
      <c r="B1408" s="99" t="s">
        <v>4170</v>
      </c>
      <c r="C1408" s="99" t="s">
        <v>4171</v>
      </c>
      <c r="D1408" s="99" t="s">
        <v>4172</v>
      </c>
      <c r="E1408" s="99" t="s">
        <v>4808</v>
      </c>
    </row>
    <row r="1409" spans="2:5" ht="31.5" thickTop="1" thickBot="1">
      <c r="B1409" s="100" t="s">
        <v>3246</v>
      </c>
      <c r="C1409" s="101" t="s">
        <v>4173</v>
      </c>
      <c r="D1409" s="101">
        <v>20</v>
      </c>
      <c r="E1409" s="102" t="s">
        <v>4300</v>
      </c>
    </row>
    <row r="1410" spans="2:5" ht="31.5" thickTop="1" thickBot="1">
      <c r="B1410" s="100" t="s">
        <v>3247</v>
      </c>
      <c r="C1410" s="101" t="s">
        <v>4173</v>
      </c>
      <c r="D1410" s="101">
        <v>20</v>
      </c>
      <c r="E1410" s="102" t="s">
        <v>4506</v>
      </c>
    </row>
    <row r="1411" spans="2:5" thickTop="1" thickBot="1">
      <c r="B1411" s="100" t="s">
        <v>4810</v>
      </c>
      <c r="C1411" s="101" t="s">
        <v>4173</v>
      </c>
      <c r="D1411" s="101">
        <v>100</v>
      </c>
      <c r="E1411" s="102" t="s">
        <v>3934</v>
      </c>
    </row>
    <row r="1412" spans="2:5" thickTop="1" thickBot="1">
      <c r="B1412" s="100" t="s">
        <v>2761</v>
      </c>
      <c r="C1412" s="101" t="s">
        <v>4173</v>
      </c>
      <c r="D1412" s="101">
        <v>20</v>
      </c>
      <c r="E1412" s="102" t="s">
        <v>2979</v>
      </c>
    </row>
    <row r="1413" spans="2:5" ht="46.5" thickTop="1" thickBot="1">
      <c r="B1413" s="100" t="s">
        <v>582</v>
      </c>
      <c r="C1413" s="101" t="s">
        <v>4173</v>
      </c>
      <c r="D1413" s="101">
        <v>2</v>
      </c>
      <c r="E1413" s="102" t="s">
        <v>1668</v>
      </c>
    </row>
    <row r="1414" spans="2:5" ht="31.5" thickTop="1" thickBot="1">
      <c r="B1414" s="100" t="s">
        <v>583</v>
      </c>
      <c r="C1414" s="101" t="s">
        <v>4173</v>
      </c>
      <c r="D1414" s="101">
        <v>200</v>
      </c>
      <c r="E1414" s="102" t="s">
        <v>1666</v>
      </c>
    </row>
    <row r="1415" spans="2:5" ht="61.5" thickTop="1" thickBot="1">
      <c r="B1415" s="100" t="s">
        <v>584</v>
      </c>
      <c r="C1415" s="101" t="s">
        <v>4175</v>
      </c>
      <c r="D1415" s="101" t="s">
        <v>3061</v>
      </c>
      <c r="E1415" s="102" t="s">
        <v>1670</v>
      </c>
    </row>
    <row r="1416" spans="2:5" ht="61.5" thickTop="1" thickBot="1">
      <c r="B1416" s="100" t="s">
        <v>585</v>
      </c>
      <c r="C1416" s="101" t="s">
        <v>4175</v>
      </c>
      <c r="D1416" s="101" t="s">
        <v>3061</v>
      </c>
      <c r="E1416" s="102" t="s">
        <v>1671</v>
      </c>
    </row>
    <row r="1417" spans="2:5" ht="46.5" thickTop="1" thickBot="1">
      <c r="B1417" s="100" t="s">
        <v>586</v>
      </c>
      <c r="C1417" s="101" t="s">
        <v>4175</v>
      </c>
      <c r="D1417" s="101" t="s">
        <v>3061</v>
      </c>
      <c r="E1417" s="102" t="s">
        <v>1672</v>
      </c>
    </row>
    <row r="1418" spans="2:5" ht="31.5" thickTop="1" thickBot="1">
      <c r="B1418" s="100" t="s">
        <v>589</v>
      </c>
      <c r="C1418" s="101" t="s">
        <v>4175</v>
      </c>
      <c r="D1418" s="101" t="s">
        <v>3061</v>
      </c>
      <c r="E1418" s="102" t="s">
        <v>1674</v>
      </c>
    </row>
    <row r="1419" spans="2:5" ht="31.5" thickTop="1" thickBot="1">
      <c r="B1419" s="100" t="s">
        <v>3455</v>
      </c>
      <c r="C1419" s="101" t="s">
        <v>4175</v>
      </c>
      <c r="D1419" s="101" t="s">
        <v>3061</v>
      </c>
      <c r="E1419" s="102" t="s">
        <v>1675</v>
      </c>
    </row>
    <row r="1420" spans="2:5" ht="31.5" thickTop="1" thickBot="1">
      <c r="B1420" s="100" t="s">
        <v>3456</v>
      </c>
      <c r="C1420" s="101" t="s">
        <v>4175</v>
      </c>
      <c r="D1420" s="101" t="s">
        <v>3061</v>
      </c>
      <c r="E1420" s="102" t="s">
        <v>1676</v>
      </c>
    </row>
    <row r="1421" spans="2:5" ht="31.5" thickTop="1" thickBot="1">
      <c r="B1421" s="100" t="s">
        <v>590</v>
      </c>
      <c r="C1421" s="101" t="s">
        <v>4175</v>
      </c>
      <c r="D1421" s="101" t="s">
        <v>3061</v>
      </c>
      <c r="E1421" s="102" t="s">
        <v>1677</v>
      </c>
    </row>
    <row r="1422" spans="2:5" ht="31.5" thickTop="1" thickBot="1">
      <c r="B1422" s="100" t="s">
        <v>587</v>
      </c>
      <c r="C1422" s="101" t="s">
        <v>4173</v>
      </c>
      <c r="D1422" s="101">
        <v>200</v>
      </c>
      <c r="E1422" s="102" t="s">
        <v>1683</v>
      </c>
    </row>
    <row r="1423" spans="2:5" ht="61.5" thickTop="1" thickBot="1">
      <c r="B1423" s="100" t="s">
        <v>5379</v>
      </c>
      <c r="C1423" s="101" t="s">
        <v>4173</v>
      </c>
      <c r="D1423" s="101">
        <v>200</v>
      </c>
      <c r="E1423" s="102" t="s">
        <v>1673</v>
      </c>
    </row>
    <row r="1424" spans="2:5" ht="31.5" thickTop="1" thickBot="1">
      <c r="B1424" s="100" t="s">
        <v>591</v>
      </c>
      <c r="C1424" s="101" t="s">
        <v>4175</v>
      </c>
      <c r="D1424" s="101" t="s">
        <v>3061</v>
      </c>
      <c r="E1424" s="102" t="s">
        <v>1678</v>
      </c>
    </row>
    <row r="1425" spans="2:5" ht="46.5" thickTop="1" thickBot="1">
      <c r="B1425" s="100" t="s">
        <v>592</v>
      </c>
      <c r="C1425" s="101" t="s">
        <v>4173</v>
      </c>
      <c r="D1425" s="101">
        <v>255</v>
      </c>
      <c r="E1425" s="102" t="s">
        <v>1679</v>
      </c>
    </row>
    <row r="1426" spans="2:5" ht="31.5" thickTop="1" thickBot="1">
      <c r="B1426" s="100" t="s">
        <v>593</v>
      </c>
      <c r="C1426" s="101" t="s">
        <v>4173</v>
      </c>
      <c r="D1426" s="101">
        <v>255</v>
      </c>
      <c r="E1426" s="102" t="s">
        <v>1680</v>
      </c>
    </row>
    <row r="1427" spans="2:5" ht="31.5" thickTop="1" thickBot="1">
      <c r="B1427" s="100" t="s">
        <v>1270</v>
      </c>
      <c r="C1427" s="101" t="s">
        <v>4173</v>
      </c>
      <c r="D1427" s="101">
        <v>255</v>
      </c>
      <c r="E1427" s="102" t="s">
        <v>1684</v>
      </c>
    </row>
    <row r="1428" spans="2:5" ht="31.5" thickTop="1" thickBot="1">
      <c r="B1428" s="100" t="s">
        <v>3454</v>
      </c>
      <c r="C1428" s="101" t="s">
        <v>4175</v>
      </c>
      <c r="D1428" s="101" t="s">
        <v>3061</v>
      </c>
      <c r="E1428" s="102" t="s">
        <v>1681</v>
      </c>
    </row>
    <row r="1429" spans="2:5" ht="31.5" thickTop="1" thickBot="1">
      <c r="B1429" s="100" t="s">
        <v>3252</v>
      </c>
      <c r="C1429" s="101" t="s">
        <v>4175</v>
      </c>
      <c r="D1429" s="101" t="s">
        <v>3061</v>
      </c>
      <c r="E1429" s="102" t="s">
        <v>1669</v>
      </c>
    </row>
    <row r="1430" spans="2:5" ht="46.5" thickTop="1" thickBot="1">
      <c r="B1430" s="100" t="s">
        <v>1243</v>
      </c>
      <c r="C1430" s="101" t="s">
        <v>4175</v>
      </c>
      <c r="D1430" s="101" t="s">
        <v>3061</v>
      </c>
      <c r="E1430" s="102" t="s">
        <v>3538</v>
      </c>
    </row>
    <row r="1431" spans="2:5" ht="46.5" thickTop="1" thickBot="1">
      <c r="B1431" s="100" t="s">
        <v>1244</v>
      </c>
      <c r="C1431" s="101" t="s">
        <v>4175</v>
      </c>
      <c r="D1431" s="101" t="s">
        <v>3061</v>
      </c>
      <c r="E1431" s="102" t="s">
        <v>3539</v>
      </c>
    </row>
    <row r="1432" spans="2:5" ht="18" thickTop="1" thickBot="1"/>
    <row r="1433" spans="2:5" ht="18" thickTop="1" thickBot="1">
      <c r="B1433" s="374" t="s">
        <v>2051</v>
      </c>
      <c r="C1433" s="375" t="s">
        <v>2021</v>
      </c>
      <c r="D1433" s="375"/>
      <c r="E1433" s="375"/>
    </row>
    <row r="1434" spans="2:5" ht="75.75" customHeight="1" thickTop="1" thickBot="1">
      <c r="B1434" s="374"/>
      <c r="C1434" s="382" t="s">
        <v>2050</v>
      </c>
      <c r="D1434" s="382"/>
      <c r="E1434" s="382"/>
    </row>
    <row r="1435" spans="2:5" ht="18" thickTop="1" thickBot="1">
      <c r="B1435" s="110" t="s">
        <v>4168</v>
      </c>
      <c r="C1435" s="398" t="str">
        <f>'DISEÑO GEODATABASE'!J39</f>
        <v>&lt;&lt;FuenteFijaEmision&gt;&gt;</v>
      </c>
      <c r="D1435" s="399"/>
      <c r="E1435" s="400"/>
    </row>
    <row r="1436" spans="2:5" ht="18" thickTop="1" thickBot="1">
      <c r="B1436" s="110" t="s">
        <v>4169</v>
      </c>
      <c r="C1436" s="419" t="str">
        <f>'DISEÑO GEODATABASE'!L39</f>
        <v>Punto</v>
      </c>
      <c r="D1436" s="419"/>
      <c r="E1436" s="419"/>
    </row>
    <row r="1437" spans="2:5" ht="18" thickTop="1" thickBot="1">
      <c r="B1437" s="113" t="s">
        <v>4170</v>
      </c>
      <c r="C1437" s="113" t="s">
        <v>4171</v>
      </c>
      <c r="D1437" s="113" t="s">
        <v>4172</v>
      </c>
      <c r="E1437" s="99" t="s">
        <v>4808</v>
      </c>
    </row>
    <row r="1438" spans="2:5" ht="46.5" thickTop="1" thickBot="1">
      <c r="B1438" s="100" t="s">
        <v>3246</v>
      </c>
      <c r="C1438" s="101" t="s">
        <v>4173</v>
      </c>
      <c r="D1438" s="101">
        <v>20</v>
      </c>
      <c r="E1438" s="102" t="s">
        <v>2022</v>
      </c>
    </row>
    <row r="1439" spans="2:5" ht="31.5" thickTop="1" thickBot="1">
      <c r="B1439" s="100" t="s">
        <v>3247</v>
      </c>
      <c r="C1439" s="101" t="s">
        <v>4173</v>
      </c>
      <c r="D1439" s="101">
        <v>20</v>
      </c>
      <c r="E1439" s="102" t="s">
        <v>4506</v>
      </c>
    </row>
    <row r="1440" spans="2:5" thickTop="1" thickBot="1">
      <c r="B1440" s="100" t="s">
        <v>3268</v>
      </c>
      <c r="C1440" s="101" t="s">
        <v>4173</v>
      </c>
      <c r="D1440" s="101">
        <v>100</v>
      </c>
      <c r="E1440" s="102" t="s">
        <v>2973</v>
      </c>
    </row>
    <row r="1441" spans="2:5" thickTop="1" thickBot="1">
      <c r="B1441" s="100" t="s">
        <v>3269</v>
      </c>
      <c r="C1441" s="101" t="s">
        <v>4173</v>
      </c>
      <c r="D1441" s="101">
        <v>200</v>
      </c>
      <c r="E1441" s="102" t="s">
        <v>3653</v>
      </c>
    </row>
    <row r="1442" spans="2:5" thickTop="1" thickBot="1">
      <c r="B1442" s="100" t="s">
        <v>3270</v>
      </c>
      <c r="C1442" s="101" t="s">
        <v>4173</v>
      </c>
      <c r="D1442" s="101">
        <v>100</v>
      </c>
      <c r="E1442" s="102" t="s">
        <v>5449</v>
      </c>
    </row>
    <row r="1443" spans="2:5" thickTop="1" thickBot="1">
      <c r="B1443" s="100" t="s">
        <v>3271</v>
      </c>
      <c r="C1443" s="101" t="s">
        <v>4173</v>
      </c>
      <c r="D1443" s="101">
        <v>100</v>
      </c>
      <c r="E1443" s="102" t="s">
        <v>5450</v>
      </c>
    </row>
    <row r="1444" spans="2:5" ht="31.5" thickTop="1" thickBot="1">
      <c r="B1444" s="100" t="s">
        <v>1527</v>
      </c>
      <c r="C1444" s="101" t="s">
        <v>4173</v>
      </c>
      <c r="D1444" s="101">
        <v>100</v>
      </c>
      <c r="E1444" s="102" t="s">
        <v>1928</v>
      </c>
    </row>
    <row r="1445" spans="2:5" thickTop="1" thickBot="1">
      <c r="B1445" s="100" t="s">
        <v>1528</v>
      </c>
      <c r="C1445" s="101" t="s">
        <v>4173</v>
      </c>
      <c r="D1445" s="101">
        <v>4</v>
      </c>
      <c r="E1445" s="102" t="s">
        <v>4580</v>
      </c>
    </row>
    <row r="1446" spans="2:5" thickTop="1" thickBot="1">
      <c r="B1446" s="100" t="s">
        <v>1529</v>
      </c>
      <c r="C1446" s="101" t="s">
        <v>4173</v>
      </c>
      <c r="D1446" s="101">
        <v>8</v>
      </c>
      <c r="E1446" s="102" t="s">
        <v>4581</v>
      </c>
    </row>
    <row r="1447" spans="2:5" thickTop="1" thickBot="1">
      <c r="B1447" s="100" t="s">
        <v>1530</v>
      </c>
      <c r="C1447" s="101" t="s">
        <v>4173</v>
      </c>
      <c r="D1447" s="101">
        <v>8</v>
      </c>
      <c r="E1447" s="102" t="s">
        <v>2152</v>
      </c>
    </row>
    <row r="1448" spans="2:5" ht="46.5" thickTop="1" thickBot="1">
      <c r="B1448" s="100" t="s">
        <v>3272</v>
      </c>
      <c r="C1448" s="101" t="s">
        <v>4173</v>
      </c>
      <c r="D1448" s="101">
        <v>10</v>
      </c>
      <c r="E1448" s="102" t="s">
        <v>2119</v>
      </c>
    </row>
    <row r="1449" spans="2:5" ht="31.5" thickTop="1" thickBot="1">
      <c r="B1449" s="100" t="s">
        <v>594</v>
      </c>
      <c r="C1449" s="101" t="s">
        <v>4173</v>
      </c>
      <c r="D1449" s="101">
        <v>4</v>
      </c>
      <c r="E1449" s="102" t="s">
        <v>2145</v>
      </c>
    </row>
    <row r="1450" spans="2:5" thickTop="1" thickBot="1">
      <c r="B1450" s="131" t="s">
        <v>5380</v>
      </c>
      <c r="C1450" s="130" t="s">
        <v>4173</v>
      </c>
      <c r="D1450" s="130">
        <v>100</v>
      </c>
      <c r="E1450" s="129" t="s">
        <v>2053</v>
      </c>
    </row>
    <row r="1451" spans="2:5" thickTop="1" thickBot="1">
      <c r="B1451" s="131" t="s">
        <v>4810</v>
      </c>
      <c r="C1451" s="130" t="s">
        <v>4173</v>
      </c>
      <c r="D1451" s="130">
        <v>100</v>
      </c>
      <c r="E1451" s="129" t="s">
        <v>2026</v>
      </c>
    </row>
    <row r="1452" spans="2:5" thickTop="1" thickBot="1">
      <c r="B1452" s="131" t="s">
        <v>2761</v>
      </c>
      <c r="C1452" s="130" t="s">
        <v>4173</v>
      </c>
      <c r="D1452" s="130">
        <v>20</v>
      </c>
      <c r="E1452" s="129" t="s">
        <v>2023</v>
      </c>
    </row>
    <row r="1453" spans="2:5" ht="31.5" thickTop="1" thickBot="1">
      <c r="B1453" s="100" t="s">
        <v>762</v>
      </c>
      <c r="C1453" s="130" t="s">
        <v>4173</v>
      </c>
      <c r="D1453" s="130">
        <v>200</v>
      </c>
      <c r="E1453" s="102" t="s">
        <v>2054</v>
      </c>
    </row>
    <row r="1454" spans="2:5" ht="31.5" thickTop="1" thickBot="1">
      <c r="B1454" s="100" t="s">
        <v>595</v>
      </c>
      <c r="C1454" s="130" t="s">
        <v>4173</v>
      </c>
      <c r="D1454" s="130">
        <v>200</v>
      </c>
      <c r="E1454" s="102" t="s">
        <v>2055</v>
      </c>
    </row>
    <row r="1455" spans="2:5" thickTop="1" thickBot="1">
      <c r="B1455" s="100" t="s">
        <v>596</v>
      </c>
      <c r="C1455" s="101" t="s">
        <v>4175</v>
      </c>
      <c r="D1455" s="101" t="s">
        <v>3061</v>
      </c>
      <c r="E1455" s="102" t="s">
        <v>2056</v>
      </c>
    </row>
    <row r="1456" spans="2:5" thickTop="1" thickBot="1">
      <c r="B1456" s="100" t="s">
        <v>597</v>
      </c>
      <c r="C1456" s="101" t="s">
        <v>4175</v>
      </c>
      <c r="D1456" s="101" t="s">
        <v>3061</v>
      </c>
      <c r="E1456" s="102" t="s">
        <v>2057</v>
      </c>
    </row>
    <row r="1457" spans="2:5" thickTop="1" thickBot="1">
      <c r="B1457" s="100" t="s">
        <v>598</v>
      </c>
      <c r="C1457" s="130" t="s">
        <v>4173</v>
      </c>
      <c r="D1457" s="130">
        <v>100</v>
      </c>
      <c r="E1457" s="102" t="s">
        <v>52</v>
      </c>
    </row>
    <row r="1458" spans="2:5" ht="46.5" thickTop="1" thickBot="1">
      <c r="B1458" s="100" t="s">
        <v>600</v>
      </c>
      <c r="C1458" s="101" t="s">
        <v>4175</v>
      </c>
      <c r="D1458" s="101" t="s">
        <v>3061</v>
      </c>
      <c r="E1458" s="102" t="s">
        <v>53</v>
      </c>
    </row>
    <row r="1459" spans="2:5" ht="46.5" thickTop="1" thickBot="1">
      <c r="B1459" s="100" t="s">
        <v>601</v>
      </c>
      <c r="C1459" s="101" t="s">
        <v>4175</v>
      </c>
      <c r="D1459" s="101" t="s">
        <v>3061</v>
      </c>
      <c r="E1459" s="102" t="s">
        <v>53</v>
      </c>
    </row>
    <row r="1460" spans="2:5" ht="46.5" thickTop="1" thickBot="1">
      <c r="B1460" s="100" t="s">
        <v>602</v>
      </c>
      <c r="C1460" s="101" t="s">
        <v>4175</v>
      </c>
      <c r="D1460" s="101" t="s">
        <v>3061</v>
      </c>
      <c r="E1460" s="102" t="s">
        <v>53</v>
      </c>
    </row>
    <row r="1461" spans="2:5" ht="31.5" thickTop="1" thickBot="1">
      <c r="B1461" s="100" t="s">
        <v>3457</v>
      </c>
      <c r="C1461" s="101" t="s">
        <v>4175</v>
      </c>
      <c r="D1461" s="101" t="s">
        <v>3061</v>
      </c>
      <c r="E1461" s="102" t="s">
        <v>2024</v>
      </c>
    </row>
    <row r="1462" spans="2:5" ht="31.5" thickTop="1" thickBot="1">
      <c r="B1462" s="100" t="s">
        <v>603</v>
      </c>
      <c r="C1462" s="130" t="s">
        <v>4173</v>
      </c>
      <c r="D1462" s="130">
        <v>200</v>
      </c>
      <c r="E1462" s="102" t="s">
        <v>2025</v>
      </c>
    </row>
    <row r="1463" spans="2:5" thickTop="1" thickBot="1">
      <c r="B1463" s="131" t="s">
        <v>604</v>
      </c>
      <c r="C1463" s="130" t="s">
        <v>4173</v>
      </c>
      <c r="D1463" s="130">
        <v>100</v>
      </c>
      <c r="E1463" s="129" t="s">
        <v>2064</v>
      </c>
    </row>
    <row r="1464" spans="2:5" thickTop="1" thickBot="1">
      <c r="B1464" s="131" t="s">
        <v>3398</v>
      </c>
      <c r="C1464" s="130" t="s">
        <v>4189</v>
      </c>
      <c r="D1464" s="130" t="s">
        <v>3061</v>
      </c>
      <c r="E1464" s="129" t="s">
        <v>1056</v>
      </c>
    </row>
    <row r="1465" spans="2:5" thickTop="1" thickBot="1">
      <c r="B1465" s="100" t="s">
        <v>1533</v>
      </c>
      <c r="C1465" s="101" t="s">
        <v>4173</v>
      </c>
      <c r="D1465" s="101">
        <v>255</v>
      </c>
      <c r="E1465" s="102" t="s">
        <v>20</v>
      </c>
    </row>
    <row r="1466" spans="2:5" ht="31.5" thickTop="1" thickBot="1">
      <c r="B1466" s="100" t="s">
        <v>3252</v>
      </c>
      <c r="C1466" s="101" t="s">
        <v>4175</v>
      </c>
      <c r="D1466" s="101" t="s">
        <v>3061</v>
      </c>
      <c r="E1466" s="102" t="s">
        <v>4096</v>
      </c>
    </row>
    <row r="1467" spans="2:5" ht="46.5" thickTop="1" thickBot="1">
      <c r="B1467" s="100" t="s">
        <v>1243</v>
      </c>
      <c r="C1467" s="101" t="s">
        <v>4175</v>
      </c>
      <c r="D1467" s="101" t="s">
        <v>3061</v>
      </c>
      <c r="E1467" s="102" t="s">
        <v>3538</v>
      </c>
    </row>
    <row r="1468" spans="2:5" ht="46.5" thickTop="1" thickBot="1">
      <c r="B1468" s="100" t="s">
        <v>1244</v>
      </c>
      <c r="C1468" s="101" t="s">
        <v>4175</v>
      </c>
      <c r="D1468" s="101" t="s">
        <v>3061</v>
      </c>
      <c r="E1468" s="102" t="s">
        <v>3539</v>
      </c>
    </row>
    <row r="1469" spans="2:5" ht="18" thickTop="1" thickBot="1"/>
    <row r="1470" spans="2:5" ht="18" thickTop="1" thickBot="1">
      <c r="B1470" s="374" t="s">
        <v>2051</v>
      </c>
      <c r="C1470" s="375" t="s">
        <v>4296</v>
      </c>
      <c r="D1470" s="375"/>
      <c r="E1470" s="375"/>
    </row>
    <row r="1471" spans="2:5" ht="59.25" customHeight="1" thickTop="1" thickBot="1">
      <c r="B1471" s="374"/>
      <c r="C1471" s="382" t="s">
        <v>4298</v>
      </c>
      <c r="D1471" s="382"/>
      <c r="E1471" s="382"/>
    </row>
    <row r="1472" spans="2:5" ht="18" customHeight="1" thickTop="1" thickBot="1">
      <c r="B1472" s="110" t="s">
        <v>4168</v>
      </c>
      <c r="C1472" s="398" t="str">
        <f>'DISEÑO GEODATABASE'!J40</f>
        <v>&lt;&lt;FuenteDispersaEmisionPG&gt;&gt;</v>
      </c>
      <c r="D1472" s="399"/>
      <c r="E1472" s="400"/>
    </row>
    <row r="1473" spans="1:17" ht="18" thickTop="1" thickBot="1">
      <c r="B1473" s="110" t="s">
        <v>4169</v>
      </c>
      <c r="C1473" s="419" t="str">
        <f>'DISEÑO GEODATABASE'!L40</f>
        <v>Polígono</v>
      </c>
      <c r="D1473" s="419"/>
      <c r="E1473" s="419"/>
    </row>
    <row r="1474" spans="1:17" ht="18" thickTop="1" thickBot="1">
      <c r="B1474" s="113" t="s">
        <v>4170</v>
      </c>
      <c r="C1474" s="113" t="s">
        <v>4171</v>
      </c>
      <c r="D1474" s="113" t="s">
        <v>4172</v>
      </c>
      <c r="E1474" s="99" t="s">
        <v>4808</v>
      </c>
    </row>
    <row r="1475" spans="1:17" ht="46.5" thickTop="1" thickBot="1">
      <c r="B1475" s="100" t="s">
        <v>3246</v>
      </c>
      <c r="C1475" s="101" t="s">
        <v>4173</v>
      </c>
      <c r="D1475" s="101">
        <v>20</v>
      </c>
      <c r="E1475" s="102" t="s">
        <v>2022</v>
      </c>
    </row>
    <row r="1476" spans="1:17" ht="31.5" thickTop="1" thickBot="1">
      <c r="B1476" s="100" t="s">
        <v>3247</v>
      </c>
      <c r="C1476" s="101" t="s">
        <v>4173</v>
      </c>
      <c r="D1476" s="101">
        <v>20</v>
      </c>
      <c r="E1476" s="102" t="s">
        <v>4506</v>
      </c>
    </row>
    <row r="1477" spans="1:17" thickTop="1" thickBot="1">
      <c r="B1477" s="100" t="s">
        <v>3268</v>
      </c>
      <c r="C1477" s="101" t="s">
        <v>4173</v>
      </c>
      <c r="D1477" s="101">
        <v>100</v>
      </c>
      <c r="E1477" s="102" t="s">
        <v>2973</v>
      </c>
    </row>
    <row r="1478" spans="1:17" thickTop="1" thickBot="1">
      <c r="B1478" s="100" t="s">
        <v>3269</v>
      </c>
      <c r="C1478" s="101" t="s">
        <v>4173</v>
      </c>
      <c r="D1478" s="101">
        <v>200</v>
      </c>
      <c r="E1478" s="102" t="s">
        <v>3653</v>
      </c>
    </row>
    <row r="1479" spans="1:17" thickTop="1" thickBot="1">
      <c r="B1479" s="100" t="s">
        <v>3270</v>
      </c>
      <c r="C1479" s="101" t="s">
        <v>4173</v>
      </c>
      <c r="D1479" s="101">
        <v>100</v>
      </c>
      <c r="E1479" s="102" t="s">
        <v>5449</v>
      </c>
    </row>
    <row r="1480" spans="1:17" thickTop="1" thickBot="1">
      <c r="B1480" s="100" t="s">
        <v>3271</v>
      </c>
      <c r="C1480" s="101" t="s">
        <v>4173</v>
      </c>
      <c r="D1480" s="101">
        <v>100</v>
      </c>
      <c r="E1480" s="102" t="s">
        <v>5450</v>
      </c>
    </row>
    <row r="1481" spans="1:17" ht="31.5" thickTop="1" thickBot="1">
      <c r="B1481" s="100" t="s">
        <v>1527</v>
      </c>
      <c r="C1481" s="101" t="s">
        <v>4173</v>
      </c>
      <c r="D1481" s="101">
        <v>100</v>
      </c>
      <c r="E1481" s="102" t="s">
        <v>1928</v>
      </c>
    </row>
    <row r="1482" spans="1:17" thickTop="1" thickBot="1">
      <c r="B1482" s="100" t="s">
        <v>1528</v>
      </c>
      <c r="C1482" s="101" t="s">
        <v>4173</v>
      </c>
      <c r="D1482" s="101">
        <v>4</v>
      </c>
      <c r="E1482" s="102" t="s">
        <v>4580</v>
      </c>
    </row>
    <row r="1483" spans="1:17" thickTop="1" thickBot="1">
      <c r="B1483" s="100" t="s">
        <v>1529</v>
      </c>
      <c r="C1483" s="101" t="s">
        <v>4173</v>
      </c>
      <c r="D1483" s="101">
        <v>8</v>
      </c>
      <c r="E1483" s="102" t="s">
        <v>4581</v>
      </c>
    </row>
    <row r="1484" spans="1:17" thickTop="1" thickBot="1">
      <c r="B1484" s="100" t="s">
        <v>1530</v>
      </c>
      <c r="C1484" s="101" t="s">
        <v>4173</v>
      </c>
      <c r="D1484" s="101">
        <v>8</v>
      </c>
      <c r="E1484" s="102" t="s">
        <v>2152</v>
      </c>
    </row>
    <row r="1485" spans="1:17" ht="46.5" thickTop="1" thickBot="1">
      <c r="B1485" s="100" t="s">
        <v>3272</v>
      </c>
      <c r="C1485" s="101" t="s">
        <v>4173</v>
      </c>
      <c r="D1485" s="101">
        <v>10</v>
      </c>
      <c r="E1485" s="102" t="s">
        <v>2119</v>
      </c>
    </row>
    <row r="1486" spans="1:17" customFormat="1" ht="31.5" thickTop="1" thickBot="1">
      <c r="A1486" s="56"/>
      <c r="B1486" s="100" t="s">
        <v>605</v>
      </c>
      <c r="C1486" s="101" t="s">
        <v>4173</v>
      </c>
      <c r="D1486" s="101">
        <v>4</v>
      </c>
      <c r="E1486" s="102" t="s">
        <v>1228</v>
      </c>
      <c r="H1486" s="56"/>
      <c r="I1486" s="56"/>
      <c r="J1486" s="56"/>
      <c r="K1486" s="56"/>
      <c r="L1486" s="56"/>
      <c r="M1486" s="56"/>
      <c r="N1486" s="56"/>
      <c r="O1486" s="56"/>
      <c r="P1486" s="56"/>
      <c r="Q1486" s="56"/>
    </row>
    <row r="1487" spans="1:17" customFormat="1" thickTop="1" thickBot="1">
      <c r="A1487" s="56"/>
      <c r="B1487" s="100" t="s">
        <v>4810</v>
      </c>
      <c r="C1487" s="101" t="s">
        <v>4173</v>
      </c>
      <c r="D1487" s="101">
        <v>100</v>
      </c>
      <c r="E1487" s="102" t="s">
        <v>2026</v>
      </c>
      <c r="H1487" s="56"/>
      <c r="I1487" s="56"/>
      <c r="J1487" s="56"/>
      <c r="K1487" s="56"/>
      <c r="L1487" s="56"/>
      <c r="M1487" s="56"/>
      <c r="N1487" s="56"/>
      <c r="O1487" s="56"/>
      <c r="P1487" s="56"/>
      <c r="Q1487" s="56"/>
    </row>
    <row r="1488" spans="1:17" customFormat="1" thickTop="1" thickBot="1">
      <c r="A1488" s="56"/>
      <c r="B1488" s="100" t="s">
        <v>2761</v>
      </c>
      <c r="C1488" s="101" t="s">
        <v>4173</v>
      </c>
      <c r="D1488" s="101">
        <v>20</v>
      </c>
      <c r="E1488" s="102" t="s">
        <v>2023</v>
      </c>
      <c r="H1488" s="56"/>
      <c r="I1488" s="56"/>
      <c r="J1488" s="56"/>
      <c r="K1488" s="56"/>
      <c r="L1488" s="56"/>
      <c r="M1488" s="56"/>
      <c r="N1488" s="56"/>
      <c r="O1488" s="56"/>
      <c r="P1488" s="56"/>
      <c r="Q1488" s="56"/>
    </row>
    <row r="1489" spans="1:17" customFormat="1" ht="31.5" thickTop="1" thickBot="1">
      <c r="A1489" s="56"/>
      <c r="B1489" s="100" t="s">
        <v>762</v>
      </c>
      <c r="C1489" s="101" t="s">
        <v>4173</v>
      </c>
      <c r="D1489" s="101">
        <v>200</v>
      </c>
      <c r="E1489" s="102" t="s">
        <v>2054</v>
      </c>
      <c r="H1489" s="56"/>
      <c r="I1489" s="56"/>
      <c r="J1489" s="56"/>
      <c r="K1489" s="56"/>
      <c r="L1489" s="56"/>
      <c r="M1489" s="56"/>
      <c r="N1489" s="56"/>
      <c r="O1489" s="56"/>
      <c r="P1489" s="56"/>
      <c r="Q1489" s="56"/>
    </row>
    <row r="1490" spans="1:17" customFormat="1" ht="31.5" thickTop="1" thickBot="1">
      <c r="A1490" s="56"/>
      <c r="B1490" s="100" t="s">
        <v>603</v>
      </c>
      <c r="C1490" s="101" t="s">
        <v>4173</v>
      </c>
      <c r="D1490" s="101">
        <v>200</v>
      </c>
      <c r="E1490" s="102" t="s">
        <v>2029</v>
      </c>
      <c r="H1490" s="56"/>
      <c r="I1490" s="56"/>
      <c r="J1490" s="56"/>
      <c r="K1490" s="56"/>
      <c r="L1490" s="56"/>
      <c r="M1490" s="56"/>
      <c r="N1490" s="56"/>
      <c r="O1490" s="56"/>
      <c r="P1490" s="56"/>
      <c r="Q1490" s="56"/>
    </row>
    <row r="1491" spans="1:17" customFormat="1" thickTop="1" thickBot="1">
      <c r="A1491" s="56"/>
      <c r="B1491" s="131" t="s">
        <v>604</v>
      </c>
      <c r="C1491" s="130" t="s">
        <v>4173</v>
      </c>
      <c r="D1491" s="130">
        <v>100</v>
      </c>
      <c r="E1491" s="129" t="s">
        <v>2064</v>
      </c>
      <c r="H1491" s="56"/>
      <c r="I1491" s="56"/>
      <c r="J1491" s="56"/>
      <c r="K1491" s="56"/>
      <c r="L1491" s="56"/>
      <c r="M1491" s="56"/>
      <c r="N1491" s="56"/>
      <c r="O1491" s="56"/>
      <c r="P1491" s="56"/>
      <c r="Q1491" s="56"/>
    </row>
    <row r="1492" spans="1:17" customFormat="1" thickTop="1" thickBot="1">
      <c r="A1492" s="56"/>
      <c r="B1492" s="100" t="s">
        <v>1533</v>
      </c>
      <c r="C1492" s="101" t="s">
        <v>4173</v>
      </c>
      <c r="D1492" s="101">
        <v>255</v>
      </c>
      <c r="E1492" s="102" t="s">
        <v>20</v>
      </c>
      <c r="H1492" s="56"/>
      <c r="I1492" s="56"/>
      <c r="J1492" s="56"/>
      <c r="K1492" s="56"/>
      <c r="L1492" s="56"/>
      <c r="M1492" s="56"/>
      <c r="N1492" s="56"/>
      <c r="O1492" s="56"/>
      <c r="P1492" s="56"/>
      <c r="Q1492" s="56"/>
    </row>
    <row r="1493" spans="1:17" customFormat="1" ht="46.5" thickTop="1" thickBot="1">
      <c r="A1493" s="56"/>
      <c r="B1493" s="100" t="s">
        <v>1271</v>
      </c>
      <c r="C1493" s="101" t="s">
        <v>4175</v>
      </c>
      <c r="D1493" s="101" t="s">
        <v>3061</v>
      </c>
      <c r="E1493" s="102" t="s">
        <v>4097</v>
      </c>
    </row>
    <row r="1494" spans="1:17" customFormat="1" ht="31.5" thickTop="1" thickBot="1">
      <c r="A1494" s="56"/>
      <c r="B1494" s="100" t="s">
        <v>2762</v>
      </c>
      <c r="C1494" s="101" t="s">
        <v>4175</v>
      </c>
      <c r="D1494" s="101" t="s">
        <v>3061</v>
      </c>
      <c r="E1494" s="102" t="s">
        <v>5088</v>
      </c>
    </row>
    <row r="1495" spans="1:17" customFormat="1" thickTop="1" thickBot="1">
      <c r="A1495" s="215"/>
      <c r="B1495" s="114"/>
      <c r="C1495" s="115"/>
      <c r="D1495" s="115"/>
      <c r="E1495" s="116"/>
      <c r="F1495" s="53"/>
      <c r="G1495" s="53"/>
    </row>
    <row r="1496" spans="1:17" customFormat="1" ht="18" thickTop="1" thickBot="1">
      <c r="A1496" s="56"/>
      <c r="B1496" s="374" t="s">
        <v>2051</v>
      </c>
      <c r="C1496" s="375" t="s">
        <v>4297</v>
      </c>
      <c r="D1496" s="375"/>
      <c r="E1496" s="375"/>
    </row>
    <row r="1497" spans="1:17" customFormat="1" ht="68.25" customHeight="1" thickTop="1" thickBot="1">
      <c r="A1497" s="56"/>
      <c r="B1497" s="374"/>
      <c r="C1497" s="382" t="s">
        <v>4093</v>
      </c>
      <c r="D1497" s="382"/>
      <c r="E1497" s="382"/>
    </row>
    <row r="1498" spans="1:17" ht="18" customHeight="1" thickTop="1" thickBot="1">
      <c r="B1498" s="110" t="s">
        <v>4168</v>
      </c>
      <c r="C1498" s="398" t="str">
        <f>'DISEÑO GEODATABASE'!J41</f>
        <v>&lt;&lt;FuenteDispersaEmisionPT&gt;&gt;</v>
      </c>
      <c r="D1498" s="399"/>
      <c r="E1498" s="400"/>
    </row>
    <row r="1499" spans="1:17" ht="18" thickTop="1" thickBot="1">
      <c r="B1499" s="110" t="s">
        <v>4169</v>
      </c>
      <c r="C1499" s="419" t="str">
        <f>'DISEÑO GEODATABASE'!L41</f>
        <v>Punto</v>
      </c>
      <c r="D1499" s="419"/>
      <c r="E1499" s="419"/>
    </row>
    <row r="1500" spans="1:17" ht="18" thickTop="1" thickBot="1">
      <c r="B1500" s="113" t="s">
        <v>4170</v>
      </c>
      <c r="C1500" s="113" t="s">
        <v>4171</v>
      </c>
      <c r="D1500" s="113" t="s">
        <v>4172</v>
      </c>
      <c r="E1500" s="99" t="s">
        <v>4808</v>
      </c>
    </row>
    <row r="1501" spans="1:17" ht="46.5" thickTop="1" thickBot="1">
      <c r="B1501" s="100" t="s">
        <v>3246</v>
      </c>
      <c r="C1501" s="101" t="s">
        <v>4173</v>
      </c>
      <c r="D1501" s="101">
        <v>20</v>
      </c>
      <c r="E1501" s="102" t="s">
        <v>2022</v>
      </c>
    </row>
    <row r="1502" spans="1:17" ht="31.5" thickTop="1" thickBot="1">
      <c r="B1502" s="100" t="s">
        <v>3247</v>
      </c>
      <c r="C1502" s="101" t="s">
        <v>4173</v>
      </c>
      <c r="D1502" s="101">
        <v>20</v>
      </c>
      <c r="E1502" s="102" t="s">
        <v>4506</v>
      </c>
    </row>
    <row r="1503" spans="1:17" thickTop="1" thickBot="1">
      <c r="B1503" s="100" t="s">
        <v>3268</v>
      </c>
      <c r="C1503" s="101" t="s">
        <v>4173</v>
      </c>
      <c r="D1503" s="101">
        <v>100</v>
      </c>
      <c r="E1503" s="102" t="s">
        <v>2973</v>
      </c>
    </row>
    <row r="1504" spans="1:17" thickTop="1" thickBot="1">
      <c r="B1504" s="100" t="s">
        <v>3269</v>
      </c>
      <c r="C1504" s="101" t="s">
        <v>4173</v>
      </c>
      <c r="D1504" s="101">
        <v>200</v>
      </c>
      <c r="E1504" s="102" t="s">
        <v>3653</v>
      </c>
    </row>
    <row r="1505" spans="2:5" thickTop="1" thickBot="1">
      <c r="B1505" s="100" t="s">
        <v>3270</v>
      </c>
      <c r="C1505" s="101" t="s">
        <v>4173</v>
      </c>
      <c r="D1505" s="101">
        <v>100</v>
      </c>
      <c r="E1505" s="102" t="s">
        <v>5449</v>
      </c>
    </row>
    <row r="1506" spans="2:5" thickTop="1" thickBot="1">
      <c r="B1506" s="100" t="s">
        <v>3271</v>
      </c>
      <c r="C1506" s="101" t="s">
        <v>4173</v>
      </c>
      <c r="D1506" s="101">
        <v>100</v>
      </c>
      <c r="E1506" s="102" t="s">
        <v>5450</v>
      </c>
    </row>
    <row r="1507" spans="2:5" ht="31.5" thickTop="1" thickBot="1">
      <c r="B1507" s="100" t="s">
        <v>1527</v>
      </c>
      <c r="C1507" s="101" t="s">
        <v>4173</v>
      </c>
      <c r="D1507" s="101">
        <v>100</v>
      </c>
      <c r="E1507" s="102" t="s">
        <v>1928</v>
      </c>
    </row>
    <row r="1508" spans="2:5" thickTop="1" thickBot="1">
      <c r="B1508" s="100" t="s">
        <v>1528</v>
      </c>
      <c r="C1508" s="101" t="s">
        <v>4173</v>
      </c>
      <c r="D1508" s="101">
        <v>4</v>
      </c>
      <c r="E1508" s="102" t="s">
        <v>4580</v>
      </c>
    </row>
    <row r="1509" spans="2:5" thickTop="1" thickBot="1">
      <c r="B1509" s="100" t="s">
        <v>1529</v>
      </c>
      <c r="C1509" s="101" t="s">
        <v>4173</v>
      </c>
      <c r="D1509" s="101">
        <v>8</v>
      </c>
      <c r="E1509" s="102" t="s">
        <v>4581</v>
      </c>
    </row>
    <row r="1510" spans="2:5" thickTop="1" thickBot="1">
      <c r="B1510" s="100" t="s">
        <v>1530</v>
      </c>
      <c r="C1510" s="101" t="s">
        <v>4173</v>
      </c>
      <c r="D1510" s="101">
        <v>8</v>
      </c>
      <c r="E1510" s="102" t="s">
        <v>2152</v>
      </c>
    </row>
    <row r="1511" spans="2:5" ht="46.5" thickTop="1" thickBot="1">
      <c r="B1511" s="100" t="s">
        <v>3272</v>
      </c>
      <c r="C1511" s="101" t="s">
        <v>4173</v>
      </c>
      <c r="D1511" s="101">
        <v>10</v>
      </c>
      <c r="E1511" s="102" t="s">
        <v>2119</v>
      </c>
    </row>
    <row r="1512" spans="2:5" ht="31.5" thickTop="1" thickBot="1">
      <c r="B1512" s="100" t="s">
        <v>5382</v>
      </c>
      <c r="C1512" s="101" t="s">
        <v>4173</v>
      </c>
      <c r="D1512" s="101">
        <v>4</v>
      </c>
      <c r="E1512" s="102" t="s">
        <v>1228</v>
      </c>
    </row>
    <row r="1513" spans="2:5" thickTop="1" thickBot="1">
      <c r="B1513" s="100" t="s">
        <v>4810</v>
      </c>
      <c r="C1513" s="101" t="s">
        <v>4173</v>
      </c>
      <c r="D1513" s="101">
        <v>100</v>
      </c>
      <c r="E1513" s="102" t="s">
        <v>2026</v>
      </c>
    </row>
    <row r="1514" spans="2:5" thickTop="1" thickBot="1">
      <c r="B1514" s="100" t="s">
        <v>2761</v>
      </c>
      <c r="C1514" s="101" t="s">
        <v>4173</v>
      </c>
      <c r="D1514" s="101">
        <v>20</v>
      </c>
      <c r="E1514" s="102" t="s">
        <v>2023</v>
      </c>
    </row>
    <row r="1515" spans="2:5" ht="31.5" thickTop="1" thickBot="1">
      <c r="B1515" s="100" t="s">
        <v>762</v>
      </c>
      <c r="C1515" s="101" t="s">
        <v>4173</v>
      </c>
      <c r="D1515" s="101">
        <v>200</v>
      </c>
      <c r="E1515" s="102" t="s">
        <v>2054</v>
      </c>
    </row>
    <row r="1516" spans="2:5" ht="31.5" thickTop="1" thickBot="1">
      <c r="B1516" s="100" t="s">
        <v>603</v>
      </c>
      <c r="C1516" s="101" t="s">
        <v>4173</v>
      </c>
      <c r="D1516" s="101">
        <v>200</v>
      </c>
      <c r="E1516" s="102" t="s">
        <v>2029</v>
      </c>
    </row>
    <row r="1517" spans="2:5" thickTop="1" thickBot="1">
      <c r="B1517" s="131" t="s">
        <v>604</v>
      </c>
      <c r="C1517" s="130" t="s">
        <v>4173</v>
      </c>
      <c r="D1517" s="130">
        <v>100</v>
      </c>
      <c r="E1517" s="129" t="s">
        <v>2064</v>
      </c>
    </row>
    <row r="1518" spans="2:5" thickTop="1" thickBot="1">
      <c r="B1518" s="100" t="s">
        <v>1533</v>
      </c>
      <c r="C1518" s="101" t="s">
        <v>4173</v>
      </c>
      <c r="D1518" s="101">
        <v>255</v>
      </c>
      <c r="E1518" s="102" t="s">
        <v>20</v>
      </c>
    </row>
    <row r="1519" spans="2:5" ht="31.5" thickTop="1" thickBot="1">
      <c r="B1519" s="100" t="s">
        <v>3252</v>
      </c>
      <c r="C1519" s="101" t="s">
        <v>4175</v>
      </c>
      <c r="D1519" s="101" t="s">
        <v>3061</v>
      </c>
      <c r="E1519" s="102" t="s">
        <v>4096</v>
      </c>
    </row>
    <row r="1520" spans="2:5" ht="46.5" thickTop="1" thickBot="1">
      <c r="B1520" s="100" t="s">
        <v>1243</v>
      </c>
      <c r="C1520" s="101" t="s">
        <v>4175</v>
      </c>
      <c r="D1520" s="101" t="s">
        <v>3061</v>
      </c>
      <c r="E1520" s="102" t="s">
        <v>3538</v>
      </c>
    </row>
    <row r="1521" spans="1:17" customFormat="1" ht="46.5" thickTop="1" thickBot="1">
      <c r="A1521" s="56"/>
      <c r="B1521" s="100" t="s">
        <v>1244</v>
      </c>
      <c r="C1521" s="101" t="s">
        <v>4175</v>
      </c>
      <c r="D1521" s="101" t="s">
        <v>3061</v>
      </c>
      <c r="E1521" s="102" t="s">
        <v>3539</v>
      </c>
    </row>
    <row r="1522" spans="1:17" customFormat="1" thickTop="1" thickBot="1">
      <c r="A1522" s="215"/>
      <c r="B1522" s="114"/>
      <c r="C1522" s="115"/>
      <c r="D1522" s="115"/>
      <c r="E1522" s="116"/>
      <c r="F1522" s="53"/>
      <c r="G1522" s="53"/>
    </row>
    <row r="1523" spans="1:17" customFormat="1" ht="18" thickTop="1" thickBot="1">
      <c r="A1523" s="56"/>
      <c r="B1523" s="374" t="s">
        <v>2051</v>
      </c>
      <c r="C1523" s="375" t="s">
        <v>2030</v>
      </c>
      <c r="D1523" s="375"/>
      <c r="E1523" s="375"/>
    </row>
    <row r="1524" spans="1:17" customFormat="1" ht="69" customHeight="1" thickTop="1" thickBot="1">
      <c r="A1524" s="56"/>
      <c r="B1524" s="374"/>
      <c r="C1524" s="382" t="s">
        <v>2003</v>
      </c>
      <c r="D1524" s="382"/>
      <c r="E1524" s="382"/>
    </row>
    <row r="1525" spans="1:17" customFormat="1" ht="18" customHeight="1" thickTop="1" thickBot="1">
      <c r="A1525" s="56"/>
      <c r="B1525" s="110" t="s">
        <v>4168</v>
      </c>
      <c r="C1525" s="398" t="str">
        <f>'DISEÑO GEODATABASE'!J42</f>
        <v>&lt;&lt;FuenteLinealEmision&gt;&gt;</v>
      </c>
      <c r="D1525" s="399"/>
      <c r="E1525" s="400"/>
      <c r="H1525" s="56"/>
      <c r="I1525" s="56"/>
      <c r="J1525" s="56"/>
      <c r="K1525" s="56"/>
      <c r="L1525" s="56"/>
      <c r="M1525" s="56"/>
      <c r="N1525" s="56"/>
      <c r="O1525" s="56"/>
      <c r="P1525" s="56"/>
      <c r="Q1525" s="56"/>
    </row>
    <row r="1526" spans="1:17" customFormat="1" ht="18" thickTop="1" thickBot="1">
      <c r="A1526" s="56"/>
      <c r="B1526" s="110" t="s">
        <v>4169</v>
      </c>
      <c r="C1526" s="419" t="str">
        <f>'DISEÑO GEODATABASE'!L42</f>
        <v>Línea</v>
      </c>
      <c r="D1526" s="419"/>
      <c r="E1526" s="419"/>
      <c r="H1526" s="56"/>
      <c r="I1526" s="56"/>
      <c r="J1526" s="56"/>
      <c r="K1526" s="56"/>
      <c r="L1526" s="56"/>
      <c r="M1526" s="56"/>
      <c r="N1526" s="56"/>
      <c r="O1526" s="56"/>
      <c r="P1526" s="56"/>
      <c r="Q1526" s="56"/>
    </row>
    <row r="1527" spans="1:17" customFormat="1" ht="18" thickTop="1" thickBot="1">
      <c r="A1527" s="56"/>
      <c r="B1527" s="113" t="s">
        <v>4170</v>
      </c>
      <c r="C1527" s="113" t="s">
        <v>4171</v>
      </c>
      <c r="D1527" s="113" t="s">
        <v>4172</v>
      </c>
      <c r="E1527" s="99" t="s">
        <v>4808</v>
      </c>
      <c r="H1527" s="56"/>
      <c r="I1527" s="56"/>
      <c r="J1527" s="56"/>
      <c r="K1527" s="56"/>
      <c r="L1527" s="56"/>
      <c r="M1527" s="56"/>
      <c r="N1527" s="56"/>
      <c r="O1527" s="56"/>
      <c r="P1527" s="56"/>
      <c r="Q1527" s="56"/>
    </row>
    <row r="1528" spans="1:17" customFormat="1" ht="46.5" thickTop="1" thickBot="1">
      <c r="A1528" s="56"/>
      <c r="B1528" s="100" t="s">
        <v>3246</v>
      </c>
      <c r="C1528" s="101" t="s">
        <v>4173</v>
      </c>
      <c r="D1528" s="101">
        <v>20</v>
      </c>
      <c r="E1528" s="102" t="s">
        <v>2022</v>
      </c>
      <c r="H1528" s="56"/>
      <c r="I1528" s="56"/>
      <c r="J1528" s="56"/>
      <c r="K1528" s="56"/>
      <c r="L1528" s="56"/>
      <c r="M1528" s="56"/>
      <c r="N1528" s="56"/>
      <c r="O1528" s="56"/>
      <c r="P1528" s="56"/>
      <c r="Q1528" s="56"/>
    </row>
    <row r="1529" spans="1:17" customFormat="1" ht="31.5" thickTop="1" thickBot="1">
      <c r="A1529" s="56"/>
      <c r="B1529" s="100" t="s">
        <v>3247</v>
      </c>
      <c r="C1529" s="101" t="s">
        <v>4173</v>
      </c>
      <c r="D1529" s="101">
        <v>20</v>
      </c>
      <c r="E1529" s="102" t="s">
        <v>4506</v>
      </c>
      <c r="H1529" s="56"/>
      <c r="I1529" s="56"/>
      <c r="J1529" s="56"/>
      <c r="K1529" s="56"/>
      <c r="L1529" s="56"/>
      <c r="M1529" s="56"/>
      <c r="N1529" s="56"/>
      <c r="O1529" s="56"/>
      <c r="P1529" s="56"/>
      <c r="Q1529" s="56"/>
    </row>
    <row r="1530" spans="1:17" customFormat="1" thickTop="1" thickBot="1">
      <c r="A1530" s="56"/>
      <c r="B1530" s="100" t="s">
        <v>3268</v>
      </c>
      <c r="C1530" s="101" t="s">
        <v>4173</v>
      </c>
      <c r="D1530" s="101">
        <v>100</v>
      </c>
      <c r="E1530" s="102" t="s">
        <v>2973</v>
      </c>
      <c r="H1530" s="56"/>
      <c r="I1530" s="56"/>
      <c r="J1530" s="56"/>
      <c r="K1530" s="56"/>
      <c r="L1530" s="56"/>
      <c r="M1530" s="56"/>
      <c r="N1530" s="56"/>
      <c r="O1530" s="56"/>
      <c r="P1530" s="56"/>
      <c r="Q1530" s="56"/>
    </row>
    <row r="1531" spans="1:17" customFormat="1" thickTop="1" thickBot="1">
      <c r="A1531" s="56"/>
      <c r="B1531" s="100" t="s">
        <v>3269</v>
      </c>
      <c r="C1531" s="101" t="s">
        <v>4173</v>
      </c>
      <c r="D1531" s="101">
        <v>200</v>
      </c>
      <c r="E1531" s="102" t="s">
        <v>3653</v>
      </c>
      <c r="H1531" s="56"/>
      <c r="I1531" s="56"/>
      <c r="J1531" s="56"/>
      <c r="K1531" s="56"/>
      <c r="L1531" s="56"/>
      <c r="M1531" s="56"/>
      <c r="N1531" s="56"/>
      <c r="O1531" s="56"/>
      <c r="P1531" s="56"/>
      <c r="Q1531" s="56"/>
    </row>
    <row r="1532" spans="1:17" customFormat="1" thickTop="1" thickBot="1">
      <c r="A1532" s="56"/>
      <c r="B1532" s="100" t="s">
        <v>3270</v>
      </c>
      <c r="C1532" s="101" t="s">
        <v>4173</v>
      </c>
      <c r="D1532" s="101">
        <v>100</v>
      </c>
      <c r="E1532" s="102" t="s">
        <v>5449</v>
      </c>
      <c r="H1532" s="56"/>
      <c r="I1532" s="56"/>
      <c r="J1532" s="56"/>
      <c r="K1532" s="56"/>
      <c r="L1532" s="56"/>
      <c r="M1532" s="56"/>
      <c r="N1532" s="56"/>
      <c r="O1532" s="56"/>
      <c r="P1532" s="56"/>
      <c r="Q1532" s="56"/>
    </row>
    <row r="1533" spans="1:17" customFormat="1" thickTop="1" thickBot="1">
      <c r="A1533" s="56"/>
      <c r="B1533" s="100" t="s">
        <v>3271</v>
      </c>
      <c r="C1533" s="101" t="s">
        <v>4173</v>
      </c>
      <c r="D1533" s="101">
        <v>100</v>
      </c>
      <c r="E1533" s="102" t="s">
        <v>5450</v>
      </c>
      <c r="H1533" s="56"/>
      <c r="I1533" s="56"/>
      <c r="J1533" s="56"/>
      <c r="K1533" s="56"/>
      <c r="L1533" s="56"/>
      <c r="M1533" s="56"/>
      <c r="N1533" s="56"/>
      <c r="O1533" s="56"/>
      <c r="P1533" s="56"/>
      <c r="Q1533" s="56"/>
    </row>
    <row r="1534" spans="1:17" ht="31.5" thickTop="1" thickBot="1">
      <c r="B1534" s="100" t="s">
        <v>1527</v>
      </c>
      <c r="C1534" s="101" t="s">
        <v>4173</v>
      </c>
      <c r="D1534" s="101">
        <v>100</v>
      </c>
      <c r="E1534" s="102" t="s">
        <v>1928</v>
      </c>
    </row>
    <row r="1535" spans="1:17" thickTop="1" thickBot="1">
      <c r="B1535" s="100" t="s">
        <v>1528</v>
      </c>
      <c r="C1535" s="101" t="s">
        <v>4173</v>
      </c>
      <c r="D1535" s="101">
        <v>4</v>
      </c>
      <c r="E1535" s="102" t="s">
        <v>4580</v>
      </c>
    </row>
    <row r="1536" spans="1:17" thickTop="1" thickBot="1">
      <c r="B1536" s="100" t="s">
        <v>1529</v>
      </c>
      <c r="C1536" s="101" t="s">
        <v>4173</v>
      </c>
      <c r="D1536" s="101">
        <v>8</v>
      </c>
      <c r="E1536" s="102" t="s">
        <v>4581</v>
      </c>
    </row>
    <row r="1537" spans="2:7" thickTop="1" thickBot="1">
      <c r="B1537" s="100" t="s">
        <v>1530</v>
      </c>
      <c r="C1537" s="101" t="s">
        <v>4173</v>
      </c>
      <c r="D1537" s="101">
        <v>8</v>
      </c>
      <c r="E1537" s="102" t="s">
        <v>2152</v>
      </c>
    </row>
    <row r="1538" spans="2:7" ht="46.5" thickTop="1" thickBot="1">
      <c r="B1538" s="100" t="s">
        <v>3272</v>
      </c>
      <c r="C1538" s="101" t="s">
        <v>4173</v>
      </c>
      <c r="D1538" s="101">
        <v>10</v>
      </c>
      <c r="E1538" s="102" t="s">
        <v>2119</v>
      </c>
    </row>
    <row r="1539" spans="2:7" ht="31.5" thickTop="1" thickBot="1">
      <c r="B1539" s="100" t="s">
        <v>1272</v>
      </c>
      <c r="C1539" s="101" t="s">
        <v>4173</v>
      </c>
      <c r="D1539" s="101">
        <v>4</v>
      </c>
      <c r="E1539" s="102" t="s">
        <v>1826</v>
      </c>
    </row>
    <row r="1540" spans="2:7" ht="76.5" thickTop="1" thickBot="1">
      <c r="B1540" s="100" t="s">
        <v>1273</v>
      </c>
      <c r="C1540" s="101" t="s">
        <v>4173</v>
      </c>
      <c r="D1540" s="101">
        <v>8</v>
      </c>
      <c r="E1540" s="102" t="s">
        <v>54</v>
      </c>
    </row>
    <row r="1541" spans="2:7" thickTop="1" thickBot="1">
      <c r="B1541" s="100" t="s">
        <v>4810</v>
      </c>
      <c r="C1541" s="101" t="s">
        <v>4173</v>
      </c>
      <c r="D1541" s="101">
        <v>100</v>
      </c>
      <c r="E1541" s="102" t="s">
        <v>2026</v>
      </c>
    </row>
    <row r="1542" spans="2:7" thickTop="1" thickBot="1">
      <c r="B1542" s="100" t="s">
        <v>2761</v>
      </c>
      <c r="C1542" s="101" t="s">
        <v>4173</v>
      </c>
      <c r="D1542" s="101">
        <v>20</v>
      </c>
      <c r="E1542" s="102" t="s">
        <v>2023</v>
      </c>
    </row>
    <row r="1543" spans="2:7" ht="31.5" thickTop="1" thickBot="1">
      <c r="B1543" s="131" t="s">
        <v>5383</v>
      </c>
      <c r="C1543" s="130" t="s">
        <v>4173</v>
      </c>
      <c r="D1543" s="130">
        <v>100</v>
      </c>
      <c r="E1543" s="129" t="s">
        <v>1824</v>
      </c>
      <c r="F1543" s="56"/>
      <c r="G1543" s="56"/>
    </row>
    <row r="1544" spans="2:7" ht="31.5" thickTop="1" thickBot="1">
      <c r="B1544" s="131" t="s">
        <v>3464</v>
      </c>
      <c r="C1544" s="130" t="s">
        <v>4173</v>
      </c>
      <c r="D1544" s="130">
        <v>10</v>
      </c>
      <c r="E1544" s="129" t="s">
        <v>244</v>
      </c>
      <c r="F1544" s="56"/>
      <c r="G1544" s="56"/>
    </row>
    <row r="1545" spans="2:7" ht="31.5" thickTop="1" thickBot="1">
      <c r="B1545" s="131" t="s">
        <v>3465</v>
      </c>
      <c r="C1545" s="130" t="s">
        <v>3652</v>
      </c>
      <c r="D1545" s="130" t="s">
        <v>3061</v>
      </c>
      <c r="E1545" s="129" t="s">
        <v>1823</v>
      </c>
      <c r="F1545" s="56"/>
      <c r="G1545" s="56"/>
    </row>
    <row r="1546" spans="2:7" thickTop="1" thickBot="1">
      <c r="B1546" s="100" t="s">
        <v>3274</v>
      </c>
      <c r="C1546" s="101" t="s">
        <v>4175</v>
      </c>
      <c r="D1546" s="101" t="s">
        <v>3061</v>
      </c>
      <c r="E1546" s="102" t="s">
        <v>2031</v>
      </c>
    </row>
    <row r="1547" spans="2:7" ht="31.5" thickTop="1" thickBot="1">
      <c r="B1547" s="131" t="s">
        <v>3458</v>
      </c>
      <c r="C1547" s="101" t="s">
        <v>4175</v>
      </c>
      <c r="D1547" s="101" t="s">
        <v>3061</v>
      </c>
      <c r="E1547" s="102" t="s">
        <v>2027</v>
      </c>
    </row>
    <row r="1548" spans="2:7" ht="31.5" thickTop="1" thickBot="1">
      <c r="B1548" s="131" t="s">
        <v>1275</v>
      </c>
      <c r="C1548" s="101" t="s">
        <v>4175</v>
      </c>
      <c r="D1548" s="101" t="s">
        <v>3061</v>
      </c>
      <c r="E1548" s="102" t="s">
        <v>2028</v>
      </c>
    </row>
    <row r="1549" spans="2:7" ht="31.5" thickTop="1" thickBot="1">
      <c r="B1549" s="100" t="s">
        <v>603</v>
      </c>
      <c r="C1549" s="101" t="s">
        <v>4173</v>
      </c>
      <c r="D1549" s="101">
        <v>200</v>
      </c>
      <c r="E1549" s="102" t="s">
        <v>2029</v>
      </c>
    </row>
    <row r="1550" spans="2:7" ht="46.5" thickTop="1" thickBot="1">
      <c r="B1550" s="131" t="s">
        <v>3466</v>
      </c>
      <c r="C1550" s="130" t="s">
        <v>4173</v>
      </c>
      <c r="D1550" s="130">
        <v>200</v>
      </c>
      <c r="E1550" s="129" t="s">
        <v>1825</v>
      </c>
      <c r="F1550" s="56"/>
      <c r="G1550" s="56"/>
    </row>
    <row r="1551" spans="2:7" thickTop="1" thickBot="1">
      <c r="B1551" s="131" t="s">
        <v>604</v>
      </c>
      <c r="C1551" s="130" t="s">
        <v>4173</v>
      </c>
      <c r="D1551" s="130">
        <v>100</v>
      </c>
      <c r="E1551" s="129" t="s">
        <v>2064</v>
      </c>
    </row>
    <row r="1552" spans="2:7" thickTop="1" thickBot="1">
      <c r="B1552" s="100" t="s">
        <v>1533</v>
      </c>
      <c r="C1552" s="101" t="s">
        <v>4173</v>
      </c>
      <c r="D1552" s="101">
        <v>255</v>
      </c>
      <c r="E1552" s="102" t="s">
        <v>20</v>
      </c>
    </row>
    <row r="1553" spans="2:5" ht="46.5" thickTop="1" thickBot="1">
      <c r="B1553" s="100" t="s">
        <v>1554</v>
      </c>
      <c r="C1553" s="101" t="s">
        <v>4175</v>
      </c>
      <c r="D1553" s="101" t="s">
        <v>3061</v>
      </c>
      <c r="E1553" s="102" t="s">
        <v>909</v>
      </c>
    </row>
    <row r="1554" spans="2:5" ht="46.5" thickTop="1" thickBot="1">
      <c r="B1554" s="100" t="s">
        <v>1555</v>
      </c>
      <c r="C1554" s="101" t="s">
        <v>4175</v>
      </c>
      <c r="D1554" s="101" t="s">
        <v>3061</v>
      </c>
      <c r="E1554" s="102" t="s">
        <v>910</v>
      </c>
    </row>
    <row r="1555" spans="2:5" ht="46.5" thickTop="1" thickBot="1">
      <c r="B1555" s="100" t="s">
        <v>762</v>
      </c>
      <c r="C1555" s="101" t="s">
        <v>4175</v>
      </c>
      <c r="D1555" s="101" t="s">
        <v>3061</v>
      </c>
      <c r="E1555" s="102" t="s">
        <v>4094</v>
      </c>
    </row>
    <row r="1556" spans="2:5" ht="46.5" thickTop="1" thickBot="1">
      <c r="B1556" s="100" t="s">
        <v>1556</v>
      </c>
      <c r="C1556" s="101" t="s">
        <v>4175</v>
      </c>
      <c r="D1556" s="101" t="s">
        <v>3061</v>
      </c>
      <c r="E1556" s="102" t="s">
        <v>911</v>
      </c>
    </row>
    <row r="1557" spans="2:5" ht="46.5" thickTop="1" thickBot="1">
      <c r="B1557" s="100" t="s">
        <v>1557</v>
      </c>
      <c r="C1557" s="101" t="s">
        <v>4175</v>
      </c>
      <c r="D1557" s="101" t="s">
        <v>3061</v>
      </c>
      <c r="E1557" s="102" t="s">
        <v>912</v>
      </c>
    </row>
    <row r="1558" spans="2:5" ht="46.5" thickTop="1" thickBot="1">
      <c r="B1558" s="100" t="s">
        <v>1255</v>
      </c>
      <c r="C1558" s="101" t="s">
        <v>4175</v>
      </c>
      <c r="D1558" s="101" t="s">
        <v>3061</v>
      </c>
      <c r="E1558" s="102" t="s">
        <v>4095</v>
      </c>
    </row>
    <row r="1559" spans="2:5" ht="31.5" thickTop="1" thickBot="1">
      <c r="B1559" s="100" t="s">
        <v>3248</v>
      </c>
      <c r="C1559" s="101" t="s">
        <v>4175</v>
      </c>
      <c r="D1559" s="101" t="s">
        <v>3061</v>
      </c>
      <c r="E1559" s="102" t="s">
        <v>5070</v>
      </c>
    </row>
    <row r="1560" spans="2:5" thickTop="1" thickBot="1">
      <c r="B1560" s="114"/>
      <c r="C1560" s="115"/>
      <c r="D1560" s="115"/>
      <c r="E1560" s="116"/>
    </row>
    <row r="1561" spans="2:5" ht="18" thickTop="1" thickBot="1">
      <c r="B1561" s="374" t="s">
        <v>2051</v>
      </c>
      <c r="C1561" s="375" t="s">
        <v>2032</v>
      </c>
      <c r="D1561" s="375"/>
      <c r="E1561" s="375"/>
    </row>
    <row r="1562" spans="2:5" ht="45" customHeight="1" thickTop="1" thickBot="1">
      <c r="B1562" s="374"/>
      <c r="C1562" s="382" t="s">
        <v>2033</v>
      </c>
      <c r="D1562" s="382"/>
      <c r="E1562" s="382"/>
    </row>
    <row r="1563" spans="2:5" ht="18" customHeight="1" thickTop="1" thickBot="1">
      <c r="B1563" s="110" t="s">
        <v>4168</v>
      </c>
      <c r="C1563" s="398" t="str">
        <f>'DISEÑO GEODATABASE'!J43</f>
        <v>&lt;&lt;FuenteEmisionRuido&gt;&gt;</v>
      </c>
      <c r="D1563" s="399"/>
      <c r="E1563" s="400"/>
    </row>
    <row r="1564" spans="2:5" ht="18" thickTop="1" thickBot="1">
      <c r="B1564" s="110" t="s">
        <v>4169</v>
      </c>
      <c r="C1564" s="419" t="str">
        <f>'DISEÑO GEODATABASE'!L43</f>
        <v>Punto</v>
      </c>
      <c r="D1564" s="419"/>
      <c r="E1564" s="419"/>
    </row>
    <row r="1565" spans="2:5" ht="18" thickTop="1" thickBot="1">
      <c r="B1565" s="113" t="s">
        <v>4170</v>
      </c>
      <c r="C1565" s="113" t="s">
        <v>4171</v>
      </c>
      <c r="D1565" s="113" t="s">
        <v>4172</v>
      </c>
      <c r="E1565" s="99" t="s">
        <v>4808</v>
      </c>
    </row>
    <row r="1566" spans="2:5" ht="46.5" thickTop="1" thickBot="1">
      <c r="B1566" s="100" t="s">
        <v>3246</v>
      </c>
      <c r="C1566" s="101" t="s">
        <v>4173</v>
      </c>
      <c r="D1566" s="101">
        <v>20</v>
      </c>
      <c r="E1566" s="102" t="s">
        <v>2022</v>
      </c>
    </row>
    <row r="1567" spans="2:5" ht="31.5" thickTop="1" thickBot="1">
      <c r="B1567" s="100" t="s">
        <v>3247</v>
      </c>
      <c r="C1567" s="101" t="s">
        <v>4173</v>
      </c>
      <c r="D1567" s="101">
        <v>20</v>
      </c>
      <c r="E1567" s="102" t="s">
        <v>4506</v>
      </c>
    </row>
    <row r="1568" spans="2:5" thickTop="1" thickBot="1">
      <c r="B1568" s="100" t="s">
        <v>3268</v>
      </c>
      <c r="C1568" s="101" t="s">
        <v>4173</v>
      </c>
      <c r="D1568" s="101">
        <v>100</v>
      </c>
      <c r="E1568" s="102" t="s">
        <v>2973</v>
      </c>
    </row>
    <row r="1569" spans="2:5" thickTop="1" thickBot="1">
      <c r="B1569" s="100" t="s">
        <v>3269</v>
      </c>
      <c r="C1569" s="101" t="s">
        <v>4173</v>
      </c>
      <c r="D1569" s="101">
        <v>200</v>
      </c>
      <c r="E1569" s="102" t="s">
        <v>3653</v>
      </c>
    </row>
    <row r="1570" spans="2:5" thickTop="1" thickBot="1">
      <c r="B1570" s="100" t="s">
        <v>3270</v>
      </c>
      <c r="C1570" s="101" t="s">
        <v>4173</v>
      </c>
      <c r="D1570" s="101">
        <v>100</v>
      </c>
      <c r="E1570" s="102" t="s">
        <v>5449</v>
      </c>
    </row>
    <row r="1571" spans="2:5" thickTop="1" thickBot="1">
      <c r="B1571" s="100" t="s">
        <v>3271</v>
      </c>
      <c r="C1571" s="101" t="s">
        <v>4173</v>
      </c>
      <c r="D1571" s="101">
        <v>100</v>
      </c>
      <c r="E1571" s="102" t="s">
        <v>5450</v>
      </c>
    </row>
    <row r="1572" spans="2:5" ht="31.5" thickTop="1" thickBot="1">
      <c r="B1572" s="100" t="s">
        <v>1527</v>
      </c>
      <c r="C1572" s="101" t="s">
        <v>4173</v>
      </c>
      <c r="D1572" s="101">
        <v>100</v>
      </c>
      <c r="E1572" s="102" t="s">
        <v>1928</v>
      </c>
    </row>
    <row r="1573" spans="2:5" thickTop="1" thickBot="1">
      <c r="B1573" s="100" t="s">
        <v>1528</v>
      </c>
      <c r="C1573" s="101" t="s">
        <v>4173</v>
      </c>
      <c r="D1573" s="101">
        <v>4</v>
      </c>
      <c r="E1573" s="102" t="s">
        <v>4580</v>
      </c>
    </row>
    <row r="1574" spans="2:5" thickTop="1" thickBot="1">
      <c r="B1574" s="100" t="s">
        <v>1529</v>
      </c>
      <c r="C1574" s="101" t="s">
        <v>4173</v>
      </c>
      <c r="D1574" s="101">
        <v>8</v>
      </c>
      <c r="E1574" s="102" t="s">
        <v>4581</v>
      </c>
    </row>
    <row r="1575" spans="2:5" thickTop="1" thickBot="1">
      <c r="B1575" s="100" t="s">
        <v>1530</v>
      </c>
      <c r="C1575" s="101" t="s">
        <v>4173</v>
      </c>
      <c r="D1575" s="101">
        <v>8</v>
      </c>
      <c r="E1575" s="102" t="s">
        <v>2152</v>
      </c>
    </row>
    <row r="1576" spans="2:5" ht="46.5" thickTop="1" thickBot="1">
      <c r="B1576" s="100" t="s">
        <v>3272</v>
      </c>
      <c r="C1576" s="101" t="s">
        <v>4173</v>
      </c>
      <c r="D1576" s="101">
        <v>10</v>
      </c>
      <c r="E1576" s="102" t="s">
        <v>2119</v>
      </c>
    </row>
    <row r="1577" spans="2:5" thickTop="1" thickBot="1">
      <c r="B1577" s="131" t="s">
        <v>4810</v>
      </c>
      <c r="C1577" s="130" t="s">
        <v>4173</v>
      </c>
      <c r="D1577" s="130">
        <v>100</v>
      </c>
      <c r="E1577" s="129" t="s">
        <v>2026</v>
      </c>
    </row>
    <row r="1578" spans="2:5" thickTop="1" thickBot="1">
      <c r="B1578" s="131" t="s">
        <v>2761</v>
      </c>
      <c r="C1578" s="130" t="s">
        <v>4173</v>
      </c>
      <c r="D1578" s="130">
        <v>20</v>
      </c>
      <c r="E1578" s="129" t="s">
        <v>2023</v>
      </c>
    </row>
    <row r="1579" spans="2:5" thickTop="1" thickBot="1">
      <c r="B1579" s="131" t="s">
        <v>5380</v>
      </c>
      <c r="C1579" s="130" t="s">
        <v>4173</v>
      </c>
      <c r="D1579" s="130">
        <v>100</v>
      </c>
      <c r="E1579" s="129" t="s">
        <v>2053</v>
      </c>
    </row>
    <row r="1580" spans="2:5" ht="31.5" thickTop="1" thickBot="1">
      <c r="B1580" s="100" t="s">
        <v>762</v>
      </c>
      <c r="C1580" s="130" t="s">
        <v>4173</v>
      </c>
      <c r="D1580" s="130">
        <v>200</v>
      </c>
      <c r="E1580" s="102" t="s">
        <v>4098</v>
      </c>
    </row>
    <row r="1581" spans="2:5" thickTop="1" thickBot="1">
      <c r="B1581" s="131" t="s">
        <v>606</v>
      </c>
      <c r="C1581" s="130" t="s">
        <v>4175</v>
      </c>
      <c r="D1581" s="130" t="s">
        <v>3061</v>
      </c>
      <c r="E1581" s="102" t="s">
        <v>1145</v>
      </c>
    </row>
    <row r="1582" spans="2:5" thickTop="1" thickBot="1">
      <c r="B1582" s="131" t="s">
        <v>607</v>
      </c>
      <c r="C1582" s="130" t="s">
        <v>4175</v>
      </c>
      <c r="D1582" s="130" t="s">
        <v>3061</v>
      </c>
      <c r="E1582" s="102" t="s">
        <v>1146</v>
      </c>
    </row>
    <row r="1583" spans="2:5" ht="31.5" thickTop="1" thickBot="1">
      <c r="B1583" s="100" t="s">
        <v>2052</v>
      </c>
      <c r="C1583" s="101" t="s">
        <v>4175</v>
      </c>
      <c r="D1583" s="101" t="s">
        <v>3061</v>
      </c>
      <c r="E1583" s="102" t="s">
        <v>2024</v>
      </c>
    </row>
    <row r="1584" spans="2:5" ht="31.5" thickTop="1" thickBot="1">
      <c r="B1584" s="100" t="s">
        <v>603</v>
      </c>
      <c r="C1584" s="101" t="s">
        <v>4173</v>
      </c>
      <c r="D1584" s="101">
        <v>200</v>
      </c>
      <c r="E1584" s="102" t="s">
        <v>2029</v>
      </c>
    </row>
    <row r="1585" spans="2:5" thickTop="1" thickBot="1">
      <c r="B1585" s="131" t="s">
        <v>608</v>
      </c>
      <c r="C1585" s="130" t="s">
        <v>4189</v>
      </c>
      <c r="D1585" s="130" t="s">
        <v>3061</v>
      </c>
      <c r="E1585" s="129" t="s">
        <v>1065</v>
      </c>
    </row>
    <row r="1586" spans="2:5" thickTop="1" thickBot="1">
      <c r="B1586" s="131" t="s">
        <v>609</v>
      </c>
      <c r="C1586" s="130" t="s">
        <v>4189</v>
      </c>
      <c r="D1586" s="130" t="s">
        <v>3061</v>
      </c>
      <c r="E1586" s="129" t="s">
        <v>1066</v>
      </c>
    </row>
    <row r="1587" spans="2:5" thickTop="1" thickBot="1">
      <c r="B1587" s="100" t="s">
        <v>1533</v>
      </c>
      <c r="C1587" s="101" t="s">
        <v>4173</v>
      </c>
      <c r="D1587" s="101">
        <v>255</v>
      </c>
      <c r="E1587" s="102" t="s">
        <v>20</v>
      </c>
    </row>
    <row r="1588" spans="2:5" ht="31.5" thickTop="1" thickBot="1">
      <c r="B1588" s="100" t="s">
        <v>3252</v>
      </c>
      <c r="C1588" s="101" t="s">
        <v>4175</v>
      </c>
      <c r="D1588" s="101" t="s">
        <v>3061</v>
      </c>
      <c r="E1588" s="102" t="s">
        <v>4096</v>
      </c>
    </row>
    <row r="1589" spans="2:5" ht="46.5" thickTop="1" thickBot="1">
      <c r="B1589" s="100" t="s">
        <v>1243</v>
      </c>
      <c r="C1589" s="101" t="s">
        <v>4175</v>
      </c>
      <c r="D1589" s="101" t="s">
        <v>3061</v>
      </c>
      <c r="E1589" s="102" t="s">
        <v>3538</v>
      </c>
    </row>
    <row r="1590" spans="2:5" ht="46.5" thickTop="1" thickBot="1">
      <c r="B1590" s="100" t="s">
        <v>1244</v>
      </c>
      <c r="C1590" s="101" t="s">
        <v>4175</v>
      </c>
      <c r="D1590" s="101" t="s">
        <v>3061</v>
      </c>
      <c r="E1590" s="102" t="s">
        <v>3539</v>
      </c>
    </row>
    <row r="1591" spans="2:5" thickTop="1" thickBot="1">
      <c r="B1591" s="123"/>
      <c r="C1591" s="124"/>
      <c r="D1591" s="124"/>
      <c r="E1591" s="122"/>
    </row>
    <row r="1592" spans="2:5" ht="18" customHeight="1" thickTop="1" thickBot="1">
      <c r="B1592" s="374" t="s">
        <v>2051</v>
      </c>
      <c r="C1592" s="416" t="s">
        <v>1064</v>
      </c>
      <c r="D1592" s="416"/>
      <c r="E1592" s="416"/>
    </row>
    <row r="1593" spans="2:5" ht="45" customHeight="1" thickTop="1" thickBot="1">
      <c r="B1593" s="374"/>
      <c r="C1593" s="382" t="s">
        <v>1135</v>
      </c>
      <c r="D1593" s="382"/>
      <c r="E1593" s="382"/>
    </row>
    <row r="1594" spans="2:5" ht="18" customHeight="1" thickTop="1" thickBot="1">
      <c r="B1594" s="110" t="s">
        <v>4168</v>
      </c>
      <c r="C1594" s="398" t="str">
        <f>'DISEÑO GEODATABASE'!J44</f>
        <v>&lt;&lt;MonitoreoRuidoAmbiental&gt;&gt;</v>
      </c>
      <c r="D1594" s="399"/>
      <c r="E1594" s="400"/>
    </row>
    <row r="1595" spans="2:5" ht="18" thickTop="1" thickBot="1">
      <c r="B1595" s="110" t="s">
        <v>4169</v>
      </c>
      <c r="C1595" s="419" t="str">
        <f>'DISEÑO GEODATABASE'!L44</f>
        <v>Punto</v>
      </c>
      <c r="D1595" s="419"/>
      <c r="E1595" s="419"/>
    </row>
    <row r="1596" spans="2:5" ht="18" thickTop="1" thickBot="1">
      <c r="B1596" s="113" t="s">
        <v>4170</v>
      </c>
      <c r="C1596" s="113" t="s">
        <v>4171</v>
      </c>
      <c r="D1596" s="113" t="s">
        <v>4172</v>
      </c>
      <c r="E1596" s="99" t="s">
        <v>4808</v>
      </c>
    </row>
    <row r="1597" spans="2:5" ht="46.5" thickTop="1" thickBot="1">
      <c r="B1597" s="100" t="s">
        <v>3246</v>
      </c>
      <c r="C1597" s="101" t="s">
        <v>4173</v>
      </c>
      <c r="D1597" s="101">
        <v>20</v>
      </c>
      <c r="E1597" s="102" t="s">
        <v>2034</v>
      </c>
    </row>
    <row r="1598" spans="2:5" ht="31.5" thickTop="1" thickBot="1">
      <c r="B1598" s="100" t="s">
        <v>3247</v>
      </c>
      <c r="C1598" s="101" t="s">
        <v>4173</v>
      </c>
      <c r="D1598" s="101">
        <v>20</v>
      </c>
      <c r="E1598" s="102" t="s">
        <v>4506</v>
      </c>
    </row>
    <row r="1599" spans="2:5" thickTop="1" thickBot="1">
      <c r="B1599" s="100" t="s">
        <v>3268</v>
      </c>
      <c r="C1599" s="101" t="s">
        <v>4173</v>
      </c>
      <c r="D1599" s="101">
        <v>100</v>
      </c>
      <c r="E1599" s="102" t="s">
        <v>2973</v>
      </c>
    </row>
    <row r="1600" spans="2:5" thickTop="1" thickBot="1">
      <c r="B1600" s="100" t="s">
        <v>3269</v>
      </c>
      <c r="C1600" s="101" t="s">
        <v>4173</v>
      </c>
      <c r="D1600" s="101">
        <v>200</v>
      </c>
      <c r="E1600" s="102" t="s">
        <v>3653</v>
      </c>
    </row>
    <row r="1601" spans="2:5" thickTop="1" thickBot="1">
      <c r="B1601" s="100" t="s">
        <v>3270</v>
      </c>
      <c r="C1601" s="101" t="s">
        <v>4173</v>
      </c>
      <c r="D1601" s="101">
        <v>100</v>
      </c>
      <c r="E1601" s="102" t="s">
        <v>5449</v>
      </c>
    </row>
    <row r="1602" spans="2:5" thickTop="1" thickBot="1">
      <c r="B1602" s="100" t="s">
        <v>3271</v>
      </c>
      <c r="C1602" s="101" t="s">
        <v>4173</v>
      </c>
      <c r="D1602" s="101">
        <v>100</v>
      </c>
      <c r="E1602" s="102" t="s">
        <v>5450</v>
      </c>
    </row>
    <row r="1603" spans="2:5" ht="31.5" thickTop="1" thickBot="1">
      <c r="B1603" s="100" t="s">
        <v>1527</v>
      </c>
      <c r="C1603" s="101" t="s">
        <v>4173</v>
      </c>
      <c r="D1603" s="101">
        <v>100</v>
      </c>
      <c r="E1603" s="102" t="s">
        <v>1928</v>
      </c>
    </row>
    <row r="1604" spans="2:5" thickTop="1" thickBot="1">
      <c r="B1604" s="100" t="s">
        <v>1528</v>
      </c>
      <c r="C1604" s="101" t="s">
        <v>4173</v>
      </c>
      <c r="D1604" s="101">
        <v>4</v>
      </c>
      <c r="E1604" s="102" t="s">
        <v>4580</v>
      </c>
    </row>
    <row r="1605" spans="2:5" thickTop="1" thickBot="1">
      <c r="B1605" s="100" t="s">
        <v>1529</v>
      </c>
      <c r="C1605" s="101" t="s">
        <v>4173</v>
      </c>
      <c r="D1605" s="101">
        <v>8</v>
      </c>
      <c r="E1605" s="102" t="s">
        <v>4581</v>
      </c>
    </row>
    <row r="1606" spans="2:5" thickTop="1" thickBot="1">
      <c r="B1606" s="100" t="s">
        <v>1530</v>
      </c>
      <c r="C1606" s="101" t="s">
        <v>4173</v>
      </c>
      <c r="D1606" s="101">
        <v>8</v>
      </c>
      <c r="E1606" s="102" t="s">
        <v>2152</v>
      </c>
    </row>
    <row r="1607" spans="2:5" ht="46.5" thickTop="1" thickBot="1">
      <c r="B1607" s="100" t="s">
        <v>3272</v>
      </c>
      <c r="C1607" s="101" t="s">
        <v>4173</v>
      </c>
      <c r="D1607" s="101">
        <v>10</v>
      </c>
      <c r="E1607" s="102" t="s">
        <v>2119</v>
      </c>
    </row>
    <row r="1608" spans="2:5" thickTop="1" thickBot="1">
      <c r="B1608" s="131" t="s">
        <v>74</v>
      </c>
      <c r="C1608" s="101" t="s">
        <v>4173</v>
      </c>
      <c r="D1608" s="130">
        <v>100</v>
      </c>
      <c r="E1608" s="129" t="s">
        <v>2035</v>
      </c>
    </row>
    <row r="1609" spans="2:5" thickTop="1" thickBot="1">
      <c r="B1609" s="131" t="s">
        <v>4810</v>
      </c>
      <c r="C1609" s="101" t="s">
        <v>4173</v>
      </c>
      <c r="D1609" s="130">
        <v>100</v>
      </c>
      <c r="E1609" s="129" t="s">
        <v>4099</v>
      </c>
    </row>
    <row r="1610" spans="2:5" thickTop="1" thickBot="1">
      <c r="B1610" s="131" t="s">
        <v>2761</v>
      </c>
      <c r="C1610" s="130" t="s">
        <v>4173</v>
      </c>
      <c r="D1610" s="130">
        <v>20</v>
      </c>
      <c r="E1610" s="129" t="s">
        <v>4100</v>
      </c>
    </row>
    <row r="1611" spans="2:5" ht="31.5" thickTop="1" thickBot="1">
      <c r="B1611" s="100" t="s">
        <v>3470</v>
      </c>
      <c r="C1611" s="101" t="s">
        <v>4175</v>
      </c>
      <c r="D1611" s="101" t="s">
        <v>3061</v>
      </c>
      <c r="E1611" s="102" t="s">
        <v>2036</v>
      </c>
    </row>
    <row r="1612" spans="2:5" ht="61.5" thickTop="1" thickBot="1">
      <c r="B1612" s="100" t="s">
        <v>3471</v>
      </c>
      <c r="C1612" s="101" t="s">
        <v>4173</v>
      </c>
      <c r="D1612" s="101">
        <v>200</v>
      </c>
      <c r="E1612" s="102" t="s">
        <v>2996</v>
      </c>
    </row>
    <row r="1613" spans="2:5" ht="46.5" thickTop="1" thickBot="1">
      <c r="B1613" s="100" t="s">
        <v>3472</v>
      </c>
      <c r="C1613" s="101" t="s">
        <v>4175</v>
      </c>
      <c r="D1613" s="101" t="s">
        <v>3061</v>
      </c>
      <c r="E1613" s="102" t="s">
        <v>2997</v>
      </c>
    </row>
    <row r="1614" spans="2:5" ht="31.5" thickTop="1" thickBot="1">
      <c r="B1614" s="131" t="s">
        <v>606</v>
      </c>
      <c r="C1614" s="130" t="s">
        <v>4175</v>
      </c>
      <c r="D1614" s="130" t="s">
        <v>3061</v>
      </c>
      <c r="E1614" s="129" t="s">
        <v>2065</v>
      </c>
    </row>
    <row r="1615" spans="2:5" ht="31.5" thickTop="1" thickBot="1">
      <c r="B1615" s="131" t="s">
        <v>607</v>
      </c>
      <c r="C1615" s="130" t="s">
        <v>4175</v>
      </c>
      <c r="D1615" s="130" t="s">
        <v>3061</v>
      </c>
      <c r="E1615" s="129" t="s">
        <v>2066</v>
      </c>
    </row>
    <row r="1616" spans="2:5" thickTop="1" thickBot="1">
      <c r="B1616" s="131" t="s">
        <v>1276</v>
      </c>
      <c r="C1616" s="130" t="s">
        <v>4173</v>
      </c>
      <c r="D1616" s="130">
        <v>100</v>
      </c>
      <c r="E1616" s="129" t="s">
        <v>2067</v>
      </c>
    </row>
    <row r="1617" spans="2:5" thickTop="1" thickBot="1">
      <c r="B1617" s="131" t="s">
        <v>1277</v>
      </c>
      <c r="C1617" s="130" t="s">
        <v>4189</v>
      </c>
      <c r="D1617" s="130" t="s">
        <v>3061</v>
      </c>
      <c r="E1617" s="129" t="s">
        <v>2068</v>
      </c>
    </row>
    <row r="1618" spans="2:5" thickTop="1" thickBot="1">
      <c r="B1618" s="131" t="s">
        <v>1278</v>
      </c>
      <c r="C1618" s="130" t="s">
        <v>4189</v>
      </c>
      <c r="D1618" s="130" t="s">
        <v>3061</v>
      </c>
      <c r="E1618" s="129" t="s">
        <v>2069</v>
      </c>
    </row>
    <row r="1619" spans="2:5" ht="31.5" thickTop="1" thickBot="1">
      <c r="B1619" s="100" t="s">
        <v>1533</v>
      </c>
      <c r="C1619" s="101" t="s">
        <v>4173</v>
      </c>
      <c r="D1619" s="101">
        <v>255</v>
      </c>
      <c r="E1619" s="102" t="s">
        <v>21</v>
      </c>
    </row>
    <row r="1620" spans="2:5" ht="46.5" thickTop="1" thickBot="1">
      <c r="B1620" s="100" t="s">
        <v>3252</v>
      </c>
      <c r="C1620" s="101" t="s">
        <v>4175</v>
      </c>
      <c r="D1620" s="101" t="s">
        <v>3061</v>
      </c>
      <c r="E1620" s="102" t="s">
        <v>4101</v>
      </c>
    </row>
    <row r="1621" spans="2:5" ht="46.5" thickTop="1" thickBot="1">
      <c r="B1621" s="100" t="s">
        <v>1243</v>
      </c>
      <c r="C1621" s="101" t="s">
        <v>4175</v>
      </c>
      <c r="D1621" s="101" t="s">
        <v>3061</v>
      </c>
      <c r="E1621" s="102" t="s">
        <v>3538</v>
      </c>
    </row>
    <row r="1622" spans="2:5" ht="46.5" thickTop="1" thickBot="1">
      <c r="B1622" s="100" t="s">
        <v>1244</v>
      </c>
      <c r="C1622" s="101" t="s">
        <v>4175</v>
      </c>
      <c r="D1622" s="101" t="s">
        <v>3061</v>
      </c>
      <c r="E1622" s="102" t="s">
        <v>3539</v>
      </c>
    </row>
    <row r="1623" spans="2:5" thickTop="1" thickBot="1">
      <c r="B1623" s="114"/>
      <c r="C1623" s="115"/>
      <c r="D1623" s="115"/>
      <c r="E1623" s="116"/>
    </row>
    <row r="1624" spans="2:5" ht="18" thickTop="1" thickBot="1">
      <c r="B1624" s="374" t="s">
        <v>2051</v>
      </c>
      <c r="C1624" s="375" t="s">
        <v>4201</v>
      </c>
      <c r="D1624" s="375"/>
      <c r="E1624" s="375"/>
    </row>
    <row r="1625" spans="2:5" ht="45" customHeight="1" thickTop="1" thickBot="1">
      <c r="B1625" s="374"/>
      <c r="C1625" s="373" t="s">
        <v>4074</v>
      </c>
      <c r="D1625" s="373"/>
      <c r="E1625" s="373"/>
    </row>
    <row r="1626" spans="2:5" ht="18" thickTop="1" thickBot="1">
      <c r="B1626" s="110" t="s">
        <v>4168</v>
      </c>
      <c r="C1626" s="377" t="str">
        <f>'DISEÑO GEODATABASE'!J45</f>
        <v>&lt;&lt;IsofonaDiurno&gt;&gt;</v>
      </c>
      <c r="D1626" s="378"/>
      <c r="E1626" s="379"/>
    </row>
    <row r="1627" spans="2:5" ht="18" thickTop="1" thickBot="1">
      <c r="B1627" s="110" t="s">
        <v>4169</v>
      </c>
      <c r="C1627" s="376" t="str">
        <f>'DISEÑO GEODATABASE'!L45</f>
        <v>Línea</v>
      </c>
      <c r="D1627" s="376"/>
      <c r="E1627" s="376"/>
    </row>
    <row r="1628" spans="2:5" ht="18" thickTop="1" thickBot="1">
      <c r="B1628" s="113" t="s">
        <v>4170</v>
      </c>
      <c r="C1628" s="113" t="s">
        <v>4171</v>
      </c>
      <c r="D1628" s="113" t="s">
        <v>4172</v>
      </c>
      <c r="E1628" s="99" t="s">
        <v>4808</v>
      </c>
    </row>
    <row r="1629" spans="2:5" ht="31.5" thickTop="1" thickBot="1">
      <c r="B1629" s="100" t="s">
        <v>3246</v>
      </c>
      <c r="C1629" s="101" t="s">
        <v>4173</v>
      </c>
      <c r="D1629" s="101">
        <v>20</v>
      </c>
      <c r="E1629" s="102" t="s">
        <v>4300</v>
      </c>
    </row>
    <row r="1630" spans="2:5" ht="31.5" thickTop="1" thickBot="1">
      <c r="B1630" s="100" t="s">
        <v>3247</v>
      </c>
      <c r="C1630" s="101" t="s">
        <v>4173</v>
      </c>
      <c r="D1630" s="101">
        <v>20</v>
      </c>
      <c r="E1630" s="102" t="s">
        <v>4506</v>
      </c>
    </row>
    <row r="1631" spans="2:5" ht="31.5" thickTop="1" thickBot="1">
      <c r="B1631" s="100" t="s">
        <v>1274</v>
      </c>
      <c r="C1631" s="101" t="s">
        <v>4175</v>
      </c>
      <c r="D1631" s="101" t="s">
        <v>3061</v>
      </c>
      <c r="E1631" s="102" t="s">
        <v>1067</v>
      </c>
    </row>
    <row r="1632" spans="2:5" ht="31.5" thickTop="1" thickBot="1">
      <c r="B1632" s="100" t="s">
        <v>3248</v>
      </c>
      <c r="C1632" s="101" t="s">
        <v>4175</v>
      </c>
      <c r="D1632" s="101" t="s">
        <v>3061</v>
      </c>
      <c r="E1632" s="102" t="s">
        <v>5070</v>
      </c>
    </row>
    <row r="1633" spans="2:5" thickTop="1" thickBot="1">
      <c r="B1633" s="114"/>
      <c r="C1633" s="115"/>
      <c r="D1633" s="115"/>
      <c r="E1633" s="116"/>
    </row>
    <row r="1634" spans="2:5" ht="18" thickTop="1" thickBot="1">
      <c r="B1634" s="374" t="s">
        <v>2051</v>
      </c>
      <c r="C1634" s="375" t="s">
        <v>4202</v>
      </c>
      <c r="D1634" s="375"/>
      <c r="E1634" s="375"/>
    </row>
    <row r="1635" spans="2:5" ht="39.75" customHeight="1" thickTop="1" thickBot="1">
      <c r="B1635" s="374"/>
      <c r="C1635" s="373" t="s">
        <v>4073</v>
      </c>
      <c r="D1635" s="373"/>
      <c r="E1635" s="373"/>
    </row>
    <row r="1636" spans="2:5" ht="18" thickTop="1" thickBot="1">
      <c r="B1636" s="110" t="s">
        <v>4168</v>
      </c>
      <c r="C1636" s="377" t="str">
        <f>'DISEÑO GEODATABASE'!J46</f>
        <v>&lt;&lt;IsofonaNocturno&gt;&gt;</v>
      </c>
      <c r="D1636" s="378"/>
      <c r="E1636" s="379"/>
    </row>
    <row r="1637" spans="2:5" ht="18" thickTop="1" thickBot="1">
      <c r="B1637" s="110" t="s">
        <v>4169</v>
      </c>
      <c r="C1637" s="376" t="str">
        <f>'DISEÑO GEODATABASE'!L46</f>
        <v>Línea</v>
      </c>
      <c r="D1637" s="376"/>
      <c r="E1637" s="376"/>
    </row>
    <row r="1638" spans="2:5" ht="18" thickTop="1" thickBot="1">
      <c r="B1638" s="113" t="s">
        <v>4170</v>
      </c>
      <c r="C1638" s="113" t="s">
        <v>4171</v>
      </c>
      <c r="D1638" s="113" t="s">
        <v>4172</v>
      </c>
      <c r="E1638" s="99" t="s">
        <v>4808</v>
      </c>
    </row>
    <row r="1639" spans="2:5" ht="31.5" thickTop="1" thickBot="1">
      <c r="B1639" s="100" t="s">
        <v>3246</v>
      </c>
      <c r="C1639" s="101" t="s">
        <v>4173</v>
      </c>
      <c r="D1639" s="101">
        <v>20</v>
      </c>
      <c r="E1639" s="102" t="s">
        <v>4300</v>
      </c>
    </row>
    <row r="1640" spans="2:5" ht="31.5" thickTop="1" thickBot="1">
      <c r="B1640" s="100" t="s">
        <v>3247</v>
      </c>
      <c r="C1640" s="101" t="s">
        <v>4173</v>
      </c>
      <c r="D1640" s="101">
        <v>20</v>
      </c>
      <c r="E1640" s="102" t="s">
        <v>4506</v>
      </c>
    </row>
    <row r="1641" spans="2:5" ht="31.5" thickTop="1" thickBot="1">
      <c r="B1641" s="100" t="s">
        <v>1274</v>
      </c>
      <c r="C1641" s="101" t="s">
        <v>4175</v>
      </c>
      <c r="D1641" s="101" t="s">
        <v>3061</v>
      </c>
      <c r="E1641" s="102" t="s">
        <v>1067</v>
      </c>
    </row>
    <row r="1642" spans="2:5" ht="31.5" thickTop="1" thickBot="1">
      <c r="B1642" s="100" t="s">
        <v>3248</v>
      </c>
      <c r="C1642" s="101" t="s">
        <v>4175</v>
      </c>
      <c r="D1642" s="101" t="s">
        <v>3061</v>
      </c>
      <c r="E1642" s="102" t="s">
        <v>5070</v>
      </c>
    </row>
    <row r="1643" spans="2:5" ht="18" thickTop="1" thickBot="1"/>
    <row r="1644" spans="2:5" ht="18" customHeight="1" thickTop="1">
      <c r="B1644" s="390" t="s">
        <v>2051</v>
      </c>
      <c r="C1644" s="413" t="s">
        <v>1057</v>
      </c>
      <c r="D1644" s="414"/>
      <c r="E1644" s="415"/>
    </row>
    <row r="1645" spans="2:5" ht="57.75" customHeight="1" thickBot="1">
      <c r="B1645" s="391"/>
      <c r="C1645" s="423" t="s">
        <v>2037</v>
      </c>
      <c r="D1645" s="424"/>
      <c r="E1645" s="425"/>
    </row>
    <row r="1646" spans="2:5" ht="18" thickTop="1" thickBot="1">
      <c r="B1646" s="110" t="s">
        <v>4168</v>
      </c>
      <c r="C1646" s="398" t="str">
        <f>'DISEÑO GEODATABASE'!J47</f>
        <v>&lt;&lt;CalidadAire&gt;&gt;</v>
      </c>
      <c r="D1646" s="399"/>
      <c r="E1646" s="400"/>
    </row>
    <row r="1647" spans="2:5" ht="18" thickTop="1" thickBot="1">
      <c r="B1647" s="110" t="s">
        <v>4169</v>
      </c>
      <c r="C1647" s="419" t="str">
        <f>'DISEÑO GEODATABASE'!L47</f>
        <v>Punto</v>
      </c>
      <c r="D1647" s="419"/>
      <c r="E1647" s="419"/>
    </row>
    <row r="1648" spans="2:5" ht="18" thickTop="1" thickBot="1">
      <c r="B1648" s="113" t="s">
        <v>4170</v>
      </c>
      <c r="C1648" s="113" t="s">
        <v>4171</v>
      </c>
      <c r="D1648" s="113" t="s">
        <v>4172</v>
      </c>
      <c r="E1648" s="99" t="s">
        <v>4808</v>
      </c>
    </row>
    <row r="1649" spans="1:7" ht="46.5" thickTop="1" thickBot="1">
      <c r="B1649" s="100" t="s">
        <v>3246</v>
      </c>
      <c r="C1649" s="101" t="s">
        <v>4173</v>
      </c>
      <c r="D1649" s="101">
        <v>20</v>
      </c>
      <c r="E1649" s="102" t="s">
        <v>2022</v>
      </c>
    </row>
    <row r="1650" spans="1:7" ht="31.5" thickTop="1" thickBot="1">
      <c r="B1650" s="100" t="s">
        <v>3247</v>
      </c>
      <c r="C1650" s="101" t="s">
        <v>4173</v>
      </c>
      <c r="D1650" s="101">
        <v>20</v>
      </c>
      <c r="E1650" s="102" t="s">
        <v>4506</v>
      </c>
    </row>
    <row r="1651" spans="1:7" thickTop="1" thickBot="1">
      <c r="B1651" s="100" t="s">
        <v>3268</v>
      </c>
      <c r="C1651" s="101" t="s">
        <v>4173</v>
      </c>
      <c r="D1651" s="101">
        <v>100</v>
      </c>
      <c r="E1651" s="102" t="s">
        <v>2973</v>
      </c>
    </row>
    <row r="1652" spans="1:7" thickTop="1" thickBot="1">
      <c r="B1652" s="100" t="s">
        <v>3269</v>
      </c>
      <c r="C1652" s="101" t="s">
        <v>4173</v>
      </c>
      <c r="D1652" s="101">
        <v>200</v>
      </c>
      <c r="E1652" s="102" t="s">
        <v>3653</v>
      </c>
    </row>
    <row r="1653" spans="1:7" thickTop="1" thickBot="1">
      <c r="B1653" s="100" t="s">
        <v>3270</v>
      </c>
      <c r="C1653" s="101" t="s">
        <v>4173</v>
      </c>
      <c r="D1653" s="101">
        <v>100</v>
      </c>
      <c r="E1653" s="102" t="s">
        <v>5449</v>
      </c>
    </row>
    <row r="1654" spans="1:7" thickTop="1" thickBot="1">
      <c r="B1654" s="100" t="s">
        <v>3271</v>
      </c>
      <c r="C1654" s="101" t="s">
        <v>4173</v>
      </c>
      <c r="D1654" s="101">
        <v>100</v>
      </c>
      <c r="E1654" s="102" t="s">
        <v>5450</v>
      </c>
    </row>
    <row r="1655" spans="1:7" ht="31.5" thickTop="1" thickBot="1">
      <c r="B1655" s="100" t="s">
        <v>1527</v>
      </c>
      <c r="C1655" s="101" t="s">
        <v>4173</v>
      </c>
      <c r="D1655" s="101">
        <v>100</v>
      </c>
      <c r="E1655" s="102" t="s">
        <v>1928</v>
      </c>
    </row>
    <row r="1656" spans="1:7" thickTop="1" thickBot="1">
      <c r="B1656" s="100" t="s">
        <v>1528</v>
      </c>
      <c r="C1656" s="101" t="s">
        <v>4173</v>
      </c>
      <c r="D1656" s="101">
        <v>4</v>
      </c>
      <c r="E1656" s="102" t="s">
        <v>4580</v>
      </c>
    </row>
    <row r="1657" spans="1:7" thickTop="1" thickBot="1">
      <c r="B1657" s="100" t="s">
        <v>1529</v>
      </c>
      <c r="C1657" s="101" t="s">
        <v>4173</v>
      </c>
      <c r="D1657" s="101">
        <v>8</v>
      </c>
      <c r="E1657" s="102" t="s">
        <v>4581</v>
      </c>
    </row>
    <row r="1658" spans="1:7" thickTop="1" thickBot="1">
      <c r="B1658" s="100" t="s">
        <v>1530</v>
      </c>
      <c r="C1658" s="101" t="s">
        <v>4173</v>
      </c>
      <c r="D1658" s="101">
        <v>8</v>
      </c>
      <c r="E1658" s="102" t="s">
        <v>2152</v>
      </c>
    </row>
    <row r="1659" spans="1:7" ht="46.5" thickTop="1" thickBot="1">
      <c r="B1659" s="100" t="s">
        <v>3272</v>
      </c>
      <c r="C1659" s="101" t="s">
        <v>4173</v>
      </c>
      <c r="D1659" s="101">
        <v>10</v>
      </c>
      <c r="E1659" s="102" t="s">
        <v>2119</v>
      </c>
    </row>
    <row r="1660" spans="1:7" thickTop="1" thickBot="1">
      <c r="B1660" s="131" t="s">
        <v>74</v>
      </c>
      <c r="C1660" s="101" t="s">
        <v>4173</v>
      </c>
      <c r="D1660" s="130">
        <v>100</v>
      </c>
      <c r="E1660" s="129" t="s">
        <v>2035</v>
      </c>
    </row>
    <row r="1661" spans="1:7" thickTop="1" thickBot="1">
      <c r="B1661" s="131" t="s">
        <v>4810</v>
      </c>
      <c r="C1661" s="101" t="s">
        <v>4173</v>
      </c>
      <c r="D1661" s="130">
        <v>100</v>
      </c>
      <c r="E1661" s="129" t="s">
        <v>4099</v>
      </c>
    </row>
    <row r="1662" spans="1:7" customFormat="1" thickTop="1" thickBot="1">
      <c r="A1662" s="56"/>
      <c r="B1662" s="131" t="s">
        <v>2761</v>
      </c>
      <c r="C1662" s="130" t="s">
        <v>4173</v>
      </c>
      <c r="D1662" s="130">
        <v>20</v>
      </c>
      <c r="E1662" s="129" t="s">
        <v>4100</v>
      </c>
    </row>
    <row r="1663" spans="1:7" customFormat="1" ht="46.5" thickTop="1" thickBot="1">
      <c r="A1663" s="215"/>
      <c r="B1663" s="100" t="s">
        <v>3470</v>
      </c>
      <c r="C1663" s="101" t="s">
        <v>4175</v>
      </c>
      <c r="D1663" s="101" t="s">
        <v>3061</v>
      </c>
      <c r="E1663" s="102" t="s">
        <v>5442</v>
      </c>
      <c r="F1663" s="53"/>
      <c r="G1663" s="53"/>
    </row>
    <row r="1664" spans="1:7" customFormat="1" ht="31.5" thickTop="1" thickBot="1">
      <c r="A1664" s="215"/>
      <c r="B1664" s="131" t="s">
        <v>3458</v>
      </c>
      <c r="C1664" s="101" t="s">
        <v>4175</v>
      </c>
      <c r="D1664" s="101" t="s">
        <v>3061</v>
      </c>
      <c r="E1664" s="102" t="s">
        <v>2038</v>
      </c>
      <c r="F1664" s="53"/>
      <c r="G1664" s="53"/>
    </row>
    <row r="1665" spans="1:7" customFormat="1" ht="46.5" thickTop="1" thickBot="1">
      <c r="A1665" s="215"/>
      <c r="B1665" s="131" t="s">
        <v>610</v>
      </c>
      <c r="C1665" s="101" t="s">
        <v>4175</v>
      </c>
      <c r="D1665" s="101" t="s">
        <v>3061</v>
      </c>
      <c r="E1665" s="102" t="s">
        <v>2078</v>
      </c>
      <c r="F1665" s="53"/>
      <c r="G1665" s="53"/>
    </row>
    <row r="1666" spans="1:7" customFormat="1" ht="46.5" thickTop="1" thickBot="1">
      <c r="A1666" s="215"/>
      <c r="B1666" s="131" t="s">
        <v>611</v>
      </c>
      <c r="C1666" s="130" t="s">
        <v>4175</v>
      </c>
      <c r="D1666" s="130" t="s">
        <v>3061</v>
      </c>
      <c r="E1666" s="129" t="s">
        <v>2070</v>
      </c>
      <c r="F1666" s="53"/>
      <c r="G1666" s="53"/>
    </row>
    <row r="1667" spans="1:7" customFormat="1" ht="31.5" thickTop="1" thickBot="1">
      <c r="A1667" s="215"/>
      <c r="B1667" s="131" t="s">
        <v>1275</v>
      </c>
      <c r="C1667" s="101" t="s">
        <v>4175</v>
      </c>
      <c r="D1667" s="101" t="s">
        <v>3061</v>
      </c>
      <c r="E1667" s="102" t="s">
        <v>2039</v>
      </c>
      <c r="F1667" s="53"/>
      <c r="G1667" s="53"/>
    </row>
    <row r="1668" spans="1:7" customFormat="1" ht="46.5" thickTop="1" thickBot="1">
      <c r="A1668" s="215"/>
      <c r="B1668" s="131" t="s">
        <v>612</v>
      </c>
      <c r="C1668" s="101" t="s">
        <v>4175</v>
      </c>
      <c r="D1668" s="101" t="s">
        <v>3061</v>
      </c>
      <c r="E1668" s="102" t="s">
        <v>2079</v>
      </c>
      <c r="F1668" s="53"/>
      <c r="G1668" s="53"/>
    </row>
    <row r="1669" spans="1:7" customFormat="1" ht="46.5" thickTop="1" thickBot="1">
      <c r="A1669" s="215"/>
      <c r="B1669" s="131" t="s">
        <v>613</v>
      </c>
      <c r="C1669" s="130" t="s">
        <v>4175</v>
      </c>
      <c r="D1669" s="130" t="s">
        <v>3061</v>
      </c>
      <c r="E1669" s="129" t="s">
        <v>2071</v>
      </c>
      <c r="F1669" s="53"/>
      <c r="G1669" s="53"/>
    </row>
    <row r="1670" spans="1:7" customFormat="1" ht="31.5" thickTop="1" thickBot="1">
      <c r="A1670" s="215"/>
      <c r="B1670" s="131" t="s">
        <v>1279</v>
      </c>
      <c r="C1670" s="101" t="s">
        <v>4175</v>
      </c>
      <c r="D1670" s="101" t="s">
        <v>3061</v>
      </c>
      <c r="E1670" s="102" t="s">
        <v>2040</v>
      </c>
      <c r="F1670" s="53"/>
      <c r="G1670" s="53"/>
    </row>
    <row r="1671" spans="1:7" customFormat="1" ht="46.5" thickTop="1" thickBot="1">
      <c r="A1671" s="215"/>
      <c r="B1671" s="131" t="s">
        <v>614</v>
      </c>
      <c r="C1671" s="101" t="s">
        <v>4175</v>
      </c>
      <c r="D1671" s="101" t="s">
        <v>3061</v>
      </c>
      <c r="E1671" s="102" t="s">
        <v>2080</v>
      </c>
      <c r="F1671" s="53"/>
      <c r="G1671" s="53"/>
    </row>
    <row r="1672" spans="1:7" customFormat="1" ht="46.5" thickTop="1" thickBot="1">
      <c r="A1672" s="215"/>
      <c r="B1672" s="131" t="s">
        <v>615</v>
      </c>
      <c r="C1672" s="130" t="s">
        <v>4175</v>
      </c>
      <c r="D1672" s="130" t="s">
        <v>3061</v>
      </c>
      <c r="E1672" s="129" t="s">
        <v>2072</v>
      </c>
      <c r="F1672" s="53"/>
      <c r="G1672" s="53"/>
    </row>
    <row r="1673" spans="1:7" customFormat="1" ht="31.5" thickTop="1" thickBot="1">
      <c r="A1673" s="215"/>
      <c r="B1673" s="131" t="s">
        <v>3459</v>
      </c>
      <c r="C1673" s="101" t="s">
        <v>4175</v>
      </c>
      <c r="D1673" s="101" t="s">
        <v>3061</v>
      </c>
      <c r="E1673" s="102" t="s">
        <v>2041</v>
      </c>
      <c r="F1673" s="53"/>
      <c r="G1673" s="53"/>
    </row>
    <row r="1674" spans="1:7" customFormat="1" ht="31.5" thickTop="1" thickBot="1">
      <c r="A1674" s="215"/>
      <c r="B1674" s="131" t="s">
        <v>616</v>
      </c>
      <c r="C1674" s="101" t="s">
        <v>4175</v>
      </c>
      <c r="D1674" s="101" t="s">
        <v>3061</v>
      </c>
      <c r="E1674" s="102" t="s">
        <v>2081</v>
      </c>
      <c r="F1674" s="53"/>
      <c r="G1674" s="53"/>
    </row>
    <row r="1675" spans="1:7" customFormat="1" ht="31.5" thickTop="1" thickBot="1">
      <c r="A1675" s="215"/>
      <c r="B1675" s="131" t="s">
        <v>617</v>
      </c>
      <c r="C1675" s="130" t="s">
        <v>4175</v>
      </c>
      <c r="D1675" s="130" t="s">
        <v>3061</v>
      </c>
      <c r="E1675" s="129" t="s">
        <v>2082</v>
      </c>
      <c r="F1675" s="53"/>
      <c r="G1675" s="53"/>
    </row>
    <row r="1676" spans="1:7" customFormat="1" ht="31.5" thickTop="1" thickBot="1">
      <c r="A1676" s="215"/>
      <c r="B1676" s="131" t="s">
        <v>618</v>
      </c>
      <c r="C1676" s="130" t="s">
        <v>4175</v>
      </c>
      <c r="D1676" s="130" t="s">
        <v>3061</v>
      </c>
      <c r="E1676" s="129" t="s">
        <v>2083</v>
      </c>
      <c r="F1676" s="53"/>
      <c r="G1676" s="53"/>
    </row>
    <row r="1677" spans="1:7" customFormat="1" ht="31.5" thickTop="1" thickBot="1">
      <c r="A1677" s="56"/>
      <c r="B1677" s="131" t="s">
        <v>3460</v>
      </c>
      <c r="C1677" s="101" t="s">
        <v>4175</v>
      </c>
      <c r="D1677" s="101" t="s">
        <v>3061</v>
      </c>
      <c r="E1677" s="102" t="s">
        <v>2042</v>
      </c>
    </row>
    <row r="1678" spans="1:7" ht="31.5" thickTop="1" thickBot="1">
      <c r="B1678" s="131" t="s">
        <v>619</v>
      </c>
      <c r="C1678" s="101" t="s">
        <v>4175</v>
      </c>
      <c r="D1678" s="101" t="s">
        <v>3061</v>
      </c>
      <c r="E1678" s="102" t="s">
        <v>2084</v>
      </c>
    </row>
    <row r="1679" spans="1:7" ht="31.5" thickTop="1" thickBot="1">
      <c r="B1679" s="131" t="s">
        <v>620</v>
      </c>
      <c r="C1679" s="130" t="s">
        <v>4175</v>
      </c>
      <c r="D1679" s="130" t="s">
        <v>3061</v>
      </c>
      <c r="E1679" s="129" t="s">
        <v>2073</v>
      </c>
    </row>
    <row r="1680" spans="1:7" ht="31.5" thickTop="1" thickBot="1">
      <c r="B1680" s="131" t="s">
        <v>621</v>
      </c>
      <c r="C1680" s="130" t="s">
        <v>4175</v>
      </c>
      <c r="D1680" s="130" t="s">
        <v>3061</v>
      </c>
      <c r="E1680" s="129" t="s">
        <v>2074</v>
      </c>
    </row>
    <row r="1681" spans="2:5" ht="31.5" thickTop="1" thickBot="1">
      <c r="B1681" s="131" t="s">
        <v>3953</v>
      </c>
      <c r="C1681" s="101" t="s">
        <v>4175</v>
      </c>
      <c r="D1681" s="101" t="s">
        <v>3061</v>
      </c>
      <c r="E1681" s="102" t="s">
        <v>2043</v>
      </c>
    </row>
    <row r="1682" spans="2:5" ht="31.5" thickTop="1" thickBot="1">
      <c r="B1682" s="131" t="s">
        <v>1280</v>
      </c>
      <c r="C1682" s="101" t="s">
        <v>4175</v>
      </c>
      <c r="D1682" s="101" t="s">
        <v>3061</v>
      </c>
      <c r="E1682" s="102" t="s">
        <v>2085</v>
      </c>
    </row>
    <row r="1683" spans="2:5" ht="31.5" thickTop="1" thickBot="1">
      <c r="B1683" s="131" t="s">
        <v>622</v>
      </c>
      <c r="C1683" s="130" t="s">
        <v>4175</v>
      </c>
      <c r="D1683" s="130" t="s">
        <v>3061</v>
      </c>
      <c r="E1683" s="129" t="s">
        <v>2075</v>
      </c>
    </row>
    <row r="1684" spans="2:5" thickTop="1" thickBot="1">
      <c r="B1684" s="131" t="s">
        <v>3461</v>
      </c>
      <c r="C1684" s="101" t="s">
        <v>4175</v>
      </c>
      <c r="D1684" s="101" t="s">
        <v>3061</v>
      </c>
      <c r="E1684" s="102" t="s">
        <v>2044</v>
      </c>
    </row>
    <row r="1685" spans="2:5" ht="31.5" thickTop="1" thickBot="1">
      <c r="B1685" s="131" t="s">
        <v>623</v>
      </c>
      <c r="C1685" s="101" t="s">
        <v>4175</v>
      </c>
      <c r="D1685" s="101" t="s">
        <v>3061</v>
      </c>
      <c r="E1685" s="102" t="s">
        <v>2086</v>
      </c>
    </row>
    <row r="1686" spans="2:5" ht="31.5" thickTop="1" thickBot="1">
      <c r="B1686" s="131" t="s">
        <v>624</v>
      </c>
      <c r="C1686" s="130" t="s">
        <v>4175</v>
      </c>
      <c r="D1686" s="130" t="s">
        <v>3061</v>
      </c>
      <c r="E1686" s="129" t="s">
        <v>2076</v>
      </c>
    </row>
    <row r="1687" spans="2:5" thickTop="1" thickBot="1">
      <c r="B1687" s="131" t="s">
        <v>3462</v>
      </c>
      <c r="C1687" s="101" t="s">
        <v>4175</v>
      </c>
      <c r="D1687" s="101" t="s">
        <v>3061</v>
      </c>
      <c r="E1687" s="102" t="s">
        <v>2045</v>
      </c>
    </row>
    <row r="1688" spans="2:5" ht="31.5" thickTop="1" thickBot="1">
      <c r="B1688" s="131" t="s">
        <v>625</v>
      </c>
      <c r="C1688" s="101" t="s">
        <v>4175</v>
      </c>
      <c r="D1688" s="101" t="s">
        <v>3061</v>
      </c>
      <c r="E1688" s="102" t="s">
        <v>4075</v>
      </c>
    </row>
    <row r="1689" spans="2:5" thickTop="1" thickBot="1">
      <c r="B1689" s="131" t="s">
        <v>3433</v>
      </c>
      <c r="C1689" s="101" t="s">
        <v>4175</v>
      </c>
      <c r="D1689" s="101" t="s">
        <v>3061</v>
      </c>
      <c r="E1689" s="102" t="s">
        <v>2046</v>
      </c>
    </row>
    <row r="1690" spans="2:5" ht="31.5" thickTop="1" thickBot="1">
      <c r="B1690" s="131" t="s">
        <v>626</v>
      </c>
      <c r="C1690" s="101" t="s">
        <v>4175</v>
      </c>
      <c r="D1690" s="101" t="s">
        <v>3061</v>
      </c>
      <c r="E1690" s="102" t="s">
        <v>2087</v>
      </c>
    </row>
    <row r="1691" spans="2:5" ht="31.5" thickTop="1" thickBot="1">
      <c r="B1691" s="131" t="s">
        <v>627</v>
      </c>
      <c r="C1691" s="130" t="s">
        <v>4175</v>
      </c>
      <c r="D1691" s="130" t="s">
        <v>3061</v>
      </c>
      <c r="E1691" s="129" t="s">
        <v>2077</v>
      </c>
    </row>
    <row r="1692" spans="2:5" thickTop="1" thickBot="1">
      <c r="B1692" s="131" t="s">
        <v>3428</v>
      </c>
      <c r="C1692" s="101" t="s">
        <v>4175</v>
      </c>
      <c r="D1692" s="101" t="s">
        <v>3061</v>
      </c>
      <c r="E1692" s="102" t="s">
        <v>4076</v>
      </c>
    </row>
    <row r="1693" spans="2:5" ht="31.5" thickTop="1" thickBot="1">
      <c r="B1693" s="131" t="s">
        <v>628</v>
      </c>
      <c r="C1693" s="101" t="s">
        <v>4175</v>
      </c>
      <c r="D1693" s="101" t="s">
        <v>3061</v>
      </c>
      <c r="E1693" s="102" t="s">
        <v>4077</v>
      </c>
    </row>
    <row r="1694" spans="2:5" thickTop="1" thickBot="1">
      <c r="B1694" s="131" t="s">
        <v>629</v>
      </c>
      <c r="C1694" s="101" t="s">
        <v>4175</v>
      </c>
      <c r="D1694" s="101" t="s">
        <v>3061</v>
      </c>
      <c r="E1694" s="102" t="s">
        <v>2047</v>
      </c>
    </row>
    <row r="1695" spans="2:5" ht="31.5" thickTop="1" thickBot="1">
      <c r="B1695" s="131" t="s">
        <v>630</v>
      </c>
      <c r="C1695" s="101" t="s">
        <v>4175</v>
      </c>
      <c r="D1695" s="101" t="s">
        <v>3061</v>
      </c>
      <c r="E1695" s="102" t="s">
        <v>4078</v>
      </c>
    </row>
    <row r="1696" spans="2:5" thickTop="1" thickBot="1">
      <c r="B1696" s="131" t="s">
        <v>3463</v>
      </c>
      <c r="C1696" s="101" t="s">
        <v>4175</v>
      </c>
      <c r="D1696" s="101" t="s">
        <v>3061</v>
      </c>
      <c r="E1696" s="102" t="s">
        <v>2048</v>
      </c>
    </row>
    <row r="1697" spans="2:7" ht="31.5" thickTop="1" thickBot="1">
      <c r="B1697" s="131" t="s">
        <v>631</v>
      </c>
      <c r="C1697" s="130" t="s">
        <v>4175</v>
      </c>
      <c r="D1697" s="130" t="s">
        <v>3061</v>
      </c>
      <c r="E1697" s="129" t="s">
        <v>2088</v>
      </c>
      <c r="F1697" s="56"/>
      <c r="G1697" s="56"/>
    </row>
    <row r="1698" spans="2:7" ht="31.5" thickTop="1" thickBot="1">
      <c r="B1698" s="131" t="s">
        <v>632</v>
      </c>
      <c r="C1698" s="130" t="s">
        <v>4175</v>
      </c>
      <c r="D1698" s="130" t="s">
        <v>3061</v>
      </c>
      <c r="E1698" s="129" t="s">
        <v>2089</v>
      </c>
      <c r="F1698" s="56"/>
      <c r="G1698" s="56"/>
    </row>
    <row r="1699" spans="2:7" thickTop="1" thickBot="1">
      <c r="B1699" s="131" t="s">
        <v>3435</v>
      </c>
      <c r="C1699" s="101" t="s">
        <v>4175</v>
      </c>
      <c r="D1699" s="101" t="s">
        <v>3061</v>
      </c>
      <c r="E1699" s="102" t="s">
        <v>2049</v>
      </c>
    </row>
    <row r="1700" spans="2:7" ht="31.5" thickTop="1" thickBot="1">
      <c r="B1700" s="131" t="s">
        <v>633</v>
      </c>
      <c r="C1700" s="101" t="s">
        <v>4175</v>
      </c>
      <c r="D1700" s="101" t="s">
        <v>3061</v>
      </c>
      <c r="E1700" s="102" t="s">
        <v>2090</v>
      </c>
    </row>
    <row r="1701" spans="2:7" ht="31.5" thickTop="1" thickBot="1">
      <c r="B1701" s="131" t="s">
        <v>3473</v>
      </c>
      <c r="C1701" s="130" t="s">
        <v>4175</v>
      </c>
      <c r="D1701" s="130" t="s">
        <v>3061</v>
      </c>
      <c r="E1701" s="129" t="s">
        <v>2091</v>
      </c>
    </row>
    <row r="1702" spans="2:7" ht="31.5" thickTop="1" thickBot="1">
      <c r="B1702" s="131" t="s">
        <v>634</v>
      </c>
      <c r="C1702" s="130" t="s">
        <v>4175</v>
      </c>
      <c r="D1702" s="130" t="s">
        <v>3061</v>
      </c>
      <c r="E1702" s="129" t="s">
        <v>1142</v>
      </c>
      <c r="F1702" s="56"/>
      <c r="G1702" s="56"/>
    </row>
    <row r="1703" spans="2:7" ht="31.5" thickTop="1" thickBot="1">
      <c r="B1703" s="131" t="s">
        <v>635</v>
      </c>
      <c r="C1703" s="130" t="s">
        <v>4175</v>
      </c>
      <c r="D1703" s="130" t="s">
        <v>3061</v>
      </c>
      <c r="E1703" s="129" t="s">
        <v>1143</v>
      </c>
      <c r="F1703" s="56"/>
      <c r="G1703" s="56"/>
    </row>
    <row r="1704" spans="2:7" ht="31.5" thickTop="1" thickBot="1">
      <c r="B1704" s="131" t="s">
        <v>3474</v>
      </c>
      <c r="C1704" s="130" t="s">
        <v>4175</v>
      </c>
      <c r="D1704" s="130" t="s">
        <v>3061</v>
      </c>
      <c r="E1704" s="129" t="s">
        <v>2092</v>
      </c>
    </row>
    <row r="1705" spans="2:7" ht="31.5" thickTop="1" thickBot="1">
      <c r="B1705" s="131" t="s">
        <v>1281</v>
      </c>
      <c r="C1705" s="101" t="s">
        <v>4175</v>
      </c>
      <c r="D1705" s="101" t="s">
        <v>3061</v>
      </c>
      <c r="E1705" s="102" t="s">
        <v>1144</v>
      </c>
    </row>
    <row r="1706" spans="2:7" thickTop="1" thickBot="1">
      <c r="B1706" s="131" t="s">
        <v>1276</v>
      </c>
      <c r="C1706" s="130" t="s">
        <v>4173</v>
      </c>
      <c r="D1706" s="130">
        <v>100</v>
      </c>
      <c r="E1706" s="129" t="s">
        <v>1141</v>
      </c>
    </row>
    <row r="1707" spans="2:7" thickTop="1" thickBot="1">
      <c r="B1707" s="131" t="s">
        <v>1277</v>
      </c>
      <c r="C1707" s="130" t="s">
        <v>4189</v>
      </c>
      <c r="D1707" s="130" t="s">
        <v>3061</v>
      </c>
      <c r="E1707" s="129" t="s">
        <v>2068</v>
      </c>
    </row>
    <row r="1708" spans="2:7" thickTop="1" thickBot="1">
      <c r="B1708" s="131" t="s">
        <v>1278</v>
      </c>
      <c r="C1708" s="130" t="s">
        <v>4189</v>
      </c>
      <c r="D1708" s="130" t="s">
        <v>3061</v>
      </c>
      <c r="E1708" s="129" t="s">
        <v>2069</v>
      </c>
    </row>
    <row r="1709" spans="2:7" ht="31.5" thickTop="1" thickBot="1">
      <c r="B1709" s="100" t="s">
        <v>1533</v>
      </c>
      <c r="C1709" s="101" t="s">
        <v>4173</v>
      </c>
      <c r="D1709" s="101">
        <v>255</v>
      </c>
      <c r="E1709" s="102" t="s">
        <v>22</v>
      </c>
    </row>
    <row r="1710" spans="2:7" ht="46.5" thickTop="1" thickBot="1">
      <c r="B1710" s="100" t="s">
        <v>3252</v>
      </c>
      <c r="C1710" s="101" t="s">
        <v>4175</v>
      </c>
      <c r="D1710" s="101" t="s">
        <v>3061</v>
      </c>
      <c r="E1710" s="102" t="s">
        <v>4101</v>
      </c>
    </row>
    <row r="1711" spans="2:7" ht="46.5" thickTop="1" thickBot="1">
      <c r="B1711" s="100" t="s">
        <v>1243</v>
      </c>
      <c r="C1711" s="101" t="s">
        <v>4175</v>
      </c>
      <c r="D1711" s="101" t="s">
        <v>3061</v>
      </c>
      <c r="E1711" s="102" t="s">
        <v>3538</v>
      </c>
    </row>
    <row r="1712" spans="2:7" ht="46.5" thickTop="1" thickBot="1">
      <c r="B1712" s="100" t="s">
        <v>1244</v>
      </c>
      <c r="C1712" s="101" t="s">
        <v>4175</v>
      </c>
      <c r="D1712" s="101" t="s">
        <v>3061</v>
      </c>
      <c r="E1712" s="102" t="s">
        <v>3539</v>
      </c>
    </row>
    <row r="1713" spans="2:5" thickTop="1" thickBot="1">
      <c r="B1713" s="114"/>
      <c r="C1713" s="115"/>
      <c r="D1713" s="115"/>
      <c r="E1713" s="116"/>
    </row>
    <row r="1714" spans="2:5" ht="18" thickTop="1" thickBot="1">
      <c r="B1714" s="374" t="s">
        <v>2051</v>
      </c>
      <c r="C1714" s="416" t="s">
        <v>2093</v>
      </c>
      <c r="D1714" s="416"/>
      <c r="E1714" s="416"/>
    </row>
    <row r="1715" spans="2:5" ht="45" customHeight="1" thickTop="1" thickBot="1">
      <c r="B1715" s="374"/>
      <c r="C1715" s="382" t="s">
        <v>2094</v>
      </c>
      <c r="D1715" s="382"/>
      <c r="E1715" s="382"/>
    </row>
    <row r="1716" spans="2:5" ht="18" thickTop="1" thickBot="1">
      <c r="B1716" s="110" t="s">
        <v>4168</v>
      </c>
      <c r="C1716" s="398" t="str">
        <f>'DISEÑO GEODATABASE'!J48</f>
        <v>&lt;&lt;FuenteFijaOlores&gt;&gt;</v>
      </c>
      <c r="D1716" s="399"/>
      <c r="E1716" s="400"/>
    </row>
    <row r="1717" spans="2:5" ht="18" thickTop="1" thickBot="1">
      <c r="B1717" s="110" t="s">
        <v>4169</v>
      </c>
      <c r="C1717" s="419" t="str">
        <f>'DISEÑO GEODATABASE'!L48</f>
        <v>Punto</v>
      </c>
      <c r="D1717" s="419"/>
      <c r="E1717" s="419"/>
    </row>
    <row r="1718" spans="2:5" ht="18" thickTop="1" thickBot="1">
      <c r="B1718" s="113" t="s">
        <v>4170</v>
      </c>
      <c r="C1718" s="113" t="s">
        <v>4171</v>
      </c>
      <c r="D1718" s="113" t="s">
        <v>4172</v>
      </c>
      <c r="E1718" s="99" t="s">
        <v>4808</v>
      </c>
    </row>
    <row r="1719" spans="2:5" ht="46.5" thickTop="1" thickBot="1">
      <c r="B1719" s="100" t="s">
        <v>3246</v>
      </c>
      <c r="C1719" s="101" t="s">
        <v>4173</v>
      </c>
      <c r="D1719" s="101">
        <v>20</v>
      </c>
      <c r="E1719" s="102" t="s">
        <v>2022</v>
      </c>
    </row>
    <row r="1720" spans="2:5" ht="31.5" thickTop="1" thickBot="1">
      <c r="B1720" s="100" t="s">
        <v>3247</v>
      </c>
      <c r="C1720" s="101" t="s">
        <v>4173</v>
      </c>
      <c r="D1720" s="101">
        <v>20</v>
      </c>
      <c r="E1720" s="102" t="s">
        <v>4506</v>
      </c>
    </row>
    <row r="1721" spans="2:5" thickTop="1" thickBot="1">
      <c r="B1721" s="100" t="s">
        <v>3268</v>
      </c>
      <c r="C1721" s="101" t="s">
        <v>4173</v>
      </c>
      <c r="D1721" s="101">
        <v>100</v>
      </c>
      <c r="E1721" s="102" t="s">
        <v>2973</v>
      </c>
    </row>
    <row r="1722" spans="2:5" thickTop="1" thickBot="1">
      <c r="B1722" s="100" t="s">
        <v>3269</v>
      </c>
      <c r="C1722" s="101" t="s">
        <v>4173</v>
      </c>
      <c r="D1722" s="101">
        <v>200</v>
      </c>
      <c r="E1722" s="102" t="s">
        <v>3653</v>
      </c>
    </row>
    <row r="1723" spans="2:5" thickTop="1" thickBot="1">
      <c r="B1723" s="100" t="s">
        <v>3270</v>
      </c>
      <c r="C1723" s="101" t="s">
        <v>4173</v>
      </c>
      <c r="D1723" s="101">
        <v>100</v>
      </c>
      <c r="E1723" s="102" t="s">
        <v>5449</v>
      </c>
    </row>
    <row r="1724" spans="2:5" thickTop="1" thickBot="1">
      <c r="B1724" s="100" t="s">
        <v>3271</v>
      </c>
      <c r="C1724" s="101" t="s">
        <v>4173</v>
      </c>
      <c r="D1724" s="101">
        <v>100</v>
      </c>
      <c r="E1724" s="102" t="s">
        <v>5450</v>
      </c>
    </row>
    <row r="1725" spans="2:5" ht="31.5" thickTop="1" thickBot="1">
      <c r="B1725" s="100" t="s">
        <v>1527</v>
      </c>
      <c r="C1725" s="101" t="s">
        <v>4173</v>
      </c>
      <c r="D1725" s="101">
        <v>100</v>
      </c>
      <c r="E1725" s="102" t="s">
        <v>1928</v>
      </c>
    </row>
    <row r="1726" spans="2:5" thickTop="1" thickBot="1">
      <c r="B1726" s="100" t="s">
        <v>1528</v>
      </c>
      <c r="C1726" s="101" t="s">
        <v>4173</v>
      </c>
      <c r="D1726" s="101">
        <v>4</v>
      </c>
      <c r="E1726" s="102" t="s">
        <v>4580</v>
      </c>
    </row>
    <row r="1727" spans="2:5" thickTop="1" thickBot="1">
      <c r="B1727" s="100" t="s">
        <v>1529</v>
      </c>
      <c r="C1727" s="101" t="s">
        <v>4173</v>
      </c>
      <c r="D1727" s="101">
        <v>8</v>
      </c>
      <c r="E1727" s="102" t="s">
        <v>4581</v>
      </c>
    </row>
    <row r="1728" spans="2:5" thickTop="1" thickBot="1">
      <c r="B1728" s="100" t="s">
        <v>1530</v>
      </c>
      <c r="C1728" s="101" t="s">
        <v>4173</v>
      </c>
      <c r="D1728" s="101">
        <v>8</v>
      </c>
      <c r="E1728" s="102" t="s">
        <v>2152</v>
      </c>
    </row>
    <row r="1729" spans="2:5" ht="46.5" thickTop="1" thickBot="1">
      <c r="B1729" s="100" t="s">
        <v>3272</v>
      </c>
      <c r="C1729" s="101" t="s">
        <v>4173</v>
      </c>
      <c r="D1729" s="101">
        <v>10</v>
      </c>
      <c r="E1729" s="102" t="s">
        <v>2119</v>
      </c>
    </row>
    <row r="1730" spans="2:5" thickTop="1" thickBot="1">
      <c r="B1730" s="131" t="s">
        <v>5380</v>
      </c>
      <c r="C1730" s="130" t="s">
        <v>4173</v>
      </c>
      <c r="D1730" s="130">
        <v>100</v>
      </c>
      <c r="E1730" s="129" t="s">
        <v>2053</v>
      </c>
    </row>
    <row r="1731" spans="2:5" thickTop="1" thickBot="1">
      <c r="B1731" s="131" t="s">
        <v>4810</v>
      </c>
      <c r="C1731" s="130" t="s">
        <v>4173</v>
      </c>
      <c r="D1731" s="130">
        <v>100</v>
      </c>
      <c r="E1731" s="129" t="s">
        <v>2026</v>
      </c>
    </row>
    <row r="1732" spans="2:5" thickTop="1" thickBot="1">
      <c r="B1732" s="131" t="s">
        <v>2761</v>
      </c>
      <c r="C1732" s="130" t="s">
        <v>4173</v>
      </c>
      <c r="D1732" s="130">
        <v>20</v>
      </c>
      <c r="E1732" s="129" t="s">
        <v>2023</v>
      </c>
    </row>
    <row r="1733" spans="2:5" ht="31.5" thickTop="1" thickBot="1">
      <c r="B1733" s="100" t="s">
        <v>762</v>
      </c>
      <c r="C1733" s="130" t="s">
        <v>4173</v>
      </c>
      <c r="D1733" s="130">
        <v>200</v>
      </c>
      <c r="E1733" s="102" t="s">
        <v>1128</v>
      </c>
    </row>
    <row r="1734" spans="2:5" ht="31.5" thickTop="1" thickBot="1">
      <c r="B1734" s="100" t="s">
        <v>595</v>
      </c>
      <c r="C1734" s="130" t="s">
        <v>4173</v>
      </c>
      <c r="D1734" s="130">
        <v>200</v>
      </c>
      <c r="E1734" s="102" t="s">
        <v>2055</v>
      </c>
    </row>
    <row r="1735" spans="2:5" thickTop="1" thickBot="1">
      <c r="B1735" s="100" t="s">
        <v>596</v>
      </c>
      <c r="C1735" s="101" t="s">
        <v>4175</v>
      </c>
      <c r="D1735" s="101" t="s">
        <v>3061</v>
      </c>
      <c r="E1735" s="102" t="s">
        <v>2056</v>
      </c>
    </row>
    <row r="1736" spans="2:5" thickTop="1" thickBot="1">
      <c r="B1736" s="100" t="s">
        <v>597</v>
      </c>
      <c r="C1736" s="101" t="s">
        <v>4175</v>
      </c>
      <c r="D1736" s="101" t="s">
        <v>3061</v>
      </c>
      <c r="E1736" s="102" t="s">
        <v>2057</v>
      </c>
    </row>
    <row r="1737" spans="2:5" ht="31.5" thickTop="1" thickBot="1">
      <c r="B1737" s="100" t="s">
        <v>74</v>
      </c>
      <c r="C1737" s="101" t="s">
        <v>4175</v>
      </c>
      <c r="D1737" s="101" t="s">
        <v>3061</v>
      </c>
      <c r="E1737" s="102" t="s">
        <v>1129</v>
      </c>
    </row>
    <row r="1738" spans="2:5" ht="31.5" thickTop="1" thickBot="1">
      <c r="B1738" s="131" t="s">
        <v>637</v>
      </c>
      <c r="C1738" s="101" t="s">
        <v>4175</v>
      </c>
      <c r="D1738" s="101" t="s">
        <v>3061</v>
      </c>
      <c r="E1738" s="102" t="s">
        <v>1130</v>
      </c>
    </row>
    <row r="1739" spans="2:5" ht="31.5" thickTop="1" thickBot="1">
      <c r="B1739" s="131" t="s">
        <v>636</v>
      </c>
      <c r="C1739" s="101" t="s">
        <v>4175</v>
      </c>
      <c r="D1739" s="101" t="s">
        <v>3061</v>
      </c>
      <c r="E1739" s="129" t="s">
        <v>1131</v>
      </c>
    </row>
    <row r="1740" spans="2:5" ht="31.5" thickTop="1" thickBot="1">
      <c r="B1740" s="131" t="s">
        <v>3475</v>
      </c>
      <c r="C1740" s="101" t="s">
        <v>4175</v>
      </c>
      <c r="D1740" s="101" t="s">
        <v>3061</v>
      </c>
      <c r="E1740" s="129" t="s">
        <v>1132</v>
      </c>
    </row>
    <row r="1741" spans="2:5" ht="31.5" thickTop="1" thickBot="1">
      <c r="B1741" s="100" t="s">
        <v>1533</v>
      </c>
      <c r="C1741" s="101" t="s">
        <v>4173</v>
      </c>
      <c r="D1741" s="101">
        <v>255</v>
      </c>
      <c r="E1741" s="102" t="s">
        <v>22</v>
      </c>
    </row>
    <row r="1742" spans="2:5" ht="46.5" thickTop="1" thickBot="1">
      <c r="B1742" s="100" t="s">
        <v>3252</v>
      </c>
      <c r="C1742" s="101" t="s">
        <v>4175</v>
      </c>
      <c r="D1742" s="101" t="s">
        <v>3061</v>
      </c>
      <c r="E1742" s="102" t="s">
        <v>4101</v>
      </c>
    </row>
    <row r="1743" spans="2:5" ht="46.5" thickTop="1" thickBot="1">
      <c r="B1743" s="100" t="s">
        <v>1243</v>
      </c>
      <c r="C1743" s="101" t="s">
        <v>4175</v>
      </c>
      <c r="D1743" s="101" t="s">
        <v>3061</v>
      </c>
      <c r="E1743" s="102" t="s">
        <v>3538</v>
      </c>
    </row>
    <row r="1744" spans="2:5" ht="46.5" thickTop="1" thickBot="1">
      <c r="B1744" s="100" t="s">
        <v>1244</v>
      </c>
      <c r="C1744" s="101" t="s">
        <v>4175</v>
      </c>
      <c r="D1744" s="101" t="s">
        <v>3061</v>
      </c>
      <c r="E1744" s="102" t="s">
        <v>3539</v>
      </c>
    </row>
    <row r="1745" spans="2:5" ht="18" thickTop="1" thickBot="1"/>
    <row r="1746" spans="2:5" ht="18" thickTop="1" thickBot="1">
      <c r="B1746" s="374" t="s">
        <v>2051</v>
      </c>
      <c r="C1746" s="416" t="s">
        <v>1133</v>
      </c>
      <c r="D1746" s="416"/>
      <c r="E1746" s="416"/>
    </row>
    <row r="1747" spans="2:5" thickTop="1" thickBot="1">
      <c r="B1747" s="374"/>
      <c r="C1747" s="382" t="s">
        <v>1134</v>
      </c>
      <c r="D1747" s="382"/>
      <c r="E1747" s="382"/>
    </row>
    <row r="1748" spans="2:5" ht="18" thickTop="1" thickBot="1">
      <c r="B1748" s="110" t="s">
        <v>4168</v>
      </c>
      <c r="C1748" s="398" t="str">
        <f>'DISEÑO GEODATABASE'!J49</f>
        <v>&lt;&lt;FuenteDispersaOlores&gt;&gt;</v>
      </c>
      <c r="D1748" s="399"/>
      <c r="E1748" s="400"/>
    </row>
    <row r="1749" spans="2:5" ht="18" thickTop="1" thickBot="1">
      <c r="B1749" s="110" t="s">
        <v>4169</v>
      </c>
      <c r="C1749" s="419" t="str">
        <f>'DISEÑO GEODATABASE'!L49</f>
        <v>Polígono</v>
      </c>
      <c r="D1749" s="419"/>
      <c r="E1749" s="419"/>
    </row>
    <row r="1750" spans="2:5" ht="18" thickTop="1" thickBot="1">
      <c r="B1750" s="113" t="s">
        <v>4170</v>
      </c>
      <c r="C1750" s="113" t="s">
        <v>4171</v>
      </c>
      <c r="D1750" s="113" t="s">
        <v>4172</v>
      </c>
      <c r="E1750" s="99" t="s">
        <v>4808</v>
      </c>
    </row>
    <row r="1751" spans="2:5" ht="46.5" thickTop="1" thickBot="1">
      <c r="B1751" s="100" t="s">
        <v>3246</v>
      </c>
      <c r="C1751" s="101" t="s">
        <v>4173</v>
      </c>
      <c r="D1751" s="101">
        <v>20</v>
      </c>
      <c r="E1751" s="102" t="s">
        <v>2022</v>
      </c>
    </row>
    <row r="1752" spans="2:5" ht="31.5" thickTop="1" thickBot="1">
      <c r="B1752" s="100" t="s">
        <v>3247</v>
      </c>
      <c r="C1752" s="101" t="s">
        <v>4173</v>
      </c>
      <c r="D1752" s="101">
        <v>20</v>
      </c>
      <c r="E1752" s="102" t="s">
        <v>4506</v>
      </c>
    </row>
    <row r="1753" spans="2:5" thickTop="1" thickBot="1">
      <c r="B1753" s="100" t="s">
        <v>3268</v>
      </c>
      <c r="C1753" s="101" t="s">
        <v>4173</v>
      </c>
      <c r="D1753" s="101">
        <v>100</v>
      </c>
      <c r="E1753" s="102" t="s">
        <v>2973</v>
      </c>
    </row>
    <row r="1754" spans="2:5" thickTop="1" thickBot="1">
      <c r="B1754" s="100" t="s">
        <v>3269</v>
      </c>
      <c r="C1754" s="101" t="s">
        <v>4173</v>
      </c>
      <c r="D1754" s="101">
        <v>200</v>
      </c>
      <c r="E1754" s="102" t="s">
        <v>3653</v>
      </c>
    </row>
    <row r="1755" spans="2:5" thickTop="1" thickBot="1">
      <c r="B1755" s="100" t="s">
        <v>3270</v>
      </c>
      <c r="C1755" s="101" t="s">
        <v>4173</v>
      </c>
      <c r="D1755" s="101">
        <v>100</v>
      </c>
      <c r="E1755" s="102" t="s">
        <v>5449</v>
      </c>
    </row>
    <row r="1756" spans="2:5" thickTop="1" thickBot="1">
      <c r="B1756" s="100" t="s">
        <v>3271</v>
      </c>
      <c r="C1756" s="101" t="s">
        <v>4173</v>
      </c>
      <c r="D1756" s="101">
        <v>100</v>
      </c>
      <c r="E1756" s="102" t="s">
        <v>5450</v>
      </c>
    </row>
    <row r="1757" spans="2:5" ht="31.5" thickTop="1" thickBot="1">
      <c r="B1757" s="100" t="s">
        <v>1527</v>
      </c>
      <c r="C1757" s="101" t="s">
        <v>4173</v>
      </c>
      <c r="D1757" s="101">
        <v>100</v>
      </c>
      <c r="E1757" s="102" t="s">
        <v>1928</v>
      </c>
    </row>
    <row r="1758" spans="2:5" thickTop="1" thickBot="1">
      <c r="B1758" s="100" t="s">
        <v>1528</v>
      </c>
      <c r="C1758" s="101" t="s">
        <v>4173</v>
      </c>
      <c r="D1758" s="101">
        <v>4</v>
      </c>
      <c r="E1758" s="102" t="s">
        <v>4580</v>
      </c>
    </row>
    <row r="1759" spans="2:5" thickTop="1" thickBot="1">
      <c r="B1759" s="100" t="s">
        <v>1529</v>
      </c>
      <c r="C1759" s="101" t="s">
        <v>4173</v>
      </c>
      <c r="D1759" s="101">
        <v>8</v>
      </c>
      <c r="E1759" s="102" t="s">
        <v>4581</v>
      </c>
    </row>
    <row r="1760" spans="2:5" thickTop="1" thickBot="1">
      <c r="B1760" s="100" t="s">
        <v>1530</v>
      </c>
      <c r="C1760" s="101" t="s">
        <v>4173</v>
      </c>
      <c r="D1760" s="101">
        <v>8</v>
      </c>
      <c r="E1760" s="102" t="s">
        <v>2152</v>
      </c>
    </row>
    <row r="1761" spans="2:5" ht="46.5" thickTop="1" thickBot="1">
      <c r="B1761" s="100" t="s">
        <v>3272</v>
      </c>
      <c r="C1761" s="101" t="s">
        <v>4173</v>
      </c>
      <c r="D1761" s="101">
        <v>10</v>
      </c>
      <c r="E1761" s="102" t="s">
        <v>2119</v>
      </c>
    </row>
    <row r="1762" spans="2:5" thickTop="1" thickBot="1">
      <c r="B1762" s="131" t="s">
        <v>5380</v>
      </c>
      <c r="C1762" s="130" t="s">
        <v>4173</v>
      </c>
      <c r="D1762" s="130">
        <v>100</v>
      </c>
      <c r="E1762" s="129" t="s">
        <v>2053</v>
      </c>
    </row>
    <row r="1763" spans="2:5" thickTop="1" thickBot="1">
      <c r="B1763" s="131" t="s">
        <v>4810</v>
      </c>
      <c r="C1763" s="130" t="s">
        <v>4173</v>
      </c>
      <c r="D1763" s="130">
        <v>100</v>
      </c>
      <c r="E1763" s="129" t="s">
        <v>2026</v>
      </c>
    </row>
    <row r="1764" spans="2:5" thickTop="1" thickBot="1">
      <c r="B1764" s="131" t="s">
        <v>2761</v>
      </c>
      <c r="C1764" s="130" t="s">
        <v>4173</v>
      </c>
      <c r="D1764" s="130">
        <v>20</v>
      </c>
      <c r="E1764" s="129" t="s">
        <v>2023</v>
      </c>
    </row>
    <row r="1765" spans="2:5" ht="31.5" thickTop="1" thickBot="1">
      <c r="B1765" s="100" t="s">
        <v>762</v>
      </c>
      <c r="C1765" s="130" t="s">
        <v>4173</v>
      </c>
      <c r="D1765" s="130">
        <v>200</v>
      </c>
      <c r="E1765" s="102" t="s">
        <v>1128</v>
      </c>
    </row>
    <row r="1766" spans="2:5" ht="31.5" thickTop="1" thickBot="1">
      <c r="B1766" s="100" t="s">
        <v>595</v>
      </c>
      <c r="C1766" s="130" t="s">
        <v>4173</v>
      </c>
      <c r="D1766" s="130">
        <v>200</v>
      </c>
      <c r="E1766" s="102" t="s">
        <v>2055</v>
      </c>
    </row>
    <row r="1767" spans="2:5" thickTop="1" thickBot="1">
      <c r="B1767" s="100" t="s">
        <v>596</v>
      </c>
      <c r="C1767" s="101" t="s">
        <v>4175</v>
      </c>
      <c r="D1767" s="101" t="s">
        <v>3061</v>
      </c>
      <c r="E1767" s="102" t="s">
        <v>2056</v>
      </c>
    </row>
    <row r="1768" spans="2:5" thickTop="1" thickBot="1">
      <c r="B1768" s="100" t="s">
        <v>597</v>
      </c>
      <c r="C1768" s="101" t="s">
        <v>4175</v>
      </c>
      <c r="D1768" s="101" t="s">
        <v>3061</v>
      </c>
      <c r="E1768" s="102" t="s">
        <v>2057</v>
      </c>
    </row>
    <row r="1769" spans="2:5" ht="31.5" thickTop="1" thickBot="1">
      <c r="B1769" s="100" t="s">
        <v>74</v>
      </c>
      <c r="C1769" s="101" t="s">
        <v>4175</v>
      </c>
      <c r="D1769" s="101" t="s">
        <v>3061</v>
      </c>
      <c r="E1769" s="102" t="s">
        <v>1129</v>
      </c>
    </row>
    <row r="1770" spans="2:5" ht="31.5" thickTop="1" thickBot="1">
      <c r="B1770" s="131" t="s">
        <v>637</v>
      </c>
      <c r="C1770" s="101" t="s">
        <v>4175</v>
      </c>
      <c r="D1770" s="101" t="s">
        <v>3061</v>
      </c>
      <c r="E1770" s="102" t="s">
        <v>1130</v>
      </c>
    </row>
    <row r="1771" spans="2:5" ht="31.5" thickTop="1" thickBot="1">
      <c r="B1771" s="131" t="s">
        <v>636</v>
      </c>
      <c r="C1771" s="101" t="s">
        <v>4175</v>
      </c>
      <c r="D1771" s="101" t="s">
        <v>3061</v>
      </c>
      <c r="E1771" s="129" t="s">
        <v>1131</v>
      </c>
    </row>
    <row r="1772" spans="2:5" ht="31.5" thickTop="1" thickBot="1">
      <c r="B1772" s="131" t="s">
        <v>3475</v>
      </c>
      <c r="C1772" s="101" t="s">
        <v>4175</v>
      </c>
      <c r="D1772" s="101" t="s">
        <v>3061</v>
      </c>
      <c r="E1772" s="129" t="s">
        <v>1132</v>
      </c>
    </row>
    <row r="1773" spans="2:5" ht="46.5" thickTop="1" thickBot="1">
      <c r="B1773" s="100" t="s">
        <v>1271</v>
      </c>
      <c r="C1773" s="101" t="s">
        <v>4175</v>
      </c>
      <c r="D1773" s="101" t="s">
        <v>3061</v>
      </c>
      <c r="E1773" s="102" t="s">
        <v>4097</v>
      </c>
    </row>
    <row r="1774" spans="2:5" ht="31.5" thickTop="1" thickBot="1">
      <c r="B1774" s="100" t="s">
        <v>2762</v>
      </c>
      <c r="C1774" s="101" t="s">
        <v>4175</v>
      </c>
      <c r="D1774" s="101" t="s">
        <v>3061</v>
      </c>
      <c r="E1774" s="102" t="s">
        <v>5088</v>
      </c>
    </row>
    <row r="1775" spans="2:5" thickTop="1" thickBot="1">
      <c r="B1775" s="123"/>
      <c r="C1775" s="124"/>
      <c r="D1775" s="124"/>
      <c r="E1775" s="122"/>
    </row>
    <row r="1776" spans="2:5" ht="17.25" thickTop="1">
      <c r="B1776" s="390" t="s">
        <v>2051</v>
      </c>
      <c r="C1776" s="413" t="s">
        <v>1889</v>
      </c>
      <c r="D1776" s="414"/>
      <c r="E1776" s="415"/>
    </row>
    <row r="1777" spans="2:5" ht="29.25" customHeight="1" thickBot="1">
      <c r="B1777" s="391"/>
      <c r="C1777" s="423" t="s">
        <v>70</v>
      </c>
      <c r="D1777" s="424"/>
      <c r="E1777" s="425"/>
    </row>
    <row r="1778" spans="2:5" ht="18" customHeight="1" thickTop="1" thickBot="1">
      <c r="B1778" s="110" t="s">
        <v>4168</v>
      </c>
      <c r="C1778" s="398" t="str">
        <f>'DISEÑO GEODATABASE'!J50</f>
        <v>&lt;&lt;MonitoreoVibraciones&gt;&gt;</v>
      </c>
      <c r="D1778" s="399"/>
      <c r="E1778" s="400"/>
    </row>
    <row r="1779" spans="2:5" ht="18" thickTop="1" thickBot="1">
      <c r="B1779" s="110" t="s">
        <v>4169</v>
      </c>
      <c r="C1779" s="419" t="str">
        <f>'DISEÑO GEODATABASE'!L50</f>
        <v>Punto</v>
      </c>
      <c r="D1779" s="419"/>
      <c r="E1779" s="419"/>
    </row>
    <row r="1780" spans="2:5" ht="18" thickTop="1" thickBot="1">
      <c r="B1780" s="113" t="s">
        <v>4170</v>
      </c>
      <c r="C1780" s="113" t="s">
        <v>4171</v>
      </c>
      <c r="D1780" s="113" t="s">
        <v>4172</v>
      </c>
      <c r="E1780" s="99" t="s">
        <v>4808</v>
      </c>
    </row>
    <row r="1781" spans="2:5" ht="46.5" thickTop="1" thickBot="1">
      <c r="B1781" s="100" t="s">
        <v>3246</v>
      </c>
      <c r="C1781" s="101" t="s">
        <v>4173</v>
      </c>
      <c r="D1781" s="101">
        <v>20</v>
      </c>
      <c r="E1781" s="102" t="s">
        <v>2022</v>
      </c>
    </row>
    <row r="1782" spans="2:5" ht="31.5" thickTop="1" thickBot="1">
      <c r="B1782" s="100" t="s">
        <v>3247</v>
      </c>
      <c r="C1782" s="101" t="s">
        <v>4173</v>
      </c>
      <c r="D1782" s="101">
        <v>20</v>
      </c>
      <c r="E1782" s="102" t="s">
        <v>4506</v>
      </c>
    </row>
    <row r="1783" spans="2:5" thickTop="1" thickBot="1">
      <c r="B1783" s="100" t="s">
        <v>3268</v>
      </c>
      <c r="C1783" s="101" t="s">
        <v>4173</v>
      </c>
      <c r="D1783" s="101">
        <v>100</v>
      </c>
      <c r="E1783" s="102" t="s">
        <v>2973</v>
      </c>
    </row>
    <row r="1784" spans="2:5" thickTop="1" thickBot="1">
      <c r="B1784" s="100" t="s">
        <v>3269</v>
      </c>
      <c r="C1784" s="101" t="s">
        <v>4173</v>
      </c>
      <c r="D1784" s="101">
        <v>200</v>
      </c>
      <c r="E1784" s="102" t="s">
        <v>3653</v>
      </c>
    </row>
    <row r="1785" spans="2:5" thickTop="1" thickBot="1">
      <c r="B1785" s="100" t="s">
        <v>3270</v>
      </c>
      <c r="C1785" s="101" t="s">
        <v>4173</v>
      </c>
      <c r="D1785" s="101">
        <v>100</v>
      </c>
      <c r="E1785" s="102" t="s">
        <v>5449</v>
      </c>
    </row>
    <row r="1786" spans="2:5" thickTop="1" thickBot="1">
      <c r="B1786" s="100" t="s">
        <v>3271</v>
      </c>
      <c r="C1786" s="101" t="s">
        <v>4173</v>
      </c>
      <c r="D1786" s="101">
        <v>100</v>
      </c>
      <c r="E1786" s="102" t="s">
        <v>5450</v>
      </c>
    </row>
    <row r="1787" spans="2:5" ht="31.5" thickTop="1" thickBot="1">
      <c r="B1787" s="100" t="s">
        <v>1527</v>
      </c>
      <c r="C1787" s="101" t="s">
        <v>4173</v>
      </c>
      <c r="D1787" s="101">
        <v>100</v>
      </c>
      <c r="E1787" s="102" t="s">
        <v>1928</v>
      </c>
    </row>
    <row r="1788" spans="2:5" thickTop="1" thickBot="1">
      <c r="B1788" s="100" t="s">
        <v>1528</v>
      </c>
      <c r="C1788" s="101" t="s">
        <v>4173</v>
      </c>
      <c r="D1788" s="101">
        <v>4</v>
      </c>
      <c r="E1788" s="102" t="s">
        <v>4580</v>
      </c>
    </row>
    <row r="1789" spans="2:5" thickTop="1" thickBot="1">
      <c r="B1789" s="100" t="s">
        <v>1529</v>
      </c>
      <c r="C1789" s="101" t="s">
        <v>4173</v>
      </c>
      <c r="D1789" s="101">
        <v>8</v>
      </c>
      <c r="E1789" s="102" t="s">
        <v>4581</v>
      </c>
    </row>
    <row r="1790" spans="2:5" thickTop="1" thickBot="1">
      <c r="B1790" s="100" t="s">
        <v>1530</v>
      </c>
      <c r="C1790" s="101" t="s">
        <v>4173</v>
      </c>
      <c r="D1790" s="101">
        <v>8</v>
      </c>
      <c r="E1790" s="102" t="s">
        <v>2152</v>
      </c>
    </row>
    <row r="1791" spans="2:5" ht="46.5" thickTop="1" thickBot="1">
      <c r="B1791" s="100" t="s">
        <v>3272</v>
      </c>
      <c r="C1791" s="101" t="s">
        <v>4173</v>
      </c>
      <c r="D1791" s="101">
        <v>10</v>
      </c>
      <c r="E1791" s="102" t="s">
        <v>2119</v>
      </c>
    </row>
    <row r="1792" spans="2:5" thickTop="1" thickBot="1">
      <c r="B1792" s="131" t="s">
        <v>74</v>
      </c>
      <c r="C1792" s="101" t="s">
        <v>4173</v>
      </c>
      <c r="D1792" s="130">
        <v>100</v>
      </c>
      <c r="E1792" s="129" t="s">
        <v>2035</v>
      </c>
    </row>
    <row r="1793" spans="2:5" thickTop="1" thickBot="1">
      <c r="B1793" s="131" t="s">
        <v>4810</v>
      </c>
      <c r="C1793" s="101" t="s">
        <v>4173</v>
      </c>
      <c r="D1793" s="130">
        <v>100</v>
      </c>
      <c r="E1793" s="129" t="s">
        <v>4099</v>
      </c>
    </row>
    <row r="1794" spans="2:5" thickTop="1" thickBot="1">
      <c r="B1794" s="131" t="s">
        <v>2761</v>
      </c>
      <c r="C1794" s="130" t="s">
        <v>4173</v>
      </c>
      <c r="D1794" s="130">
        <v>20</v>
      </c>
      <c r="E1794" s="129" t="s">
        <v>4100</v>
      </c>
    </row>
    <row r="1795" spans="2:5" thickTop="1" thickBot="1">
      <c r="B1795" s="131" t="s">
        <v>1888</v>
      </c>
      <c r="C1795" s="101" t="s">
        <v>4175</v>
      </c>
      <c r="D1795" s="101" t="s">
        <v>3061</v>
      </c>
      <c r="E1795" s="102" t="s">
        <v>1887</v>
      </c>
    </row>
    <row r="1796" spans="2:5" thickTop="1" thickBot="1">
      <c r="B1796" s="131" t="s">
        <v>73</v>
      </c>
      <c r="C1796" s="101" t="s">
        <v>4175</v>
      </c>
      <c r="D1796" s="101" t="s">
        <v>3061</v>
      </c>
      <c r="E1796" s="102" t="s">
        <v>1897</v>
      </c>
    </row>
    <row r="1797" spans="2:5" thickTop="1" thickBot="1">
      <c r="B1797" s="131" t="s">
        <v>1277</v>
      </c>
      <c r="C1797" s="130" t="s">
        <v>4189</v>
      </c>
      <c r="D1797" s="130" t="s">
        <v>3061</v>
      </c>
      <c r="E1797" s="129" t="s">
        <v>68</v>
      </c>
    </row>
    <row r="1798" spans="2:5" thickTop="1" thickBot="1">
      <c r="B1798" s="131" t="s">
        <v>1278</v>
      </c>
      <c r="C1798" s="130" t="s">
        <v>4189</v>
      </c>
      <c r="D1798" s="130" t="s">
        <v>3061</v>
      </c>
      <c r="E1798" s="129" t="s">
        <v>69</v>
      </c>
    </row>
    <row r="1799" spans="2:5" ht="31.5" thickTop="1" thickBot="1">
      <c r="B1799" s="100" t="s">
        <v>1533</v>
      </c>
      <c r="C1799" s="101" t="s">
        <v>4173</v>
      </c>
      <c r="D1799" s="101">
        <v>255</v>
      </c>
      <c r="E1799" s="102" t="s">
        <v>22</v>
      </c>
    </row>
    <row r="1800" spans="2:5" ht="46.5" thickTop="1" thickBot="1">
      <c r="B1800" s="100" t="s">
        <v>3252</v>
      </c>
      <c r="C1800" s="101" t="s">
        <v>4175</v>
      </c>
      <c r="D1800" s="101" t="s">
        <v>3061</v>
      </c>
      <c r="E1800" s="102" t="s">
        <v>4101</v>
      </c>
    </row>
    <row r="1801" spans="2:5" ht="46.5" thickTop="1" thickBot="1">
      <c r="B1801" s="100" t="s">
        <v>1243</v>
      </c>
      <c r="C1801" s="101" t="s">
        <v>4175</v>
      </c>
      <c r="D1801" s="101" t="s">
        <v>3061</v>
      </c>
      <c r="E1801" s="102" t="s">
        <v>3538</v>
      </c>
    </row>
    <row r="1802" spans="2:5" ht="46.5" thickTop="1" thickBot="1">
      <c r="B1802" s="100" t="s">
        <v>1244</v>
      </c>
      <c r="C1802" s="101" t="s">
        <v>4175</v>
      </c>
      <c r="D1802" s="101" t="s">
        <v>3061</v>
      </c>
      <c r="E1802" s="102" t="s">
        <v>3539</v>
      </c>
    </row>
    <row r="1803" spans="2:5" thickTop="1" thickBot="1">
      <c r="B1803" s="123"/>
      <c r="C1803" s="124"/>
      <c r="D1803" s="124"/>
      <c r="E1803" s="122"/>
    </row>
    <row r="1804" spans="2:5" ht="18" customHeight="1" thickTop="1" thickBot="1">
      <c r="B1804" s="374" t="s">
        <v>2051</v>
      </c>
      <c r="C1804" s="375" t="s">
        <v>1894</v>
      </c>
      <c r="D1804" s="375"/>
      <c r="E1804" s="375"/>
    </row>
    <row r="1805" spans="2:5" ht="16.5" customHeight="1" thickTop="1" thickBot="1">
      <c r="B1805" s="374"/>
      <c r="C1805" s="373" t="s">
        <v>1900</v>
      </c>
      <c r="D1805" s="373"/>
      <c r="E1805" s="373"/>
    </row>
    <row r="1806" spans="2:5" ht="18" customHeight="1" thickTop="1" thickBot="1">
      <c r="B1806" s="110" t="s">
        <v>4168</v>
      </c>
      <c r="C1806" s="377" t="str">
        <f>'DISEÑO GEODATABASE'!J51</f>
        <v>&lt;&lt;IsolineaVibraciones&gt;&gt;</v>
      </c>
      <c r="D1806" s="378"/>
      <c r="E1806" s="379"/>
    </row>
    <row r="1807" spans="2:5" ht="18" thickTop="1" thickBot="1">
      <c r="B1807" s="110" t="s">
        <v>4169</v>
      </c>
      <c r="C1807" s="376" t="str">
        <f>'DISEÑO GEODATABASE'!L51</f>
        <v>Línea</v>
      </c>
      <c r="D1807" s="376"/>
      <c r="E1807" s="376"/>
    </row>
    <row r="1808" spans="2:5" ht="18" thickTop="1" thickBot="1">
      <c r="B1808" s="113" t="s">
        <v>4170</v>
      </c>
      <c r="C1808" s="113" t="s">
        <v>4171</v>
      </c>
      <c r="D1808" s="113" t="s">
        <v>4172</v>
      </c>
      <c r="E1808" s="99" t="s">
        <v>4808</v>
      </c>
    </row>
    <row r="1809" spans="1:11" ht="31.5" thickTop="1" thickBot="1">
      <c r="B1809" s="100" t="s">
        <v>3246</v>
      </c>
      <c r="C1809" s="101" t="s">
        <v>4173</v>
      </c>
      <c r="D1809" s="101">
        <v>20</v>
      </c>
      <c r="E1809" s="102" t="s">
        <v>4300</v>
      </c>
    </row>
    <row r="1810" spans="1:11" ht="31.5" thickTop="1" thickBot="1">
      <c r="B1810" s="100" t="s">
        <v>3247</v>
      </c>
      <c r="C1810" s="101" t="s">
        <v>4173</v>
      </c>
      <c r="D1810" s="101">
        <v>20</v>
      </c>
      <c r="E1810" s="102" t="s">
        <v>4506</v>
      </c>
    </row>
    <row r="1811" spans="1:11" thickTop="1" thickBot="1">
      <c r="B1811" s="100" t="s">
        <v>71</v>
      </c>
      <c r="C1811" s="101" t="s">
        <v>4175</v>
      </c>
      <c r="D1811" s="101" t="s">
        <v>3061</v>
      </c>
      <c r="E1811" s="102" t="s">
        <v>1896</v>
      </c>
    </row>
    <row r="1812" spans="1:11" ht="31.5" thickTop="1" thickBot="1">
      <c r="B1812" s="100" t="s">
        <v>3248</v>
      </c>
      <c r="C1812" s="101" t="s">
        <v>4175</v>
      </c>
      <c r="D1812" s="101" t="s">
        <v>3061</v>
      </c>
      <c r="E1812" s="102" t="s">
        <v>5070</v>
      </c>
    </row>
    <row r="1813" spans="1:11" thickTop="1" thickBot="1">
      <c r="B1813" s="123"/>
      <c r="C1813" s="124"/>
      <c r="D1813" s="124"/>
      <c r="E1813" s="122"/>
    </row>
    <row r="1814" spans="1:11" ht="18" thickTop="1" thickBot="1">
      <c r="B1814" s="374" t="s">
        <v>2051</v>
      </c>
      <c r="C1814" s="375" t="s">
        <v>1895</v>
      </c>
      <c r="D1814" s="375"/>
      <c r="E1814" s="375"/>
    </row>
    <row r="1815" spans="1:11" ht="31.5" customHeight="1" thickTop="1" thickBot="1">
      <c r="B1815" s="374"/>
      <c r="C1815" s="373" t="s">
        <v>1899</v>
      </c>
      <c r="D1815" s="373"/>
      <c r="E1815" s="373"/>
    </row>
    <row r="1816" spans="1:11" ht="18" customHeight="1" thickTop="1" thickBot="1">
      <c r="B1816" s="110" t="s">
        <v>4168</v>
      </c>
      <c r="C1816" s="377" t="str">
        <f>'DISEÑO GEODATABASE'!J52</f>
        <v>&lt;&lt;IsolineaSobrepresion&gt;&gt;</v>
      </c>
      <c r="D1816" s="378"/>
      <c r="E1816" s="379"/>
    </row>
    <row r="1817" spans="1:11" ht="18" thickTop="1" thickBot="1">
      <c r="B1817" s="110" t="s">
        <v>4169</v>
      </c>
      <c r="C1817" s="376" t="str">
        <f>'DISEÑO GEODATABASE'!L52</f>
        <v>Línea</v>
      </c>
      <c r="D1817" s="376"/>
      <c r="E1817" s="376"/>
    </row>
    <row r="1818" spans="1:11" ht="18" thickTop="1" thickBot="1">
      <c r="B1818" s="113" t="s">
        <v>4170</v>
      </c>
      <c r="C1818" s="113" t="s">
        <v>4171</v>
      </c>
      <c r="D1818" s="113" t="s">
        <v>4172</v>
      </c>
      <c r="E1818" s="99" t="s">
        <v>4808</v>
      </c>
    </row>
    <row r="1819" spans="1:11" ht="31.5" thickTop="1" thickBot="1">
      <c r="B1819" s="100" t="s">
        <v>3246</v>
      </c>
      <c r="C1819" s="101" t="s">
        <v>4173</v>
      </c>
      <c r="D1819" s="101">
        <v>20</v>
      </c>
      <c r="E1819" s="102" t="s">
        <v>4300</v>
      </c>
    </row>
    <row r="1820" spans="1:11" ht="31.5" thickTop="1" thickBot="1">
      <c r="B1820" s="100" t="s">
        <v>3247</v>
      </c>
      <c r="C1820" s="101" t="s">
        <v>4173</v>
      </c>
      <c r="D1820" s="101">
        <v>20</v>
      </c>
      <c r="E1820" s="102" t="s">
        <v>4506</v>
      </c>
    </row>
    <row r="1821" spans="1:11" ht="31.5" thickTop="1" thickBot="1">
      <c r="B1821" s="100" t="s">
        <v>72</v>
      </c>
      <c r="C1821" s="101" t="s">
        <v>4175</v>
      </c>
      <c r="D1821" s="101" t="s">
        <v>3061</v>
      </c>
      <c r="E1821" s="102" t="s">
        <v>1898</v>
      </c>
    </row>
    <row r="1822" spans="1:11" customFormat="1" ht="31.5" thickTop="1" thickBot="1">
      <c r="A1822" s="56"/>
      <c r="B1822" s="100" t="s">
        <v>3248</v>
      </c>
      <c r="C1822" s="101" t="s">
        <v>4175</v>
      </c>
      <c r="D1822" s="101" t="s">
        <v>3061</v>
      </c>
      <c r="E1822" s="102" t="s">
        <v>5070</v>
      </c>
    </row>
    <row r="1823" spans="1:11" customFormat="1" thickTop="1" thickBot="1">
      <c r="A1823" s="56"/>
      <c r="B1823" s="123"/>
      <c r="C1823" s="124"/>
      <c r="D1823" s="124"/>
      <c r="E1823" s="122"/>
    </row>
    <row r="1824" spans="1:11" customFormat="1" thickTop="1" thickBot="1">
      <c r="A1824" s="56"/>
      <c r="B1824" s="417" t="s">
        <v>2051</v>
      </c>
      <c r="C1824" s="445" t="s">
        <v>1058</v>
      </c>
      <c r="D1824" s="445"/>
      <c r="E1824" s="445"/>
      <c r="H1824" s="56"/>
      <c r="I1824" s="56"/>
      <c r="J1824" s="56"/>
      <c r="K1824" s="56"/>
    </row>
    <row r="1825" spans="1:11" customFormat="1" ht="50.25" customHeight="1" thickTop="1" thickBot="1">
      <c r="A1825" s="56"/>
      <c r="B1825" s="417"/>
      <c r="C1825" s="373" t="s">
        <v>5416</v>
      </c>
      <c r="D1825" s="373"/>
      <c r="E1825" s="373"/>
      <c r="H1825" s="56"/>
      <c r="I1825" s="56"/>
      <c r="J1825" s="56"/>
      <c r="K1825" s="56"/>
    </row>
    <row r="1826" spans="1:11" customFormat="1" thickTop="1" thickBot="1">
      <c r="A1826" s="56"/>
      <c r="B1826" s="117" t="s">
        <v>4168</v>
      </c>
      <c r="C1826" s="398" t="str">
        <f>'DISEÑO GEODATABASE'!J53</f>
        <v>&lt;&lt;Precipitacion&gt;&gt;</v>
      </c>
      <c r="D1826" s="399"/>
      <c r="E1826" s="400"/>
      <c r="H1826" s="56"/>
      <c r="I1826" s="56"/>
      <c r="J1826" s="56"/>
      <c r="K1826" s="56"/>
    </row>
    <row r="1827" spans="1:11" customFormat="1" thickTop="1" thickBot="1">
      <c r="A1827" s="56"/>
      <c r="B1827" s="117" t="s">
        <v>4169</v>
      </c>
      <c r="C1827" s="380" t="str">
        <f>'DISEÑO GEODATABASE'!L53</f>
        <v>Punto</v>
      </c>
      <c r="D1827" s="380"/>
      <c r="E1827" s="380"/>
      <c r="H1827" s="56"/>
      <c r="I1827" s="56"/>
      <c r="J1827" s="56"/>
      <c r="K1827" s="56"/>
    </row>
    <row r="1828" spans="1:11" customFormat="1" thickTop="1" thickBot="1">
      <c r="A1828" s="56"/>
      <c r="B1828" s="118" t="s">
        <v>4170</v>
      </c>
      <c r="C1828" s="99" t="s">
        <v>4171</v>
      </c>
      <c r="D1828" s="99" t="s">
        <v>4172</v>
      </c>
      <c r="E1828" s="99" t="s">
        <v>4808</v>
      </c>
      <c r="H1828" s="56"/>
      <c r="I1828" s="56"/>
      <c r="J1828" s="56"/>
      <c r="K1828" s="56"/>
    </row>
    <row r="1829" spans="1:11" customFormat="1" ht="31.5" thickTop="1" thickBot="1">
      <c r="A1829" s="56"/>
      <c r="B1829" s="102" t="s">
        <v>3246</v>
      </c>
      <c r="C1829" s="101" t="s">
        <v>4173</v>
      </c>
      <c r="D1829" s="101">
        <v>20</v>
      </c>
      <c r="E1829" s="102" t="s">
        <v>4300</v>
      </c>
      <c r="H1829" s="56"/>
      <c r="I1829" s="56"/>
      <c r="J1829" s="56"/>
      <c r="K1829" s="56"/>
    </row>
    <row r="1830" spans="1:11" customFormat="1" ht="31.5" thickTop="1" thickBot="1">
      <c r="A1830" s="56"/>
      <c r="B1830" s="100" t="s">
        <v>3247</v>
      </c>
      <c r="C1830" s="101" t="s">
        <v>4173</v>
      </c>
      <c r="D1830" s="101">
        <v>20</v>
      </c>
      <c r="E1830" s="102" t="s">
        <v>4506</v>
      </c>
      <c r="H1830" s="56"/>
      <c r="I1830" s="56"/>
      <c r="J1830" s="56"/>
      <c r="K1830" s="56"/>
    </row>
    <row r="1831" spans="1:11" customFormat="1" thickTop="1" thickBot="1">
      <c r="A1831" s="56"/>
      <c r="B1831" s="131" t="s">
        <v>4810</v>
      </c>
      <c r="C1831" s="101" t="s">
        <v>4173</v>
      </c>
      <c r="D1831" s="130">
        <v>100</v>
      </c>
      <c r="E1831" s="129" t="s">
        <v>3081</v>
      </c>
      <c r="H1831" s="56"/>
      <c r="I1831" s="56"/>
      <c r="J1831" s="56"/>
      <c r="K1831" s="56"/>
    </row>
    <row r="1832" spans="1:11" customFormat="1" ht="46.5" thickTop="1" thickBot="1">
      <c r="A1832" s="56"/>
      <c r="B1832" s="102" t="s">
        <v>2761</v>
      </c>
      <c r="C1832" s="101" t="s">
        <v>4173</v>
      </c>
      <c r="D1832" s="101">
        <v>20</v>
      </c>
      <c r="E1832" s="102" t="s">
        <v>5417</v>
      </c>
      <c r="H1832" s="56"/>
      <c r="I1832" s="56"/>
      <c r="J1832" s="56"/>
      <c r="K1832" s="56"/>
    </row>
    <row r="1833" spans="1:11" customFormat="1" ht="31.5" thickTop="1" thickBot="1">
      <c r="A1833" s="56"/>
      <c r="B1833" s="100" t="s">
        <v>200</v>
      </c>
      <c r="C1833" s="101" t="s">
        <v>4175</v>
      </c>
      <c r="D1833" s="101" t="s">
        <v>3061</v>
      </c>
      <c r="E1833" s="102" t="s">
        <v>2007</v>
      </c>
      <c r="H1833" s="56"/>
      <c r="I1833" s="56"/>
      <c r="J1833" s="56"/>
      <c r="K1833" s="56"/>
    </row>
    <row r="1834" spans="1:11" customFormat="1" ht="31.5" thickTop="1" thickBot="1">
      <c r="A1834" s="56"/>
      <c r="B1834" s="100" t="s">
        <v>201</v>
      </c>
      <c r="C1834" s="101" t="s">
        <v>4175</v>
      </c>
      <c r="D1834" s="101" t="s">
        <v>3061</v>
      </c>
      <c r="E1834" s="102" t="s">
        <v>2008</v>
      </c>
      <c r="H1834" s="56"/>
      <c r="I1834" s="56"/>
      <c r="J1834" s="56"/>
      <c r="K1834" s="56"/>
    </row>
    <row r="1835" spans="1:11" customFormat="1" ht="31.5" thickTop="1" thickBot="1">
      <c r="A1835" s="56"/>
      <c r="B1835" s="100" t="s">
        <v>202</v>
      </c>
      <c r="C1835" s="101" t="s">
        <v>4175</v>
      </c>
      <c r="D1835" s="101" t="s">
        <v>3061</v>
      </c>
      <c r="E1835" s="102" t="s">
        <v>2009</v>
      </c>
      <c r="H1835" s="56"/>
      <c r="I1835" s="56"/>
      <c r="J1835" s="56"/>
      <c r="K1835" s="56"/>
    </row>
    <row r="1836" spans="1:11" customFormat="1" ht="31.5" thickTop="1" thickBot="1">
      <c r="A1836" s="56"/>
      <c r="B1836" s="100" t="s">
        <v>203</v>
      </c>
      <c r="C1836" s="101" t="s">
        <v>4175</v>
      </c>
      <c r="D1836" s="101" t="s">
        <v>3061</v>
      </c>
      <c r="E1836" s="102" t="s">
        <v>2010</v>
      </c>
      <c r="H1836" s="56"/>
      <c r="I1836" s="56"/>
      <c r="J1836" s="56"/>
      <c r="K1836" s="56"/>
    </row>
    <row r="1837" spans="1:11" customFormat="1" ht="31.5" thickTop="1" thickBot="1">
      <c r="A1837" s="56"/>
      <c r="B1837" s="100" t="s">
        <v>204</v>
      </c>
      <c r="C1837" s="101" t="s">
        <v>4175</v>
      </c>
      <c r="D1837" s="101" t="s">
        <v>3061</v>
      </c>
      <c r="E1837" s="102" t="s">
        <v>2011</v>
      </c>
      <c r="H1837" s="56"/>
      <c r="I1837" s="56"/>
      <c r="J1837" s="56"/>
      <c r="K1837" s="56"/>
    </row>
    <row r="1838" spans="1:11" customFormat="1" ht="31.5" thickTop="1" thickBot="1">
      <c r="A1838" s="56"/>
      <c r="B1838" s="100" t="s">
        <v>205</v>
      </c>
      <c r="C1838" s="101" t="s">
        <v>4175</v>
      </c>
      <c r="D1838" s="101" t="s">
        <v>3061</v>
      </c>
      <c r="E1838" s="102" t="s">
        <v>2012</v>
      </c>
      <c r="H1838" s="56"/>
      <c r="I1838" s="56"/>
      <c r="J1838" s="56"/>
      <c r="K1838" s="56"/>
    </row>
    <row r="1839" spans="1:11" customFormat="1" ht="31.5" thickTop="1" thickBot="1">
      <c r="A1839" s="56"/>
      <c r="B1839" s="100" t="s">
        <v>206</v>
      </c>
      <c r="C1839" s="101" t="s">
        <v>4175</v>
      </c>
      <c r="D1839" s="101" t="s">
        <v>3061</v>
      </c>
      <c r="E1839" s="102" t="s">
        <v>2013</v>
      </c>
      <c r="H1839" s="56"/>
      <c r="I1839" s="56"/>
      <c r="J1839" s="56"/>
      <c r="K1839" s="56"/>
    </row>
    <row r="1840" spans="1:11" customFormat="1" ht="31.5" thickTop="1" thickBot="1">
      <c r="A1840" s="56"/>
      <c r="B1840" s="100" t="s">
        <v>207</v>
      </c>
      <c r="C1840" s="101" t="s">
        <v>4175</v>
      </c>
      <c r="D1840" s="101" t="s">
        <v>3061</v>
      </c>
      <c r="E1840" s="102" t="s">
        <v>2014</v>
      </c>
      <c r="H1840" s="56"/>
      <c r="I1840" s="56"/>
      <c r="J1840" s="56"/>
      <c r="K1840" s="56"/>
    </row>
    <row r="1841" spans="1:11" customFormat="1" ht="31.5" thickTop="1" thickBot="1">
      <c r="A1841" s="56"/>
      <c r="B1841" s="100" t="s">
        <v>1902</v>
      </c>
      <c r="C1841" s="101" t="s">
        <v>4175</v>
      </c>
      <c r="D1841" s="101" t="s">
        <v>3061</v>
      </c>
      <c r="E1841" s="102" t="s">
        <v>2015</v>
      </c>
      <c r="H1841" s="56"/>
      <c r="I1841" s="56"/>
      <c r="J1841" s="56"/>
      <c r="K1841" s="56"/>
    </row>
    <row r="1842" spans="1:11" customFormat="1" ht="31.5" thickTop="1" thickBot="1">
      <c r="A1842" s="56"/>
      <c r="B1842" s="100" t="s">
        <v>208</v>
      </c>
      <c r="C1842" s="101" t="s">
        <v>4175</v>
      </c>
      <c r="D1842" s="101" t="s">
        <v>3061</v>
      </c>
      <c r="E1842" s="102" t="s">
        <v>2016</v>
      </c>
      <c r="H1842" s="56"/>
      <c r="I1842" s="56"/>
      <c r="J1842" s="56"/>
      <c r="K1842" s="56"/>
    </row>
    <row r="1843" spans="1:11" customFormat="1" ht="31.5" thickTop="1" thickBot="1">
      <c r="A1843" s="56"/>
      <c r="B1843" s="100" t="s">
        <v>209</v>
      </c>
      <c r="C1843" s="101" t="s">
        <v>4175</v>
      </c>
      <c r="D1843" s="101" t="s">
        <v>3061</v>
      </c>
      <c r="E1843" s="102" t="s">
        <v>2017</v>
      </c>
      <c r="H1843" s="56"/>
      <c r="I1843" s="56"/>
      <c r="J1843" s="56"/>
      <c r="K1843" s="56"/>
    </row>
    <row r="1844" spans="1:11" customFormat="1" ht="31.5" thickTop="1" thickBot="1">
      <c r="A1844" s="56"/>
      <c r="B1844" s="100" t="s">
        <v>210</v>
      </c>
      <c r="C1844" s="101" t="s">
        <v>4175</v>
      </c>
      <c r="D1844" s="101" t="s">
        <v>3061</v>
      </c>
      <c r="E1844" s="102" t="s">
        <v>2018</v>
      </c>
      <c r="H1844" s="56"/>
      <c r="I1844" s="56"/>
      <c r="J1844" s="56"/>
      <c r="K1844" s="56"/>
    </row>
    <row r="1845" spans="1:11" customFormat="1" ht="31.5" thickTop="1" thickBot="1">
      <c r="A1845" s="56"/>
      <c r="B1845" s="100" t="s">
        <v>5384</v>
      </c>
      <c r="C1845" s="101" t="s">
        <v>4175</v>
      </c>
      <c r="D1845" s="101" t="s">
        <v>3061</v>
      </c>
      <c r="E1845" s="102" t="s">
        <v>2019</v>
      </c>
      <c r="H1845" s="56"/>
      <c r="I1845" s="56"/>
      <c r="J1845" s="56"/>
      <c r="K1845" s="56"/>
    </row>
    <row r="1846" spans="1:11" customFormat="1" ht="31.5" thickTop="1" thickBot="1">
      <c r="A1846" s="56"/>
      <c r="B1846" s="100" t="s">
        <v>1533</v>
      </c>
      <c r="C1846" s="101" t="s">
        <v>4173</v>
      </c>
      <c r="D1846" s="101">
        <v>255</v>
      </c>
      <c r="E1846" s="102" t="s">
        <v>1901</v>
      </c>
      <c r="H1846" s="56"/>
      <c r="I1846" s="56"/>
      <c r="J1846" s="56"/>
      <c r="K1846" s="56"/>
    </row>
    <row r="1847" spans="1:11" customFormat="1" ht="46.5" thickTop="1" thickBot="1">
      <c r="A1847" s="56"/>
      <c r="B1847" s="100" t="s">
        <v>3252</v>
      </c>
      <c r="C1847" s="101" t="s">
        <v>4175</v>
      </c>
      <c r="D1847" s="101" t="s">
        <v>3061</v>
      </c>
      <c r="E1847" s="102" t="s">
        <v>2020</v>
      </c>
      <c r="H1847" s="56"/>
      <c r="I1847" s="56"/>
      <c r="J1847" s="56"/>
      <c r="K1847" s="56"/>
    </row>
    <row r="1848" spans="1:11" customFormat="1" ht="46.5" thickTop="1" thickBot="1">
      <c r="A1848" s="56"/>
      <c r="B1848" s="100" t="s">
        <v>1243</v>
      </c>
      <c r="C1848" s="101" t="s">
        <v>4175</v>
      </c>
      <c r="D1848" s="101" t="s">
        <v>3061</v>
      </c>
      <c r="E1848" s="102" t="s">
        <v>3538</v>
      </c>
      <c r="H1848" s="56"/>
      <c r="I1848" s="56"/>
      <c r="J1848" s="56"/>
      <c r="K1848" s="56"/>
    </row>
    <row r="1849" spans="1:11" customFormat="1" ht="46.5" thickTop="1" thickBot="1">
      <c r="A1849" s="56"/>
      <c r="B1849" s="100" t="s">
        <v>1244</v>
      </c>
      <c r="C1849" s="101" t="s">
        <v>4175</v>
      </c>
      <c r="D1849" s="101" t="s">
        <v>3061</v>
      </c>
      <c r="E1849" s="102" t="s">
        <v>3539</v>
      </c>
      <c r="H1849" s="56"/>
      <c r="I1849" s="56"/>
      <c r="J1849" s="56"/>
      <c r="K1849" s="56"/>
    </row>
    <row r="1850" spans="1:11" customFormat="1" ht="18" thickTop="1" thickBot="1">
      <c r="A1850" s="56"/>
      <c r="B1850" s="96"/>
      <c r="C1850" s="96"/>
      <c r="D1850" s="96"/>
      <c r="E1850" s="97"/>
      <c r="H1850" s="56"/>
      <c r="I1850" s="56"/>
      <c r="J1850" s="56"/>
      <c r="K1850" s="56"/>
    </row>
    <row r="1851" spans="1:11" customFormat="1" thickTop="1" thickBot="1">
      <c r="A1851" s="56"/>
      <c r="B1851" s="417" t="s">
        <v>2051</v>
      </c>
      <c r="C1851" s="445" t="s">
        <v>80</v>
      </c>
      <c r="D1851" s="445"/>
      <c r="E1851" s="445"/>
      <c r="H1851" s="56"/>
      <c r="I1851" s="56"/>
      <c r="J1851" s="56"/>
      <c r="K1851" s="56"/>
    </row>
    <row r="1852" spans="1:11" customFormat="1" ht="50.25" customHeight="1" thickTop="1" thickBot="1">
      <c r="A1852" s="56"/>
      <c r="B1852" s="417"/>
      <c r="C1852" s="373" t="s">
        <v>1157</v>
      </c>
      <c r="D1852" s="373"/>
      <c r="E1852" s="373"/>
      <c r="H1852" s="56"/>
      <c r="I1852" s="56"/>
      <c r="J1852" s="56"/>
      <c r="K1852" s="56"/>
    </row>
    <row r="1853" spans="1:11" customFormat="1" thickTop="1" thickBot="1">
      <c r="A1853" s="56"/>
      <c r="B1853" s="117" t="s">
        <v>4168</v>
      </c>
      <c r="C1853" s="398" t="str">
        <f>'DISEÑO GEODATABASE'!J54</f>
        <v>&lt;&lt;Temperatura&gt;&gt;</v>
      </c>
      <c r="D1853" s="399"/>
      <c r="E1853" s="400"/>
      <c r="H1853" s="56"/>
      <c r="I1853" s="56"/>
      <c r="J1853" s="56"/>
      <c r="K1853" s="56"/>
    </row>
    <row r="1854" spans="1:11" customFormat="1" thickTop="1" thickBot="1">
      <c r="A1854" s="56"/>
      <c r="B1854" s="117" t="s">
        <v>4169</v>
      </c>
      <c r="C1854" s="380" t="str">
        <f>'DISEÑO GEODATABASE'!L54</f>
        <v>Punto</v>
      </c>
      <c r="D1854" s="380"/>
      <c r="E1854" s="380"/>
      <c r="H1854" s="56"/>
      <c r="I1854" s="56"/>
      <c r="J1854" s="56"/>
      <c r="K1854" s="56"/>
    </row>
    <row r="1855" spans="1:11" customFormat="1" thickTop="1" thickBot="1">
      <c r="A1855" s="56"/>
      <c r="B1855" s="118" t="s">
        <v>4170</v>
      </c>
      <c r="C1855" s="99" t="s">
        <v>4171</v>
      </c>
      <c r="D1855" s="99" t="s">
        <v>4172</v>
      </c>
      <c r="E1855" s="99" t="s">
        <v>4808</v>
      </c>
      <c r="H1855" s="56"/>
      <c r="I1855" s="56"/>
      <c r="J1855" s="56"/>
      <c r="K1855" s="56"/>
    </row>
    <row r="1856" spans="1:11" customFormat="1" ht="31.5" thickTop="1" thickBot="1">
      <c r="A1856" s="56"/>
      <c r="B1856" s="102" t="s">
        <v>3246</v>
      </c>
      <c r="C1856" s="101" t="s">
        <v>4173</v>
      </c>
      <c r="D1856" s="101">
        <v>20</v>
      </c>
      <c r="E1856" s="102" t="s">
        <v>4300</v>
      </c>
      <c r="H1856" s="56"/>
      <c r="I1856" s="56"/>
      <c r="J1856" s="56"/>
      <c r="K1856" s="56"/>
    </row>
    <row r="1857" spans="1:11" customFormat="1" ht="31.5" thickTop="1" thickBot="1">
      <c r="A1857" s="56"/>
      <c r="B1857" s="100" t="s">
        <v>3247</v>
      </c>
      <c r="C1857" s="101" t="s">
        <v>4173</v>
      </c>
      <c r="D1857" s="101">
        <v>20</v>
      </c>
      <c r="E1857" s="102" t="s">
        <v>4506</v>
      </c>
      <c r="H1857" s="56"/>
      <c r="I1857" s="56"/>
      <c r="J1857" s="56"/>
      <c r="K1857" s="56"/>
    </row>
    <row r="1858" spans="1:11" customFormat="1" thickTop="1" thickBot="1">
      <c r="A1858" s="56"/>
      <c r="B1858" s="131" t="s">
        <v>4810</v>
      </c>
      <c r="C1858" s="101" t="s">
        <v>4173</v>
      </c>
      <c r="D1858" s="130">
        <v>100</v>
      </c>
      <c r="E1858" s="129" t="s">
        <v>3081</v>
      </c>
      <c r="H1858" s="56"/>
      <c r="I1858" s="56"/>
      <c r="J1858" s="56"/>
      <c r="K1858" s="56"/>
    </row>
    <row r="1859" spans="1:11" customFormat="1" ht="46.5" thickTop="1" thickBot="1">
      <c r="A1859" s="56"/>
      <c r="B1859" s="102" t="s">
        <v>2761</v>
      </c>
      <c r="C1859" s="101" t="s">
        <v>4173</v>
      </c>
      <c r="D1859" s="101">
        <v>20</v>
      </c>
      <c r="E1859" s="102" t="s">
        <v>4823</v>
      </c>
      <c r="H1859" s="56"/>
      <c r="I1859" s="56"/>
      <c r="J1859" s="56"/>
      <c r="K1859" s="56"/>
    </row>
    <row r="1860" spans="1:11" customFormat="1" ht="31.5" thickTop="1" thickBot="1">
      <c r="A1860" s="56"/>
      <c r="B1860" s="100" t="s">
        <v>211</v>
      </c>
      <c r="C1860" s="101" t="s">
        <v>4175</v>
      </c>
      <c r="D1860" s="101" t="s">
        <v>3061</v>
      </c>
      <c r="E1860" s="102" t="s">
        <v>1943</v>
      </c>
      <c r="H1860" s="56"/>
      <c r="I1860" s="56"/>
      <c r="J1860" s="56"/>
      <c r="K1860" s="56"/>
    </row>
    <row r="1861" spans="1:11" customFormat="1" ht="31.5" thickTop="1" thickBot="1">
      <c r="A1861" s="56"/>
      <c r="B1861" s="100" t="s">
        <v>638</v>
      </c>
      <c r="C1861" s="101" t="s">
        <v>4175</v>
      </c>
      <c r="D1861" s="101" t="s">
        <v>3061</v>
      </c>
      <c r="E1861" s="102" t="s">
        <v>1944</v>
      </c>
      <c r="H1861" s="56"/>
      <c r="I1861" s="56"/>
      <c r="J1861" s="56"/>
      <c r="K1861" s="56"/>
    </row>
    <row r="1862" spans="1:11" customFormat="1" ht="31.5" thickTop="1" thickBot="1">
      <c r="A1862" s="56"/>
      <c r="B1862" s="100" t="s">
        <v>639</v>
      </c>
      <c r="C1862" s="101" t="s">
        <v>4175</v>
      </c>
      <c r="D1862" s="101" t="s">
        <v>3061</v>
      </c>
      <c r="E1862" s="102" t="s">
        <v>1945</v>
      </c>
      <c r="H1862" s="56"/>
      <c r="I1862" s="56"/>
      <c r="J1862" s="56"/>
      <c r="K1862" s="56"/>
    </row>
    <row r="1863" spans="1:11" customFormat="1" ht="31.5" thickTop="1" thickBot="1">
      <c r="A1863" s="56"/>
      <c r="B1863" s="100" t="s">
        <v>212</v>
      </c>
      <c r="C1863" s="101" t="s">
        <v>4175</v>
      </c>
      <c r="D1863" s="101" t="s">
        <v>3061</v>
      </c>
      <c r="E1863" s="102" t="s">
        <v>1946</v>
      </c>
      <c r="H1863" s="56"/>
      <c r="I1863" s="56"/>
      <c r="J1863" s="56"/>
      <c r="K1863" s="56"/>
    </row>
    <row r="1864" spans="1:11" customFormat="1" ht="31.5" thickTop="1" thickBot="1">
      <c r="A1864" s="56"/>
      <c r="B1864" s="100" t="s">
        <v>1904</v>
      </c>
      <c r="C1864" s="101" t="s">
        <v>4175</v>
      </c>
      <c r="D1864" s="101" t="s">
        <v>3061</v>
      </c>
      <c r="E1864" s="102" t="s">
        <v>1947</v>
      </c>
      <c r="H1864" s="56"/>
      <c r="I1864" s="56"/>
      <c r="J1864" s="56"/>
      <c r="K1864" s="56"/>
    </row>
    <row r="1865" spans="1:11" customFormat="1" ht="31.5" thickTop="1" thickBot="1">
      <c r="A1865" s="56"/>
      <c r="B1865" s="100" t="s">
        <v>213</v>
      </c>
      <c r="C1865" s="101" t="s">
        <v>4175</v>
      </c>
      <c r="D1865" s="101" t="s">
        <v>3061</v>
      </c>
      <c r="E1865" s="102" t="s">
        <v>1948</v>
      </c>
      <c r="H1865" s="56"/>
      <c r="I1865" s="56"/>
      <c r="J1865" s="56"/>
      <c r="K1865" s="56"/>
    </row>
    <row r="1866" spans="1:11" customFormat="1" ht="31.5" thickTop="1" thickBot="1">
      <c r="A1866" s="56"/>
      <c r="B1866" s="100" t="s">
        <v>214</v>
      </c>
      <c r="C1866" s="101" t="s">
        <v>4175</v>
      </c>
      <c r="D1866" s="101" t="s">
        <v>3061</v>
      </c>
      <c r="E1866" s="102" t="s">
        <v>1949</v>
      </c>
      <c r="H1866" s="56"/>
      <c r="I1866" s="56"/>
      <c r="J1866" s="56"/>
      <c r="K1866" s="56"/>
    </row>
    <row r="1867" spans="1:11" customFormat="1" ht="31.5" thickTop="1" thickBot="1">
      <c r="A1867" s="56"/>
      <c r="B1867" s="100" t="s">
        <v>640</v>
      </c>
      <c r="C1867" s="101" t="s">
        <v>4175</v>
      </c>
      <c r="D1867" s="101" t="s">
        <v>3061</v>
      </c>
      <c r="E1867" s="102" t="s">
        <v>1950</v>
      </c>
      <c r="H1867" s="56"/>
      <c r="I1867" s="56"/>
      <c r="J1867" s="56"/>
      <c r="K1867" s="56"/>
    </row>
    <row r="1868" spans="1:11" customFormat="1" ht="31.5" thickTop="1" thickBot="1">
      <c r="A1868" s="56"/>
      <c r="B1868" s="100" t="s">
        <v>641</v>
      </c>
      <c r="C1868" s="101" t="s">
        <v>4175</v>
      </c>
      <c r="D1868" s="101" t="s">
        <v>3061</v>
      </c>
      <c r="E1868" s="102" t="s">
        <v>1951</v>
      </c>
      <c r="H1868" s="56"/>
      <c r="I1868" s="56"/>
      <c r="J1868" s="56"/>
      <c r="K1868" s="56"/>
    </row>
    <row r="1869" spans="1:11" customFormat="1" ht="31.5" thickTop="1" thickBot="1">
      <c r="A1869" s="56"/>
      <c r="B1869" s="100" t="s">
        <v>642</v>
      </c>
      <c r="C1869" s="101" t="s">
        <v>4175</v>
      </c>
      <c r="D1869" s="101" t="s">
        <v>3061</v>
      </c>
      <c r="E1869" s="102" t="s">
        <v>1952</v>
      </c>
      <c r="H1869" s="56"/>
      <c r="I1869" s="56"/>
      <c r="J1869" s="56"/>
      <c r="K1869" s="56"/>
    </row>
    <row r="1870" spans="1:11" customFormat="1" ht="31.5" thickTop="1" thickBot="1">
      <c r="A1870" s="56"/>
      <c r="B1870" s="100" t="s">
        <v>643</v>
      </c>
      <c r="C1870" s="101" t="s">
        <v>4175</v>
      </c>
      <c r="D1870" s="101" t="s">
        <v>3061</v>
      </c>
      <c r="E1870" s="102" t="s">
        <v>1953</v>
      </c>
      <c r="H1870" s="56"/>
      <c r="I1870" s="56"/>
      <c r="J1870" s="56"/>
      <c r="K1870" s="56"/>
    </row>
    <row r="1871" spans="1:11" customFormat="1" ht="31.5" thickTop="1" thickBot="1">
      <c r="A1871" s="56"/>
      <c r="B1871" s="100" t="s">
        <v>644</v>
      </c>
      <c r="C1871" s="101" t="s">
        <v>4175</v>
      </c>
      <c r="D1871" s="101" t="s">
        <v>3061</v>
      </c>
      <c r="E1871" s="102" t="s">
        <v>1954</v>
      </c>
      <c r="H1871" s="56"/>
      <c r="I1871" s="56"/>
      <c r="J1871" s="56"/>
      <c r="K1871" s="56"/>
    </row>
    <row r="1872" spans="1:11" customFormat="1" thickTop="1" thickBot="1">
      <c r="A1872" s="56"/>
      <c r="B1872" s="100" t="s">
        <v>1282</v>
      </c>
      <c r="C1872" s="101" t="s">
        <v>4175</v>
      </c>
      <c r="D1872" s="101" t="s">
        <v>3061</v>
      </c>
      <c r="E1872" s="102" t="s">
        <v>1955</v>
      </c>
      <c r="H1872" s="56"/>
      <c r="I1872" s="56"/>
      <c r="J1872" s="56"/>
      <c r="K1872" s="56"/>
    </row>
    <row r="1873" spans="1:11" customFormat="1" ht="31.5" thickTop="1" thickBot="1">
      <c r="A1873" s="56"/>
      <c r="B1873" s="100" t="s">
        <v>1533</v>
      </c>
      <c r="C1873" s="101" t="s">
        <v>4173</v>
      </c>
      <c r="D1873" s="101">
        <v>255</v>
      </c>
      <c r="E1873" s="102" t="s">
        <v>1901</v>
      </c>
      <c r="H1873" s="56"/>
      <c r="I1873" s="56"/>
      <c r="J1873" s="56"/>
      <c r="K1873" s="56"/>
    </row>
    <row r="1874" spans="1:11" customFormat="1" ht="46.5" thickTop="1" thickBot="1">
      <c r="A1874" s="56"/>
      <c r="B1874" s="100" t="s">
        <v>3252</v>
      </c>
      <c r="C1874" s="101" t="s">
        <v>4175</v>
      </c>
      <c r="D1874" s="101" t="s">
        <v>3061</v>
      </c>
      <c r="E1874" s="102" t="s">
        <v>2020</v>
      </c>
      <c r="H1874" s="56"/>
      <c r="I1874" s="56"/>
      <c r="J1874" s="56"/>
      <c r="K1874" s="56"/>
    </row>
    <row r="1875" spans="1:11" customFormat="1" ht="46.5" thickTop="1" thickBot="1">
      <c r="A1875" s="56"/>
      <c r="B1875" s="100" t="s">
        <v>1243</v>
      </c>
      <c r="C1875" s="101" t="s">
        <v>4175</v>
      </c>
      <c r="D1875" s="101" t="s">
        <v>3061</v>
      </c>
      <c r="E1875" s="102" t="s">
        <v>3538</v>
      </c>
      <c r="H1875" s="56"/>
      <c r="I1875" s="56"/>
      <c r="J1875" s="56"/>
      <c r="K1875" s="56"/>
    </row>
    <row r="1876" spans="1:11" customFormat="1" ht="46.5" thickTop="1" thickBot="1">
      <c r="A1876" s="56"/>
      <c r="B1876" s="100" t="s">
        <v>1244</v>
      </c>
      <c r="C1876" s="101" t="s">
        <v>4175</v>
      </c>
      <c r="D1876" s="101" t="s">
        <v>3061</v>
      </c>
      <c r="E1876" s="102" t="s">
        <v>3539</v>
      </c>
      <c r="H1876" s="56"/>
      <c r="I1876" s="56"/>
      <c r="J1876" s="56"/>
      <c r="K1876" s="56"/>
    </row>
    <row r="1877" spans="1:11" customFormat="1" ht="18" thickTop="1" thickBot="1">
      <c r="A1877" s="56"/>
      <c r="B1877" s="96"/>
      <c r="C1877" s="96"/>
      <c r="D1877" s="96"/>
      <c r="E1877" s="97"/>
      <c r="H1877" s="56"/>
      <c r="I1877" s="56"/>
      <c r="J1877" s="56"/>
      <c r="K1877" s="56"/>
    </row>
    <row r="1878" spans="1:11" customFormat="1" ht="18" thickTop="1" thickBot="1">
      <c r="A1878" s="56"/>
      <c r="B1878" s="374" t="s">
        <v>2051</v>
      </c>
      <c r="C1878" s="375" t="s">
        <v>1059</v>
      </c>
      <c r="D1878" s="375"/>
      <c r="E1878" s="375"/>
      <c r="H1878" s="56"/>
      <c r="I1878" s="56"/>
      <c r="J1878" s="56"/>
      <c r="K1878" s="56"/>
    </row>
    <row r="1879" spans="1:11" customFormat="1" ht="36.75" customHeight="1" thickTop="1" thickBot="1">
      <c r="A1879" s="56"/>
      <c r="B1879" s="374"/>
      <c r="C1879" s="373" t="s">
        <v>1158</v>
      </c>
      <c r="D1879" s="373"/>
      <c r="E1879" s="373"/>
      <c r="H1879" s="56"/>
      <c r="I1879" s="56"/>
      <c r="J1879" s="56"/>
      <c r="K1879" s="56"/>
    </row>
    <row r="1880" spans="1:11" customFormat="1" ht="18" customHeight="1" thickTop="1" thickBot="1">
      <c r="A1880" s="56"/>
      <c r="B1880" s="110" t="s">
        <v>4168</v>
      </c>
      <c r="C1880" s="398" t="str">
        <f>'DISEÑO GEODATABASE'!J55</f>
        <v>&lt;&lt;PresionAtmosferica&gt;&gt;</v>
      </c>
      <c r="D1880" s="399"/>
      <c r="E1880" s="400"/>
      <c r="H1880" s="56"/>
      <c r="I1880" s="56"/>
      <c r="J1880" s="56"/>
      <c r="K1880" s="56"/>
    </row>
    <row r="1881" spans="1:11" customFormat="1" ht="18" thickTop="1" thickBot="1">
      <c r="A1881" s="56"/>
      <c r="B1881" s="110" t="s">
        <v>4169</v>
      </c>
      <c r="C1881" s="376" t="str">
        <f>'DISEÑO GEODATABASE'!L55</f>
        <v>Punto</v>
      </c>
      <c r="D1881" s="376"/>
      <c r="E1881" s="376"/>
      <c r="H1881" s="56"/>
      <c r="I1881" s="56"/>
      <c r="J1881" s="56"/>
      <c r="K1881" s="56"/>
    </row>
    <row r="1882" spans="1:11" customFormat="1" ht="18" thickTop="1" thickBot="1">
      <c r="A1882" s="56"/>
      <c r="B1882" s="113" t="s">
        <v>4170</v>
      </c>
      <c r="C1882" s="113" t="s">
        <v>4171</v>
      </c>
      <c r="D1882" s="113" t="s">
        <v>4172</v>
      </c>
      <c r="E1882" s="99" t="s">
        <v>4808</v>
      </c>
      <c r="H1882" s="56"/>
      <c r="I1882" s="56"/>
      <c r="J1882" s="56"/>
      <c r="K1882" s="56"/>
    </row>
    <row r="1883" spans="1:11" customFormat="1" ht="31.5" thickTop="1" thickBot="1">
      <c r="A1883" s="56"/>
      <c r="B1883" s="100" t="s">
        <v>3246</v>
      </c>
      <c r="C1883" s="101" t="s">
        <v>4173</v>
      </c>
      <c r="D1883" s="101">
        <v>20</v>
      </c>
      <c r="E1883" s="102" t="s">
        <v>4300</v>
      </c>
      <c r="H1883" s="56"/>
      <c r="I1883" s="56"/>
      <c r="J1883" s="56"/>
      <c r="K1883" s="56"/>
    </row>
    <row r="1884" spans="1:11" customFormat="1" ht="31.5" thickTop="1" thickBot="1">
      <c r="A1884" s="56"/>
      <c r="B1884" s="100" t="s">
        <v>3247</v>
      </c>
      <c r="C1884" s="101" t="s">
        <v>4173</v>
      </c>
      <c r="D1884" s="101">
        <v>20</v>
      </c>
      <c r="E1884" s="102" t="s">
        <v>4506</v>
      </c>
      <c r="H1884" s="56"/>
      <c r="I1884" s="56"/>
      <c r="J1884" s="56"/>
      <c r="K1884" s="56"/>
    </row>
    <row r="1885" spans="1:11" customFormat="1" thickTop="1" thickBot="1">
      <c r="A1885" s="56"/>
      <c r="B1885" s="131" t="s">
        <v>4810</v>
      </c>
      <c r="C1885" s="101" t="s">
        <v>4173</v>
      </c>
      <c r="D1885" s="130">
        <v>100</v>
      </c>
      <c r="E1885" s="129" t="s">
        <v>3081</v>
      </c>
      <c r="H1885" s="56"/>
      <c r="I1885" s="56"/>
      <c r="J1885" s="56"/>
      <c r="K1885" s="56"/>
    </row>
    <row r="1886" spans="1:11" customFormat="1" ht="46.5" thickTop="1" thickBot="1">
      <c r="A1886" s="56"/>
      <c r="B1886" s="102" t="s">
        <v>2761</v>
      </c>
      <c r="C1886" s="101" t="s">
        <v>4173</v>
      </c>
      <c r="D1886" s="101">
        <v>20</v>
      </c>
      <c r="E1886" s="102" t="s">
        <v>4822</v>
      </c>
      <c r="H1886" s="56"/>
      <c r="I1886" s="56"/>
      <c r="J1886" s="56"/>
      <c r="K1886" s="56"/>
    </row>
    <row r="1887" spans="1:11" customFormat="1" ht="31.5" thickTop="1" thickBot="1">
      <c r="A1887" s="56"/>
      <c r="B1887" s="100" t="s">
        <v>215</v>
      </c>
      <c r="C1887" s="101" t="s">
        <v>4175</v>
      </c>
      <c r="D1887" s="101" t="s">
        <v>3061</v>
      </c>
      <c r="E1887" s="102" t="s">
        <v>1971</v>
      </c>
      <c r="H1887" s="56"/>
      <c r="I1887" s="56"/>
      <c r="J1887" s="56"/>
      <c r="K1887" s="56"/>
    </row>
    <row r="1888" spans="1:11" customFormat="1" ht="31.5" thickTop="1" thickBot="1">
      <c r="A1888" s="56"/>
      <c r="B1888" s="100" t="s">
        <v>645</v>
      </c>
      <c r="C1888" s="101" t="s">
        <v>4175</v>
      </c>
      <c r="D1888" s="101" t="s">
        <v>3061</v>
      </c>
      <c r="E1888" s="102" t="s">
        <v>1975</v>
      </c>
      <c r="H1888" s="56"/>
      <c r="I1888" s="56"/>
      <c r="J1888" s="56"/>
      <c r="K1888" s="56"/>
    </row>
    <row r="1889" spans="1:11" customFormat="1" ht="31.5" thickTop="1" thickBot="1">
      <c r="A1889" s="56"/>
      <c r="B1889" s="100" t="s">
        <v>646</v>
      </c>
      <c r="C1889" s="101" t="s">
        <v>4175</v>
      </c>
      <c r="D1889" s="101" t="s">
        <v>3061</v>
      </c>
      <c r="E1889" s="102" t="s">
        <v>1979</v>
      </c>
      <c r="H1889" s="56"/>
      <c r="I1889" s="56"/>
      <c r="J1889" s="56"/>
      <c r="K1889" s="56"/>
    </row>
    <row r="1890" spans="1:11" customFormat="1" ht="31.5" thickTop="1" thickBot="1">
      <c r="A1890" s="56"/>
      <c r="B1890" s="100" t="s">
        <v>216</v>
      </c>
      <c r="C1890" s="101" t="s">
        <v>4175</v>
      </c>
      <c r="D1890" s="101" t="s">
        <v>3061</v>
      </c>
      <c r="E1890" s="102" t="s">
        <v>1983</v>
      </c>
      <c r="H1890" s="56"/>
      <c r="I1890" s="56"/>
      <c r="J1890" s="56"/>
      <c r="K1890" s="56"/>
    </row>
    <row r="1891" spans="1:11" customFormat="1" ht="31.5" thickTop="1" thickBot="1">
      <c r="A1891" s="56"/>
      <c r="B1891" s="100" t="s">
        <v>217</v>
      </c>
      <c r="C1891" s="101" t="s">
        <v>4175</v>
      </c>
      <c r="D1891" s="101" t="s">
        <v>3061</v>
      </c>
      <c r="E1891" s="102" t="s">
        <v>1987</v>
      </c>
      <c r="H1891" s="56"/>
      <c r="I1891" s="56"/>
      <c r="J1891" s="56"/>
      <c r="K1891" s="56"/>
    </row>
    <row r="1892" spans="1:11" customFormat="1" ht="31.5" thickTop="1" thickBot="1">
      <c r="A1892" s="56"/>
      <c r="B1892" s="100" t="s">
        <v>218</v>
      </c>
      <c r="C1892" s="101" t="s">
        <v>4175</v>
      </c>
      <c r="D1892" s="101" t="s">
        <v>3061</v>
      </c>
      <c r="E1892" s="102" t="s">
        <v>1991</v>
      </c>
      <c r="H1892" s="56"/>
      <c r="I1892" s="56"/>
      <c r="J1892" s="56"/>
      <c r="K1892" s="56"/>
    </row>
    <row r="1893" spans="1:11" customFormat="1" ht="31.5" thickTop="1" thickBot="1">
      <c r="A1893" s="56"/>
      <c r="B1893" s="100" t="s">
        <v>219</v>
      </c>
      <c r="C1893" s="101" t="s">
        <v>4175</v>
      </c>
      <c r="D1893" s="101" t="s">
        <v>3061</v>
      </c>
      <c r="E1893" s="102" t="s">
        <v>879</v>
      </c>
      <c r="H1893" s="56"/>
      <c r="I1893" s="56"/>
      <c r="J1893" s="56"/>
      <c r="K1893" s="56"/>
    </row>
    <row r="1894" spans="1:11" customFormat="1" ht="31.5" thickTop="1" thickBot="1">
      <c r="A1894" s="56"/>
      <c r="B1894" s="100" t="s">
        <v>647</v>
      </c>
      <c r="C1894" s="101" t="s">
        <v>4175</v>
      </c>
      <c r="D1894" s="101" t="s">
        <v>3061</v>
      </c>
      <c r="E1894" s="102" t="s">
        <v>883</v>
      </c>
      <c r="H1894" s="56"/>
      <c r="I1894" s="56"/>
      <c r="J1894" s="56"/>
      <c r="K1894" s="56"/>
    </row>
    <row r="1895" spans="1:11" customFormat="1" ht="31.5" thickTop="1" thickBot="1">
      <c r="A1895" s="56"/>
      <c r="B1895" s="100" t="s">
        <v>648</v>
      </c>
      <c r="C1895" s="101" t="s">
        <v>4175</v>
      </c>
      <c r="D1895" s="101" t="s">
        <v>3061</v>
      </c>
      <c r="E1895" s="102" t="s">
        <v>887</v>
      </c>
      <c r="H1895" s="56"/>
      <c r="I1895" s="56"/>
      <c r="J1895" s="56"/>
      <c r="K1895" s="56"/>
    </row>
    <row r="1896" spans="1:11" customFormat="1" ht="31.5" thickTop="1" thickBot="1">
      <c r="A1896" s="56"/>
      <c r="B1896" s="100" t="s">
        <v>649</v>
      </c>
      <c r="C1896" s="101" t="s">
        <v>4175</v>
      </c>
      <c r="D1896" s="101" t="s">
        <v>3061</v>
      </c>
      <c r="E1896" s="102" t="s">
        <v>891</v>
      </c>
      <c r="H1896" s="56"/>
      <c r="I1896" s="56"/>
      <c r="J1896" s="56"/>
      <c r="K1896" s="56"/>
    </row>
    <row r="1897" spans="1:11" customFormat="1" ht="31.5" thickTop="1" thickBot="1">
      <c r="A1897" s="56"/>
      <c r="B1897" s="100" t="s">
        <v>650</v>
      </c>
      <c r="C1897" s="101" t="s">
        <v>4175</v>
      </c>
      <c r="D1897" s="101" t="s">
        <v>3061</v>
      </c>
      <c r="E1897" s="102" t="s">
        <v>895</v>
      </c>
      <c r="H1897" s="56"/>
      <c r="I1897" s="56"/>
      <c r="J1897" s="56"/>
      <c r="K1897" s="56"/>
    </row>
    <row r="1898" spans="1:11" customFormat="1" ht="31.5" thickTop="1" thickBot="1">
      <c r="A1898" s="56"/>
      <c r="B1898" s="100" t="s">
        <v>651</v>
      </c>
      <c r="C1898" s="101" t="s">
        <v>4175</v>
      </c>
      <c r="D1898" s="101" t="s">
        <v>3061</v>
      </c>
      <c r="E1898" s="102" t="s">
        <v>899</v>
      </c>
      <c r="H1898" s="56"/>
      <c r="I1898" s="56"/>
      <c r="J1898" s="56"/>
      <c r="K1898" s="56"/>
    </row>
    <row r="1899" spans="1:11" customFormat="1" ht="31.5" thickTop="1" thickBot="1">
      <c r="A1899" s="56"/>
      <c r="B1899" s="100" t="s">
        <v>1283</v>
      </c>
      <c r="C1899" s="101" t="s">
        <v>4175</v>
      </c>
      <c r="D1899" s="101" t="s">
        <v>3061</v>
      </c>
      <c r="E1899" s="102" t="s">
        <v>5090</v>
      </c>
      <c r="H1899" s="56"/>
      <c r="I1899" s="56"/>
      <c r="J1899" s="56"/>
      <c r="K1899" s="56"/>
    </row>
    <row r="1900" spans="1:11" customFormat="1" ht="31.5" thickTop="1" thickBot="1">
      <c r="A1900" s="56"/>
      <c r="B1900" s="100" t="s">
        <v>1533</v>
      </c>
      <c r="C1900" s="101" t="s">
        <v>4173</v>
      </c>
      <c r="D1900" s="101">
        <v>255</v>
      </c>
      <c r="E1900" s="102" t="s">
        <v>1901</v>
      </c>
      <c r="H1900" s="56"/>
      <c r="I1900" s="56"/>
      <c r="J1900" s="56"/>
      <c r="K1900" s="56"/>
    </row>
    <row r="1901" spans="1:11" customFormat="1" ht="46.5" thickTop="1" thickBot="1">
      <c r="A1901" s="56"/>
      <c r="B1901" s="100" t="s">
        <v>3252</v>
      </c>
      <c r="C1901" s="101" t="s">
        <v>4175</v>
      </c>
      <c r="D1901" s="101" t="s">
        <v>3061</v>
      </c>
      <c r="E1901" s="102" t="s">
        <v>2020</v>
      </c>
      <c r="H1901" s="56"/>
      <c r="I1901" s="56"/>
      <c r="J1901" s="56"/>
      <c r="K1901" s="56"/>
    </row>
    <row r="1902" spans="1:11" customFormat="1" ht="46.5" thickTop="1" thickBot="1">
      <c r="A1902" s="56"/>
      <c r="B1902" s="100" t="s">
        <v>1243</v>
      </c>
      <c r="C1902" s="101" t="s">
        <v>4175</v>
      </c>
      <c r="D1902" s="101" t="s">
        <v>3061</v>
      </c>
      <c r="E1902" s="102" t="s">
        <v>3538</v>
      </c>
      <c r="H1902" s="56"/>
      <c r="I1902" s="56"/>
      <c r="J1902" s="56"/>
      <c r="K1902" s="56"/>
    </row>
    <row r="1903" spans="1:11" customFormat="1" ht="46.5" thickTop="1" thickBot="1">
      <c r="A1903" s="56"/>
      <c r="B1903" s="100" t="s">
        <v>1244</v>
      </c>
      <c r="C1903" s="101" t="s">
        <v>4175</v>
      </c>
      <c r="D1903" s="101" t="s">
        <v>3061</v>
      </c>
      <c r="E1903" s="102" t="s">
        <v>3539</v>
      </c>
      <c r="H1903" s="56"/>
      <c r="I1903" s="56"/>
      <c r="J1903" s="56"/>
      <c r="K1903" s="56"/>
    </row>
    <row r="1904" spans="1:11" customFormat="1" ht="18" thickTop="1" thickBot="1">
      <c r="A1904" s="56"/>
      <c r="B1904" s="96"/>
      <c r="C1904" s="96"/>
      <c r="D1904" s="96"/>
      <c r="E1904" s="97"/>
    </row>
    <row r="1905" spans="1:17" customFormat="1" ht="18" thickTop="1" thickBot="1">
      <c r="A1905" s="56"/>
      <c r="B1905" s="374" t="s">
        <v>2051</v>
      </c>
      <c r="C1905" s="375" t="s">
        <v>4203</v>
      </c>
      <c r="D1905" s="375"/>
      <c r="E1905" s="375"/>
    </row>
    <row r="1906" spans="1:17" customFormat="1" ht="31.5" customHeight="1" thickTop="1" thickBot="1">
      <c r="A1906" s="56"/>
      <c r="B1906" s="374"/>
      <c r="C1906" s="373" t="s">
        <v>3784</v>
      </c>
      <c r="D1906" s="373"/>
      <c r="E1906" s="373"/>
    </row>
    <row r="1907" spans="1:17" customFormat="1" ht="18" thickTop="1" thickBot="1">
      <c r="A1907" s="56"/>
      <c r="B1907" s="110" t="s">
        <v>4168</v>
      </c>
      <c r="C1907" s="398" t="str">
        <f>'DISEÑO GEODATABASE'!J56</f>
        <v>&lt;&lt;Isoyeta&gt;&gt;</v>
      </c>
      <c r="D1907" s="399"/>
      <c r="E1907" s="400"/>
    </row>
    <row r="1908" spans="1:17" customFormat="1" ht="18" thickTop="1" thickBot="1">
      <c r="A1908" s="56"/>
      <c r="B1908" s="110" t="s">
        <v>4169</v>
      </c>
      <c r="C1908" s="376" t="str">
        <f>'DISEÑO GEODATABASE'!L56</f>
        <v>Línea</v>
      </c>
      <c r="D1908" s="376"/>
      <c r="E1908" s="376"/>
    </row>
    <row r="1909" spans="1:17" customFormat="1" ht="18" thickTop="1" thickBot="1">
      <c r="A1909" s="56"/>
      <c r="B1909" s="113" t="s">
        <v>4170</v>
      </c>
      <c r="C1909" s="113" t="s">
        <v>4171</v>
      </c>
      <c r="D1909" s="113" t="s">
        <v>4172</v>
      </c>
      <c r="E1909" s="99" t="s">
        <v>4808</v>
      </c>
      <c r="H1909" s="56"/>
      <c r="I1909" s="56"/>
      <c r="J1909" s="56"/>
      <c r="K1909" s="56"/>
      <c r="L1909" s="56"/>
      <c r="M1909" s="56"/>
      <c r="N1909" s="56"/>
      <c r="O1909" s="56"/>
      <c r="P1909" s="56"/>
      <c r="Q1909" s="56"/>
    </row>
    <row r="1910" spans="1:17" customFormat="1" ht="31.5" thickTop="1" thickBot="1">
      <c r="A1910" s="56"/>
      <c r="B1910" s="100" t="s">
        <v>3246</v>
      </c>
      <c r="C1910" s="101" t="s">
        <v>4173</v>
      </c>
      <c r="D1910" s="101">
        <v>20</v>
      </c>
      <c r="E1910" s="102" t="s">
        <v>4300</v>
      </c>
      <c r="H1910" s="56"/>
      <c r="I1910" s="56"/>
      <c r="J1910" s="56"/>
      <c r="K1910" s="56"/>
      <c r="L1910" s="56"/>
      <c r="M1910" s="56"/>
      <c r="N1910" s="56"/>
      <c r="O1910" s="56"/>
      <c r="P1910" s="56"/>
      <c r="Q1910" s="56"/>
    </row>
    <row r="1911" spans="1:17" customFormat="1" ht="31.5" thickTop="1" thickBot="1">
      <c r="A1911" s="56"/>
      <c r="B1911" s="100" t="s">
        <v>3247</v>
      </c>
      <c r="C1911" s="101" t="s">
        <v>4173</v>
      </c>
      <c r="D1911" s="101">
        <v>20</v>
      </c>
      <c r="E1911" s="102" t="s">
        <v>4506</v>
      </c>
      <c r="H1911" s="56"/>
      <c r="I1911" s="56"/>
      <c r="J1911" s="56"/>
      <c r="K1911" s="56"/>
      <c r="L1911" s="56"/>
      <c r="M1911" s="56"/>
      <c r="N1911" s="56"/>
      <c r="O1911" s="56"/>
      <c r="P1911" s="56"/>
      <c r="Q1911" s="56"/>
    </row>
    <row r="1912" spans="1:17" customFormat="1" thickTop="1" thickBot="1">
      <c r="A1912" s="56"/>
      <c r="B1912" s="100" t="s">
        <v>652</v>
      </c>
      <c r="C1912" s="101" t="s">
        <v>4154</v>
      </c>
      <c r="D1912" s="101">
        <v>4</v>
      </c>
      <c r="E1912" s="102" t="s">
        <v>3783</v>
      </c>
      <c r="H1912" s="56"/>
      <c r="I1912" s="56"/>
      <c r="J1912" s="56"/>
      <c r="K1912" s="56"/>
      <c r="L1912" s="56"/>
      <c r="M1912" s="56"/>
      <c r="N1912" s="56"/>
      <c r="O1912" s="56"/>
      <c r="P1912" s="56"/>
      <c r="Q1912" s="56"/>
    </row>
    <row r="1913" spans="1:17" customFormat="1" thickTop="1" thickBot="1">
      <c r="A1913" s="56"/>
      <c r="B1913" s="100" t="s">
        <v>2761</v>
      </c>
      <c r="C1913" s="101" t="s">
        <v>4173</v>
      </c>
      <c r="D1913" s="101">
        <v>20</v>
      </c>
      <c r="E1913" s="102" t="s">
        <v>75</v>
      </c>
      <c r="H1913" s="56"/>
      <c r="I1913" s="56"/>
      <c r="J1913" s="56"/>
      <c r="K1913" s="56"/>
      <c r="L1913" s="56"/>
      <c r="M1913" s="56"/>
      <c r="N1913" s="56"/>
      <c r="O1913" s="56"/>
      <c r="P1913" s="56"/>
      <c r="Q1913" s="56"/>
    </row>
    <row r="1914" spans="1:17" customFormat="1" ht="31.5" thickTop="1" thickBot="1">
      <c r="A1914" s="56"/>
      <c r="B1914" s="100" t="s">
        <v>3248</v>
      </c>
      <c r="C1914" s="101" t="s">
        <v>4175</v>
      </c>
      <c r="D1914" s="101" t="s">
        <v>3061</v>
      </c>
      <c r="E1914" s="102" t="s">
        <v>5070</v>
      </c>
      <c r="H1914" s="56"/>
      <c r="I1914" s="56"/>
      <c r="J1914" s="56"/>
      <c r="K1914" s="56"/>
      <c r="L1914" s="56"/>
      <c r="M1914" s="56"/>
      <c r="N1914" s="56"/>
      <c r="O1914" s="56"/>
      <c r="P1914" s="56"/>
      <c r="Q1914" s="56"/>
    </row>
    <row r="1915" spans="1:17" customFormat="1" ht="18" thickTop="1" thickBot="1">
      <c r="A1915" s="56"/>
      <c r="B1915" s="96"/>
      <c r="C1915" s="96"/>
      <c r="D1915" s="96"/>
      <c r="E1915" s="97"/>
      <c r="H1915" s="56"/>
      <c r="I1915" s="56"/>
      <c r="J1915" s="56"/>
      <c r="K1915" s="56"/>
      <c r="L1915" s="56"/>
      <c r="M1915" s="56"/>
      <c r="N1915" s="56"/>
      <c r="O1915" s="56"/>
      <c r="P1915" s="56"/>
      <c r="Q1915" s="56"/>
    </row>
    <row r="1916" spans="1:17" customFormat="1" ht="18" thickTop="1" thickBot="1">
      <c r="A1916" s="56"/>
      <c r="B1916" s="374" t="s">
        <v>2051</v>
      </c>
      <c r="C1916" s="375" t="s">
        <v>4204</v>
      </c>
      <c r="D1916" s="375"/>
      <c r="E1916" s="375"/>
      <c r="H1916" s="56"/>
      <c r="I1916" s="56"/>
      <c r="J1916" s="56"/>
      <c r="K1916" s="56"/>
      <c r="L1916" s="56"/>
      <c r="M1916" s="56"/>
      <c r="N1916" s="56"/>
      <c r="O1916" s="56"/>
      <c r="P1916" s="56"/>
      <c r="Q1916" s="56"/>
    </row>
    <row r="1917" spans="1:17" customFormat="1" thickTop="1" thickBot="1">
      <c r="A1917" s="56"/>
      <c r="B1917" s="374"/>
      <c r="C1917" s="373" t="s">
        <v>1636</v>
      </c>
      <c r="D1917" s="373"/>
      <c r="E1917" s="373"/>
      <c r="H1917" s="56"/>
      <c r="I1917" s="56"/>
      <c r="J1917" s="56"/>
      <c r="K1917" s="56"/>
      <c r="L1917" s="56"/>
      <c r="M1917" s="56"/>
      <c r="N1917" s="56"/>
      <c r="O1917" s="56"/>
      <c r="P1917" s="56"/>
      <c r="Q1917" s="56"/>
    </row>
    <row r="1918" spans="1:17" customFormat="1" ht="18" thickTop="1" thickBot="1">
      <c r="A1918" s="56"/>
      <c r="B1918" s="110" t="s">
        <v>4168</v>
      </c>
      <c r="C1918" s="398" t="str">
        <f>'DISEÑO GEODATABASE'!J57</f>
        <v>&lt;&lt;Isoterma&gt;&gt;</v>
      </c>
      <c r="D1918" s="399"/>
      <c r="E1918" s="400"/>
      <c r="H1918" s="56"/>
      <c r="I1918" s="56"/>
      <c r="J1918" s="56"/>
      <c r="K1918" s="56"/>
      <c r="L1918" s="56"/>
      <c r="M1918" s="56"/>
      <c r="N1918" s="56"/>
      <c r="O1918" s="56"/>
      <c r="P1918" s="56"/>
      <c r="Q1918" s="56"/>
    </row>
    <row r="1919" spans="1:17" customFormat="1" ht="18" thickTop="1" thickBot="1">
      <c r="A1919" s="56"/>
      <c r="B1919" s="110" t="s">
        <v>4169</v>
      </c>
      <c r="C1919" s="376" t="str">
        <f>'DISEÑO GEODATABASE'!L57</f>
        <v>Línea</v>
      </c>
      <c r="D1919" s="376"/>
      <c r="E1919" s="376"/>
      <c r="H1919" s="56"/>
      <c r="I1919" s="56"/>
      <c r="J1919" s="56"/>
      <c r="K1919" s="56"/>
      <c r="L1919" s="56"/>
      <c r="M1919" s="56"/>
      <c r="N1919" s="56"/>
      <c r="O1919" s="56"/>
      <c r="P1919" s="56"/>
      <c r="Q1919" s="56"/>
    </row>
    <row r="1920" spans="1:17" customFormat="1" ht="18" thickTop="1" thickBot="1">
      <c r="A1920" s="56"/>
      <c r="B1920" s="113" t="s">
        <v>4170</v>
      </c>
      <c r="C1920" s="113" t="s">
        <v>4171</v>
      </c>
      <c r="D1920" s="113" t="s">
        <v>4172</v>
      </c>
      <c r="E1920" s="99" t="s">
        <v>4808</v>
      </c>
      <c r="H1920" s="56"/>
      <c r="I1920" s="56"/>
      <c r="J1920" s="56"/>
      <c r="K1920" s="56"/>
      <c r="L1920" s="56"/>
      <c r="M1920" s="56"/>
      <c r="N1920" s="56"/>
      <c r="O1920" s="56"/>
      <c r="P1920" s="56"/>
      <c r="Q1920" s="56"/>
    </row>
    <row r="1921" spans="1:17" customFormat="1" ht="31.5" thickTop="1" thickBot="1">
      <c r="A1921" s="56"/>
      <c r="B1921" s="100" t="s">
        <v>3246</v>
      </c>
      <c r="C1921" s="101" t="s">
        <v>4173</v>
      </c>
      <c r="D1921" s="101">
        <v>20</v>
      </c>
      <c r="E1921" s="102" t="s">
        <v>4300</v>
      </c>
      <c r="H1921" s="56"/>
      <c r="I1921" s="56"/>
      <c r="J1921" s="56"/>
      <c r="K1921" s="56"/>
      <c r="L1921" s="56"/>
      <c r="M1921" s="56"/>
      <c r="N1921" s="56"/>
      <c r="O1921" s="56"/>
      <c r="P1921" s="56"/>
      <c r="Q1921" s="56"/>
    </row>
    <row r="1922" spans="1:17" customFormat="1" ht="31.5" thickTop="1" thickBot="1">
      <c r="A1922" s="56"/>
      <c r="B1922" s="100" t="s">
        <v>3247</v>
      </c>
      <c r="C1922" s="101" t="s">
        <v>4173</v>
      </c>
      <c r="D1922" s="101">
        <v>20</v>
      </c>
      <c r="E1922" s="102" t="s">
        <v>4506</v>
      </c>
      <c r="H1922" s="56"/>
      <c r="I1922" s="56"/>
      <c r="J1922" s="56"/>
      <c r="K1922" s="56"/>
      <c r="L1922" s="56"/>
      <c r="M1922" s="56"/>
      <c r="N1922" s="56"/>
      <c r="O1922" s="56"/>
      <c r="P1922" s="56"/>
      <c r="Q1922" s="56"/>
    </row>
    <row r="1923" spans="1:17" customFormat="1" thickTop="1" thickBot="1">
      <c r="A1923" s="56"/>
      <c r="B1923" s="100" t="s">
        <v>1635</v>
      </c>
      <c r="C1923" s="101" t="s">
        <v>4154</v>
      </c>
      <c r="D1923" s="101">
        <v>4</v>
      </c>
      <c r="E1923" s="102" t="s">
        <v>1956</v>
      </c>
      <c r="H1923" s="56"/>
      <c r="I1923" s="56"/>
      <c r="J1923" s="56"/>
      <c r="K1923" s="56"/>
      <c r="L1923" s="56"/>
      <c r="M1923" s="56"/>
      <c r="N1923" s="56"/>
      <c r="O1923" s="56"/>
      <c r="P1923" s="56"/>
      <c r="Q1923" s="56"/>
    </row>
    <row r="1924" spans="1:17" customFormat="1" thickTop="1" thickBot="1">
      <c r="A1924" s="56"/>
      <c r="B1924" s="100" t="s">
        <v>4810</v>
      </c>
      <c r="C1924" s="101" t="s">
        <v>4173</v>
      </c>
      <c r="D1924" s="101">
        <v>50</v>
      </c>
      <c r="E1924" s="102" t="s">
        <v>5453</v>
      </c>
      <c r="H1924" s="56"/>
      <c r="I1924" s="56"/>
      <c r="J1924" s="56"/>
      <c r="K1924" s="56"/>
      <c r="L1924" s="56"/>
      <c r="M1924" s="56"/>
      <c r="N1924" s="56"/>
      <c r="O1924" s="56"/>
      <c r="P1924" s="56"/>
      <c r="Q1924" s="56"/>
    </row>
    <row r="1925" spans="1:17" customFormat="1" thickTop="1" thickBot="1">
      <c r="A1925" s="56"/>
      <c r="B1925" s="100" t="s">
        <v>2761</v>
      </c>
      <c r="C1925" s="101" t="s">
        <v>4173</v>
      </c>
      <c r="D1925" s="101">
        <v>20</v>
      </c>
      <c r="E1925" s="102" t="s">
        <v>76</v>
      </c>
    </row>
    <row r="1926" spans="1:17" customFormat="1" ht="31.5" thickTop="1" thickBot="1">
      <c r="A1926" s="56"/>
      <c r="B1926" s="100" t="s">
        <v>3248</v>
      </c>
      <c r="C1926" s="101" t="s">
        <v>4175</v>
      </c>
      <c r="D1926" s="101" t="s">
        <v>3061</v>
      </c>
      <c r="E1926" s="102" t="s">
        <v>5070</v>
      </c>
    </row>
    <row r="1927" spans="1:17" customFormat="1" ht="18" thickTop="1" thickBot="1">
      <c r="A1927" s="56"/>
      <c r="B1927" s="96"/>
      <c r="C1927" s="96"/>
      <c r="D1927" s="96"/>
      <c r="E1927" s="97"/>
    </row>
    <row r="1928" spans="1:17" customFormat="1" ht="18" thickTop="1" thickBot="1">
      <c r="A1928" s="56"/>
      <c r="B1928" s="374" t="s">
        <v>2051</v>
      </c>
      <c r="C1928" s="375" t="s">
        <v>5426</v>
      </c>
      <c r="D1928" s="375"/>
      <c r="E1928" s="375"/>
      <c r="H1928" s="56"/>
      <c r="I1928" s="56"/>
      <c r="J1928" s="56"/>
    </row>
    <row r="1929" spans="1:17" customFormat="1" ht="42" customHeight="1" thickTop="1" thickBot="1">
      <c r="A1929" s="56"/>
      <c r="B1929" s="374"/>
      <c r="C1929" s="373" t="s">
        <v>1165</v>
      </c>
      <c r="D1929" s="373"/>
      <c r="E1929" s="373"/>
      <c r="H1929" s="56"/>
      <c r="I1929" s="56"/>
      <c r="J1929" s="56"/>
    </row>
    <row r="1930" spans="1:17" customFormat="1" ht="18" thickTop="1" thickBot="1">
      <c r="A1930" s="56"/>
      <c r="B1930" s="110" t="s">
        <v>4168</v>
      </c>
      <c r="C1930" s="398" t="str">
        <f>'DISEÑO GEODATABASE'!J58</f>
        <v>&lt;&lt;HumedadRelativa&gt;&gt;</v>
      </c>
      <c r="D1930" s="399"/>
      <c r="E1930" s="400"/>
      <c r="H1930" s="56"/>
      <c r="I1930" s="56"/>
      <c r="J1930" s="56"/>
    </row>
    <row r="1931" spans="1:17" customFormat="1" ht="18" thickTop="1" thickBot="1">
      <c r="A1931" s="56"/>
      <c r="B1931" s="110" t="s">
        <v>4169</v>
      </c>
      <c r="C1931" s="376" t="str">
        <f>'DISEÑO GEODATABASE'!L58</f>
        <v>Punto</v>
      </c>
      <c r="D1931" s="376"/>
      <c r="E1931" s="376"/>
      <c r="H1931" s="56"/>
      <c r="I1931" s="56"/>
      <c r="J1931" s="56"/>
    </row>
    <row r="1932" spans="1:17" customFormat="1" ht="18" thickTop="1" thickBot="1">
      <c r="A1932" s="56"/>
      <c r="B1932" s="113" t="s">
        <v>4170</v>
      </c>
      <c r="C1932" s="113" t="s">
        <v>4171</v>
      </c>
      <c r="D1932" s="113" t="s">
        <v>4172</v>
      </c>
      <c r="E1932" s="99" t="s">
        <v>4808</v>
      </c>
      <c r="H1932" s="56"/>
      <c r="I1932" s="56"/>
      <c r="J1932" s="56"/>
    </row>
    <row r="1933" spans="1:17" customFormat="1" ht="31.5" thickTop="1" thickBot="1">
      <c r="A1933" s="56"/>
      <c r="B1933" s="100" t="s">
        <v>3246</v>
      </c>
      <c r="C1933" s="101" t="s">
        <v>4173</v>
      </c>
      <c r="D1933" s="101">
        <v>20</v>
      </c>
      <c r="E1933" s="102" t="s">
        <v>4300</v>
      </c>
      <c r="H1933" s="56"/>
      <c r="I1933" s="56"/>
      <c r="J1933" s="56"/>
    </row>
    <row r="1934" spans="1:17" customFormat="1" ht="31.5" thickTop="1" thickBot="1">
      <c r="A1934" s="56"/>
      <c r="B1934" s="100" t="s">
        <v>3247</v>
      </c>
      <c r="C1934" s="101" t="s">
        <v>4173</v>
      </c>
      <c r="D1934" s="101">
        <v>20</v>
      </c>
      <c r="E1934" s="102" t="s">
        <v>4506</v>
      </c>
      <c r="H1934" s="56"/>
      <c r="I1934" s="56"/>
      <c r="J1934" s="56"/>
    </row>
    <row r="1935" spans="1:17" customFormat="1" thickTop="1" thickBot="1">
      <c r="A1935" s="56"/>
      <c r="B1935" s="131" t="s">
        <v>4810</v>
      </c>
      <c r="C1935" s="101" t="s">
        <v>4173</v>
      </c>
      <c r="D1935" s="130">
        <v>100</v>
      </c>
      <c r="E1935" s="129" t="s">
        <v>3081</v>
      </c>
      <c r="H1935" s="56"/>
      <c r="I1935" s="56"/>
      <c r="J1935" s="56"/>
    </row>
    <row r="1936" spans="1:17" customFormat="1" ht="46.5" thickTop="1" thickBot="1">
      <c r="A1936" s="56"/>
      <c r="B1936" s="102" t="s">
        <v>2761</v>
      </c>
      <c r="C1936" s="101" t="s">
        <v>4173</v>
      </c>
      <c r="D1936" s="101">
        <v>20</v>
      </c>
      <c r="E1936" s="102" t="s">
        <v>4821</v>
      </c>
      <c r="H1936" s="56"/>
      <c r="I1936" s="56"/>
      <c r="J1936" s="56"/>
    </row>
    <row r="1937" spans="1:10" customFormat="1" ht="31.5" thickTop="1" thickBot="1">
      <c r="A1937" s="56"/>
      <c r="B1937" s="100" t="s">
        <v>1903</v>
      </c>
      <c r="C1937" s="101" t="s">
        <v>4175</v>
      </c>
      <c r="D1937" s="101" t="s">
        <v>3061</v>
      </c>
      <c r="E1937" s="102" t="s">
        <v>1972</v>
      </c>
      <c r="H1937" s="56"/>
      <c r="I1937" s="56"/>
      <c r="J1937" s="56"/>
    </row>
    <row r="1938" spans="1:10" customFormat="1" ht="31.5" thickTop="1" thickBot="1">
      <c r="A1938" s="56"/>
      <c r="B1938" s="100" t="s">
        <v>220</v>
      </c>
      <c r="C1938" s="101" t="s">
        <v>4175</v>
      </c>
      <c r="D1938" s="101" t="s">
        <v>3061</v>
      </c>
      <c r="E1938" s="102" t="s">
        <v>1976</v>
      </c>
      <c r="H1938" s="56"/>
      <c r="I1938" s="56"/>
      <c r="J1938" s="56"/>
    </row>
    <row r="1939" spans="1:10" customFormat="1" ht="31.5" thickTop="1" thickBot="1">
      <c r="A1939" s="56"/>
      <c r="B1939" s="100" t="s">
        <v>221</v>
      </c>
      <c r="C1939" s="101" t="s">
        <v>4175</v>
      </c>
      <c r="D1939" s="101" t="s">
        <v>3061</v>
      </c>
      <c r="E1939" s="102" t="s">
        <v>1980</v>
      </c>
      <c r="H1939" s="56"/>
      <c r="I1939" s="56"/>
      <c r="J1939" s="56"/>
    </row>
    <row r="1940" spans="1:10" customFormat="1" ht="31.5" thickTop="1" thickBot="1">
      <c r="A1940" s="56"/>
      <c r="B1940" s="100" t="s">
        <v>222</v>
      </c>
      <c r="C1940" s="101" t="s">
        <v>4175</v>
      </c>
      <c r="D1940" s="101" t="s">
        <v>3061</v>
      </c>
      <c r="E1940" s="102" t="s">
        <v>1984</v>
      </c>
      <c r="H1940" s="56"/>
      <c r="I1940" s="56"/>
      <c r="J1940" s="56"/>
    </row>
    <row r="1941" spans="1:10" customFormat="1" ht="31.5" thickTop="1" thickBot="1">
      <c r="A1941" s="56"/>
      <c r="B1941" s="100" t="s">
        <v>223</v>
      </c>
      <c r="C1941" s="101" t="s">
        <v>4175</v>
      </c>
      <c r="D1941" s="101" t="s">
        <v>3061</v>
      </c>
      <c r="E1941" s="102" t="s">
        <v>1988</v>
      </c>
      <c r="H1941" s="56"/>
      <c r="I1941" s="56"/>
      <c r="J1941" s="56"/>
    </row>
    <row r="1942" spans="1:10" customFormat="1" ht="31.5" thickTop="1" thickBot="1">
      <c r="A1942" s="56"/>
      <c r="B1942" s="100" t="s">
        <v>224</v>
      </c>
      <c r="C1942" s="101" t="s">
        <v>4175</v>
      </c>
      <c r="D1942" s="101" t="s">
        <v>3061</v>
      </c>
      <c r="E1942" s="102" t="s">
        <v>1992</v>
      </c>
      <c r="H1942" s="56"/>
      <c r="I1942" s="56"/>
      <c r="J1942" s="56"/>
    </row>
    <row r="1943" spans="1:10" customFormat="1" ht="31.5" thickTop="1" thickBot="1">
      <c r="A1943" s="56"/>
      <c r="B1943" s="100" t="s">
        <v>225</v>
      </c>
      <c r="C1943" s="101" t="s">
        <v>4175</v>
      </c>
      <c r="D1943" s="101" t="s">
        <v>3061</v>
      </c>
      <c r="E1943" s="102" t="s">
        <v>880</v>
      </c>
      <c r="H1943" s="56"/>
      <c r="I1943" s="56"/>
      <c r="J1943" s="56"/>
    </row>
    <row r="1944" spans="1:10" customFormat="1" ht="31.5" thickTop="1" thickBot="1">
      <c r="A1944" s="56"/>
      <c r="B1944" s="100" t="s">
        <v>653</v>
      </c>
      <c r="C1944" s="101" t="s">
        <v>4175</v>
      </c>
      <c r="D1944" s="101" t="s">
        <v>3061</v>
      </c>
      <c r="E1944" s="102" t="s">
        <v>884</v>
      </c>
      <c r="H1944" s="56"/>
      <c r="I1944" s="56"/>
      <c r="J1944" s="56"/>
    </row>
    <row r="1945" spans="1:10" customFormat="1" ht="31.5" thickTop="1" thickBot="1">
      <c r="A1945" s="56"/>
      <c r="B1945" s="100" t="s">
        <v>654</v>
      </c>
      <c r="C1945" s="101" t="s">
        <v>4175</v>
      </c>
      <c r="D1945" s="101" t="s">
        <v>3061</v>
      </c>
      <c r="E1945" s="102" t="s">
        <v>888</v>
      </c>
      <c r="H1945" s="56"/>
      <c r="I1945" s="56"/>
      <c r="J1945" s="56"/>
    </row>
    <row r="1946" spans="1:10" customFormat="1" ht="31.5" thickTop="1" thickBot="1">
      <c r="A1946" s="56"/>
      <c r="B1946" s="100" t="s">
        <v>655</v>
      </c>
      <c r="C1946" s="101" t="s">
        <v>4175</v>
      </c>
      <c r="D1946" s="101" t="s">
        <v>3061</v>
      </c>
      <c r="E1946" s="102" t="s">
        <v>892</v>
      </c>
      <c r="H1946" s="56"/>
      <c r="I1946" s="56"/>
      <c r="J1946" s="56"/>
    </row>
    <row r="1947" spans="1:10" customFormat="1" ht="31.5" thickTop="1" thickBot="1">
      <c r="A1947" s="56"/>
      <c r="B1947" s="100" t="s">
        <v>656</v>
      </c>
      <c r="C1947" s="101" t="s">
        <v>4175</v>
      </c>
      <c r="D1947" s="101" t="s">
        <v>3061</v>
      </c>
      <c r="E1947" s="102" t="s">
        <v>896</v>
      </c>
      <c r="H1947" s="56"/>
      <c r="I1947" s="56"/>
      <c r="J1947" s="56"/>
    </row>
    <row r="1948" spans="1:10" customFormat="1" ht="31.5" thickTop="1" thickBot="1">
      <c r="A1948" s="56"/>
      <c r="B1948" s="100" t="s">
        <v>657</v>
      </c>
      <c r="C1948" s="101" t="s">
        <v>4175</v>
      </c>
      <c r="D1948" s="101" t="s">
        <v>3061</v>
      </c>
      <c r="E1948" s="102" t="s">
        <v>900</v>
      </c>
      <c r="H1948" s="56"/>
      <c r="I1948" s="56"/>
      <c r="J1948" s="56"/>
    </row>
    <row r="1949" spans="1:10" customFormat="1" ht="31.5" thickTop="1" thickBot="1">
      <c r="A1949" s="56"/>
      <c r="B1949" s="100" t="s">
        <v>1284</v>
      </c>
      <c r="C1949" s="101" t="s">
        <v>4175</v>
      </c>
      <c r="D1949" s="101" t="s">
        <v>3061</v>
      </c>
      <c r="E1949" s="102" t="s">
        <v>5091</v>
      </c>
      <c r="H1949" s="56"/>
      <c r="I1949" s="56"/>
      <c r="J1949" s="56"/>
    </row>
    <row r="1950" spans="1:10" customFormat="1" ht="31.5" thickTop="1" thickBot="1">
      <c r="A1950" s="56"/>
      <c r="B1950" s="100" t="s">
        <v>1533</v>
      </c>
      <c r="C1950" s="101" t="s">
        <v>4173</v>
      </c>
      <c r="D1950" s="101">
        <v>255</v>
      </c>
      <c r="E1950" s="102" t="s">
        <v>1901</v>
      </c>
      <c r="H1950" s="56"/>
      <c r="I1950" s="56"/>
      <c r="J1950" s="56"/>
    </row>
    <row r="1951" spans="1:10" customFormat="1" ht="46.5" thickTop="1" thickBot="1">
      <c r="A1951" s="56"/>
      <c r="B1951" s="100" t="s">
        <v>3252</v>
      </c>
      <c r="C1951" s="101" t="s">
        <v>4175</v>
      </c>
      <c r="D1951" s="101" t="s">
        <v>3061</v>
      </c>
      <c r="E1951" s="102" t="s">
        <v>2020</v>
      </c>
      <c r="H1951" s="56"/>
      <c r="I1951" s="56"/>
      <c r="J1951" s="56"/>
    </row>
    <row r="1952" spans="1:10" customFormat="1" ht="46.5" thickTop="1" thickBot="1">
      <c r="A1952" s="56"/>
      <c r="B1952" s="100" t="s">
        <v>1243</v>
      </c>
      <c r="C1952" s="101" t="s">
        <v>4175</v>
      </c>
      <c r="D1952" s="101" t="s">
        <v>3061</v>
      </c>
      <c r="E1952" s="102" t="s">
        <v>3538</v>
      </c>
      <c r="H1952" s="56"/>
      <c r="I1952" s="56"/>
      <c r="J1952" s="56"/>
    </row>
    <row r="1953" spans="1:10" customFormat="1" ht="46.5" thickTop="1" thickBot="1">
      <c r="A1953" s="56"/>
      <c r="B1953" s="100" t="s">
        <v>1244</v>
      </c>
      <c r="C1953" s="101" t="s">
        <v>4175</v>
      </c>
      <c r="D1953" s="101" t="s">
        <v>3061</v>
      </c>
      <c r="E1953" s="102" t="s">
        <v>3539</v>
      </c>
      <c r="H1953" s="56"/>
      <c r="I1953" s="56"/>
      <c r="J1953" s="56"/>
    </row>
    <row r="1954" spans="1:10" customFormat="1" ht="18" thickTop="1" thickBot="1">
      <c r="A1954" s="56"/>
      <c r="B1954" s="96"/>
      <c r="C1954" s="96"/>
      <c r="D1954" s="96"/>
      <c r="E1954" s="97"/>
      <c r="H1954" s="56"/>
      <c r="I1954" s="56"/>
      <c r="J1954" s="56"/>
    </row>
    <row r="1955" spans="1:10" customFormat="1" ht="18" thickTop="1" thickBot="1">
      <c r="A1955" s="56"/>
      <c r="B1955" s="374" t="s">
        <v>2051</v>
      </c>
      <c r="C1955" s="375" t="s">
        <v>1060</v>
      </c>
      <c r="D1955" s="375"/>
      <c r="E1955" s="375"/>
      <c r="H1955" s="56"/>
      <c r="I1955" s="56"/>
      <c r="J1955" s="56"/>
    </row>
    <row r="1956" spans="1:10" customFormat="1" ht="39" customHeight="1" thickTop="1" thickBot="1">
      <c r="A1956" s="56"/>
      <c r="B1956" s="374"/>
      <c r="C1956" s="373" t="s">
        <v>5427</v>
      </c>
      <c r="D1956" s="373"/>
      <c r="E1956" s="373"/>
      <c r="H1956" s="56"/>
      <c r="I1956" s="56"/>
      <c r="J1956" s="56"/>
    </row>
    <row r="1957" spans="1:10" customFormat="1" ht="18" thickTop="1" thickBot="1">
      <c r="A1957" s="56"/>
      <c r="B1957" s="110" t="s">
        <v>4168</v>
      </c>
      <c r="C1957" s="398" t="str">
        <f>'DISEÑO GEODATABASE'!J59</f>
        <v>&lt;&lt;Viento&gt;&gt;</v>
      </c>
      <c r="D1957" s="399"/>
      <c r="E1957" s="400"/>
      <c r="H1957" s="56"/>
      <c r="I1957" s="56"/>
      <c r="J1957" s="56"/>
    </row>
    <row r="1958" spans="1:10" customFormat="1" ht="18" thickTop="1" thickBot="1">
      <c r="A1958" s="56"/>
      <c r="B1958" s="110" t="s">
        <v>4169</v>
      </c>
      <c r="C1958" s="376" t="str">
        <f>'DISEÑO GEODATABASE'!L59</f>
        <v>Punto</v>
      </c>
      <c r="D1958" s="376"/>
      <c r="E1958" s="376"/>
      <c r="H1958" s="56"/>
      <c r="I1958" s="56"/>
      <c r="J1958" s="56"/>
    </row>
    <row r="1959" spans="1:10" customFormat="1" ht="18" thickTop="1" thickBot="1">
      <c r="A1959" s="56"/>
      <c r="B1959" s="113" t="s">
        <v>4170</v>
      </c>
      <c r="C1959" s="113" t="s">
        <v>4171</v>
      </c>
      <c r="D1959" s="113" t="s">
        <v>4172</v>
      </c>
      <c r="E1959" s="99" t="s">
        <v>4808</v>
      </c>
      <c r="H1959" s="56"/>
      <c r="I1959" s="56"/>
      <c r="J1959" s="56"/>
    </row>
    <row r="1960" spans="1:10" customFormat="1" ht="31.5" thickTop="1" thickBot="1">
      <c r="A1960" s="56"/>
      <c r="B1960" s="100" t="s">
        <v>3246</v>
      </c>
      <c r="C1960" s="101" t="s">
        <v>4173</v>
      </c>
      <c r="D1960" s="101">
        <v>20</v>
      </c>
      <c r="E1960" s="102" t="s">
        <v>4300</v>
      </c>
      <c r="H1960" s="56"/>
      <c r="I1960" s="56"/>
      <c r="J1960" s="56"/>
    </row>
    <row r="1961" spans="1:10" customFormat="1" ht="31.5" thickTop="1" thickBot="1">
      <c r="A1961" s="56"/>
      <c r="B1961" s="100" t="s">
        <v>3247</v>
      </c>
      <c r="C1961" s="101" t="s">
        <v>4173</v>
      </c>
      <c r="D1961" s="101">
        <v>20</v>
      </c>
      <c r="E1961" s="102" t="s">
        <v>4506</v>
      </c>
      <c r="H1961" s="56"/>
      <c r="I1961" s="56"/>
      <c r="J1961" s="56"/>
    </row>
    <row r="1962" spans="1:10" customFormat="1" thickTop="1" thickBot="1">
      <c r="A1962" s="56"/>
      <c r="B1962" s="131" t="s">
        <v>4810</v>
      </c>
      <c r="C1962" s="101" t="s">
        <v>4173</v>
      </c>
      <c r="D1962" s="130">
        <v>100</v>
      </c>
      <c r="E1962" s="129" t="s">
        <v>3081</v>
      </c>
      <c r="H1962" s="56"/>
      <c r="I1962" s="56"/>
      <c r="J1962" s="56"/>
    </row>
    <row r="1963" spans="1:10" customFormat="1" ht="46.5" thickTop="1" thickBot="1">
      <c r="A1963" s="56"/>
      <c r="B1963" s="102" t="s">
        <v>2761</v>
      </c>
      <c r="C1963" s="101" t="s">
        <v>4173</v>
      </c>
      <c r="D1963" s="101">
        <v>20</v>
      </c>
      <c r="E1963" s="102" t="s">
        <v>4820</v>
      </c>
      <c r="H1963" s="56"/>
      <c r="I1963" s="56"/>
      <c r="J1963" s="56"/>
    </row>
    <row r="1964" spans="1:10" customFormat="1" ht="46.5" thickTop="1" thickBot="1">
      <c r="A1964" s="56"/>
      <c r="B1964" s="100" t="s">
        <v>3252</v>
      </c>
      <c r="C1964" s="101" t="s">
        <v>4175</v>
      </c>
      <c r="D1964" s="101" t="s">
        <v>3061</v>
      </c>
      <c r="E1964" s="102" t="s">
        <v>2020</v>
      </c>
      <c r="H1964" s="56"/>
      <c r="I1964" s="56"/>
      <c r="J1964" s="56"/>
    </row>
    <row r="1965" spans="1:10" customFormat="1" ht="46.5" thickTop="1" thickBot="1">
      <c r="A1965" s="56"/>
      <c r="B1965" s="100" t="s">
        <v>1243</v>
      </c>
      <c r="C1965" s="101" t="s">
        <v>4175</v>
      </c>
      <c r="D1965" s="101" t="s">
        <v>3061</v>
      </c>
      <c r="E1965" s="102" t="s">
        <v>3538</v>
      </c>
      <c r="H1965" s="56"/>
      <c r="I1965" s="56"/>
      <c r="J1965" s="56"/>
    </row>
    <row r="1966" spans="1:10" customFormat="1" ht="46.5" thickTop="1" thickBot="1">
      <c r="A1966" s="56"/>
      <c r="B1966" s="100" t="s">
        <v>1244</v>
      </c>
      <c r="C1966" s="101" t="s">
        <v>4175</v>
      </c>
      <c r="D1966" s="101" t="s">
        <v>3061</v>
      </c>
      <c r="E1966" s="102" t="s">
        <v>3539</v>
      </c>
      <c r="H1966" s="56"/>
      <c r="I1966" s="56"/>
      <c r="J1966" s="56"/>
    </row>
    <row r="1967" spans="1:10" customFormat="1" ht="18" thickTop="1" thickBot="1">
      <c r="A1967" s="56"/>
      <c r="B1967" s="96"/>
      <c r="C1967" s="96"/>
      <c r="D1967" s="96"/>
      <c r="E1967" s="97"/>
      <c r="H1967" s="56"/>
      <c r="I1967" s="56"/>
      <c r="J1967" s="56"/>
    </row>
    <row r="1968" spans="1:10" customFormat="1" ht="18" thickTop="1" thickBot="1">
      <c r="A1968" s="56"/>
      <c r="B1968" s="374" t="s">
        <v>2051</v>
      </c>
      <c r="C1968" s="375" t="s">
        <v>1061</v>
      </c>
      <c r="D1968" s="375"/>
      <c r="E1968" s="375"/>
      <c r="H1968" s="56"/>
      <c r="I1968" s="56"/>
      <c r="J1968" s="56"/>
    </row>
    <row r="1969" spans="1:10" customFormat="1" ht="36" customHeight="1" thickTop="1" thickBot="1">
      <c r="A1969" s="56"/>
      <c r="B1969" s="374"/>
      <c r="C1969" s="373" t="s">
        <v>4826</v>
      </c>
      <c r="D1969" s="373"/>
      <c r="E1969" s="373"/>
      <c r="H1969" s="56"/>
      <c r="I1969" s="56"/>
      <c r="J1969" s="56"/>
    </row>
    <row r="1970" spans="1:10" customFormat="1" ht="18" thickTop="1" thickBot="1">
      <c r="A1970" s="56"/>
      <c r="B1970" s="110" t="s">
        <v>4168</v>
      </c>
      <c r="C1970" s="398" t="str">
        <f>'DISEÑO GEODATABASE'!J60</f>
        <v>&lt;&lt;RadiacionSolar&gt;&gt;</v>
      </c>
      <c r="D1970" s="399"/>
      <c r="E1970" s="400"/>
      <c r="H1970" s="56"/>
      <c r="I1970" s="56"/>
      <c r="J1970" s="56"/>
    </row>
    <row r="1971" spans="1:10" customFormat="1" ht="18" thickTop="1" thickBot="1">
      <c r="A1971" s="56"/>
      <c r="B1971" s="110" t="s">
        <v>4169</v>
      </c>
      <c r="C1971" s="376" t="str">
        <f>'DISEÑO GEODATABASE'!L60</f>
        <v>Punto</v>
      </c>
      <c r="D1971" s="376"/>
      <c r="E1971" s="376"/>
      <c r="H1971" s="56"/>
      <c r="I1971" s="56"/>
      <c r="J1971" s="56"/>
    </row>
    <row r="1972" spans="1:10" customFormat="1" ht="18" thickTop="1" thickBot="1">
      <c r="A1972" s="56"/>
      <c r="B1972" s="113" t="s">
        <v>4170</v>
      </c>
      <c r="C1972" s="113" t="s">
        <v>4171</v>
      </c>
      <c r="D1972" s="113" t="s">
        <v>4172</v>
      </c>
      <c r="E1972" s="99" t="s">
        <v>4808</v>
      </c>
      <c r="H1972" s="56"/>
      <c r="I1972" s="56"/>
      <c r="J1972" s="56"/>
    </row>
    <row r="1973" spans="1:10" customFormat="1" ht="31.5" thickTop="1" thickBot="1">
      <c r="A1973" s="56"/>
      <c r="B1973" s="100" t="s">
        <v>3246</v>
      </c>
      <c r="C1973" s="101" t="s">
        <v>4173</v>
      </c>
      <c r="D1973" s="101">
        <v>20</v>
      </c>
      <c r="E1973" s="102" t="s">
        <v>4300</v>
      </c>
      <c r="H1973" s="56"/>
      <c r="I1973" s="56"/>
      <c r="J1973" s="56"/>
    </row>
    <row r="1974" spans="1:10" customFormat="1" ht="31.5" thickTop="1" thickBot="1">
      <c r="A1974" s="56"/>
      <c r="B1974" s="100" t="s">
        <v>3247</v>
      </c>
      <c r="C1974" s="101" t="s">
        <v>4173</v>
      </c>
      <c r="D1974" s="101">
        <v>20</v>
      </c>
      <c r="E1974" s="102" t="s">
        <v>4506</v>
      </c>
      <c r="H1974" s="56"/>
      <c r="I1974" s="56"/>
      <c r="J1974" s="56"/>
    </row>
    <row r="1975" spans="1:10" customFormat="1" thickTop="1" thickBot="1">
      <c r="A1975" s="56"/>
      <c r="B1975" s="131" t="s">
        <v>4810</v>
      </c>
      <c r="C1975" s="101" t="s">
        <v>4173</v>
      </c>
      <c r="D1975" s="130">
        <v>100</v>
      </c>
      <c r="E1975" s="129" t="s">
        <v>3081</v>
      </c>
      <c r="H1975" s="56"/>
      <c r="I1975" s="56"/>
      <c r="J1975" s="56"/>
    </row>
    <row r="1976" spans="1:10" customFormat="1" ht="46.5" thickTop="1" thickBot="1">
      <c r="A1976" s="56"/>
      <c r="B1976" s="102" t="s">
        <v>2761</v>
      </c>
      <c r="C1976" s="101" t="s">
        <v>4173</v>
      </c>
      <c r="D1976" s="101">
        <v>20</v>
      </c>
      <c r="E1976" s="102" t="s">
        <v>4827</v>
      </c>
      <c r="H1976" s="56"/>
      <c r="I1976" s="56"/>
      <c r="J1976" s="56"/>
    </row>
    <row r="1977" spans="1:10" customFormat="1" ht="31.5" thickTop="1" thickBot="1">
      <c r="A1977" s="56"/>
      <c r="B1977" s="100" t="s">
        <v>1746</v>
      </c>
      <c r="C1977" s="101" t="s">
        <v>4175</v>
      </c>
      <c r="D1977" s="101" t="s">
        <v>3061</v>
      </c>
      <c r="E1977" s="102" t="s">
        <v>1970</v>
      </c>
      <c r="H1977" s="56"/>
      <c r="I1977" s="56"/>
      <c r="J1977" s="56"/>
    </row>
    <row r="1978" spans="1:10" customFormat="1" ht="31.5" thickTop="1" thickBot="1">
      <c r="A1978" s="56"/>
      <c r="B1978" s="100" t="s">
        <v>658</v>
      </c>
      <c r="C1978" s="101" t="s">
        <v>4175</v>
      </c>
      <c r="D1978" s="101" t="s">
        <v>3061</v>
      </c>
      <c r="E1978" s="102" t="s">
        <v>1969</v>
      </c>
      <c r="H1978" s="56"/>
      <c r="I1978" s="56"/>
      <c r="J1978" s="56"/>
    </row>
    <row r="1979" spans="1:10" customFormat="1" ht="31.5" thickTop="1" thickBot="1">
      <c r="A1979" s="56"/>
      <c r="B1979" s="100" t="s">
        <v>1747</v>
      </c>
      <c r="C1979" s="101" t="s">
        <v>4175</v>
      </c>
      <c r="D1979" s="101" t="s">
        <v>3061</v>
      </c>
      <c r="E1979" s="102" t="s">
        <v>903</v>
      </c>
      <c r="H1979" s="56"/>
      <c r="I1979" s="56"/>
      <c r="J1979" s="56"/>
    </row>
    <row r="1980" spans="1:10" customFormat="1" ht="31.5" thickTop="1" thickBot="1">
      <c r="A1980" s="56"/>
      <c r="B1980" s="100" t="s">
        <v>1748</v>
      </c>
      <c r="C1980" s="101" t="s">
        <v>4175</v>
      </c>
      <c r="D1980" s="101" t="s">
        <v>3061</v>
      </c>
      <c r="E1980" s="102" t="s">
        <v>5</v>
      </c>
      <c r="H1980" s="56"/>
      <c r="I1980" s="56"/>
      <c r="J1980" s="56"/>
    </row>
    <row r="1981" spans="1:10" customFormat="1" ht="31.5" thickTop="1" thickBot="1">
      <c r="A1981" s="56"/>
      <c r="B1981" s="100" t="s">
        <v>1749</v>
      </c>
      <c r="C1981" s="101" t="s">
        <v>4175</v>
      </c>
      <c r="D1981" s="101" t="s">
        <v>3061</v>
      </c>
      <c r="E1981" s="102" t="s">
        <v>904</v>
      </c>
      <c r="H1981" s="56"/>
      <c r="I1981" s="56"/>
      <c r="J1981" s="56"/>
    </row>
    <row r="1982" spans="1:10" customFormat="1" ht="31.5" thickTop="1" thickBot="1">
      <c r="A1982" s="56"/>
      <c r="B1982" s="100" t="s">
        <v>1750</v>
      </c>
      <c r="C1982" s="101" t="s">
        <v>4175</v>
      </c>
      <c r="D1982" s="101" t="s">
        <v>3061</v>
      </c>
      <c r="E1982" s="102" t="s">
        <v>6</v>
      </c>
      <c r="H1982" s="56"/>
      <c r="I1982" s="56"/>
      <c r="J1982" s="56"/>
    </row>
    <row r="1983" spans="1:10" customFormat="1" ht="31.5" thickTop="1" thickBot="1">
      <c r="A1983" s="56"/>
      <c r="B1983" s="100" t="s">
        <v>1751</v>
      </c>
      <c r="C1983" s="101" t="s">
        <v>4175</v>
      </c>
      <c r="D1983" s="101" t="s">
        <v>3061</v>
      </c>
      <c r="E1983" s="102" t="s">
        <v>7</v>
      </c>
      <c r="H1983" s="56"/>
      <c r="I1983" s="56"/>
      <c r="J1983" s="56"/>
    </row>
    <row r="1984" spans="1:10" customFormat="1" ht="31.5" thickTop="1" thickBot="1">
      <c r="A1984" s="56"/>
      <c r="B1984" s="100" t="s">
        <v>659</v>
      </c>
      <c r="C1984" s="101" t="s">
        <v>4175</v>
      </c>
      <c r="D1984" s="101" t="s">
        <v>3061</v>
      </c>
      <c r="E1984" s="102" t="s">
        <v>8</v>
      </c>
      <c r="H1984" s="56"/>
      <c r="I1984" s="56"/>
      <c r="J1984" s="56"/>
    </row>
    <row r="1985" spans="1:10" customFormat="1" ht="31.5" thickTop="1" thickBot="1">
      <c r="A1985" s="56"/>
      <c r="B1985" s="100" t="s">
        <v>660</v>
      </c>
      <c r="C1985" s="101" t="s">
        <v>4175</v>
      </c>
      <c r="D1985" s="101" t="s">
        <v>3061</v>
      </c>
      <c r="E1985" s="102" t="s">
        <v>9</v>
      </c>
      <c r="H1985" s="56"/>
      <c r="I1985" s="56"/>
      <c r="J1985" s="56"/>
    </row>
    <row r="1986" spans="1:10" customFormat="1" ht="31.5" thickTop="1" thickBot="1">
      <c r="A1986" s="56"/>
      <c r="B1986" s="100" t="s">
        <v>661</v>
      </c>
      <c r="C1986" s="101" t="s">
        <v>4175</v>
      </c>
      <c r="D1986" s="101" t="s">
        <v>3061</v>
      </c>
      <c r="E1986" s="102" t="s">
        <v>10</v>
      </c>
      <c r="H1986" s="56"/>
      <c r="I1986" s="56"/>
      <c r="J1986" s="56"/>
    </row>
    <row r="1987" spans="1:10" customFormat="1" ht="31.5" thickTop="1" thickBot="1">
      <c r="A1987" s="56"/>
      <c r="B1987" s="100" t="s">
        <v>662</v>
      </c>
      <c r="C1987" s="101" t="s">
        <v>4175</v>
      </c>
      <c r="D1987" s="101" t="s">
        <v>3061</v>
      </c>
      <c r="E1987" s="102" t="s">
        <v>11</v>
      </c>
      <c r="H1987" s="56"/>
      <c r="I1987" s="56"/>
      <c r="J1987" s="56"/>
    </row>
    <row r="1988" spans="1:10" customFormat="1" ht="31.5" thickTop="1" thickBot="1">
      <c r="A1988" s="56"/>
      <c r="B1988" s="100" t="s">
        <v>663</v>
      </c>
      <c r="C1988" s="101" t="s">
        <v>4175</v>
      </c>
      <c r="D1988" s="101" t="s">
        <v>3061</v>
      </c>
      <c r="E1988" s="102" t="s">
        <v>1911</v>
      </c>
      <c r="H1988" s="56"/>
      <c r="I1988" s="56"/>
      <c r="J1988" s="56"/>
    </row>
    <row r="1989" spans="1:10" customFormat="1" ht="31.5" thickTop="1" thickBot="1">
      <c r="A1989" s="56"/>
      <c r="B1989" s="100" t="s">
        <v>1285</v>
      </c>
      <c r="C1989" s="101" t="s">
        <v>4175</v>
      </c>
      <c r="D1989" s="101" t="s">
        <v>3061</v>
      </c>
      <c r="E1989" s="102" t="s">
        <v>1068</v>
      </c>
      <c r="H1989" s="56"/>
      <c r="I1989" s="56"/>
      <c r="J1989" s="56"/>
    </row>
    <row r="1990" spans="1:10" customFormat="1" ht="31.5" thickTop="1" thickBot="1">
      <c r="A1990" s="56"/>
      <c r="B1990" s="100" t="s">
        <v>1533</v>
      </c>
      <c r="C1990" s="101" t="s">
        <v>4173</v>
      </c>
      <c r="D1990" s="101">
        <v>255</v>
      </c>
      <c r="E1990" s="102" t="s">
        <v>1901</v>
      </c>
      <c r="H1990" s="56"/>
      <c r="I1990" s="56"/>
      <c r="J1990" s="56"/>
    </row>
    <row r="1991" spans="1:10" customFormat="1" ht="46.5" thickTop="1" thickBot="1">
      <c r="A1991" s="56"/>
      <c r="B1991" s="100" t="s">
        <v>3252</v>
      </c>
      <c r="C1991" s="101" t="s">
        <v>4175</v>
      </c>
      <c r="D1991" s="101" t="s">
        <v>3061</v>
      </c>
      <c r="E1991" s="102" t="s">
        <v>2020</v>
      </c>
      <c r="H1991" s="56"/>
      <c r="I1991" s="56"/>
      <c r="J1991" s="56"/>
    </row>
    <row r="1992" spans="1:10" customFormat="1" ht="46.5" thickTop="1" thickBot="1">
      <c r="A1992" s="56"/>
      <c r="B1992" s="100" t="s">
        <v>1243</v>
      </c>
      <c r="C1992" s="101" t="s">
        <v>4175</v>
      </c>
      <c r="D1992" s="101" t="s">
        <v>3061</v>
      </c>
      <c r="E1992" s="102" t="s">
        <v>3538</v>
      </c>
      <c r="H1992" s="56"/>
      <c r="I1992" s="56"/>
      <c r="J1992" s="56"/>
    </row>
    <row r="1993" spans="1:10" customFormat="1" ht="46.5" thickTop="1" thickBot="1">
      <c r="A1993" s="56"/>
      <c r="B1993" s="100" t="s">
        <v>1244</v>
      </c>
      <c r="C1993" s="101" t="s">
        <v>4175</v>
      </c>
      <c r="D1993" s="101" t="s">
        <v>3061</v>
      </c>
      <c r="E1993" s="102" t="s">
        <v>3539</v>
      </c>
      <c r="H1993" s="56"/>
      <c r="I1993" s="56"/>
      <c r="J1993" s="56"/>
    </row>
    <row r="1994" spans="1:10" customFormat="1" thickTop="1" thickBot="1">
      <c r="A1994" s="56"/>
      <c r="B1994" s="123"/>
      <c r="C1994" s="124"/>
      <c r="D1994" s="124"/>
      <c r="E1994" s="122"/>
      <c r="H1994" s="56"/>
      <c r="I1994" s="56"/>
      <c r="J1994" s="56"/>
    </row>
    <row r="1995" spans="1:10" customFormat="1" ht="18" thickTop="1" thickBot="1">
      <c r="A1995" s="56"/>
      <c r="B1995" s="374" t="s">
        <v>2051</v>
      </c>
      <c r="C1995" s="375" t="s">
        <v>1062</v>
      </c>
      <c r="D1995" s="375"/>
      <c r="E1995" s="375"/>
      <c r="H1995" s="56"/>
      <c r="I1995" s="56"/>
      <c r="J1995" s="56"/>
    </row>
    <row r="1996" spans="1:10" customFormat="1" ht="30" customHeight="1" thickTop="1" thickBot="1">
      <c r="A1996" s="56"/>
      <c r="B1996" s="374"/>
      <c r="C1996" s="373" t="s">
        <v>4831</v>
      </c>
      <c r="D1996" s="373"/>
      <c r="E1996" s="373"/>
      <c r="H1996" s="56"/>
      <c r="I1996" s="56"/>
      <c r="J1996" s="56"/>
    </row>
    <row r="1997" spans="1:10" customFormat="1" ht="18" thickTop="1" thickBot="1">
      <c r="A1997" s="56"/>
      <c r="B1997" s="110" t="s">
        <v>4168</v>
      </c>
      <c r="C1997" s="377" t="str">
        <f>'DISEÑO GEODATABASE'!J61</f>
        <v>&lt;&lt;Nubosidad&gt;&gt;</v>
      </c>
      <c r="D1997" s="378"/>
      <c r="E1997" s="379"/>
      <c r="H1997" s="56"/>
      <c r="I1997" s="56"/>
      <c r="J1997" s="56"/>
    </row>
    <row r="1998" spans="1:10" customFormat="1" ht="18" thickTop="1" thickBot="1">
      <c r="A1998" s="56"/>
      <c r="B1998" s="110" t="s">
        <v>4169</v>
      </c>
      <c r="C1998" s="376" t="str">
        <f>'DISEÑO GEODATABASE'!L61</f>
        <v>Punto</v>
      </c>
      <c r="D1998" s="376"/>
      <c r="E1998" s="376"/>
      <c r="H1998" s="56"/>
      <c r="I1998" s="56"/>
      <c r="J1998" s="56"/>
    </row>
    <row r="1999" spans="1:10" customFormat="1" ht="18" thickTop="1" thickBot="1">
      <c r="A1999" s="56"/>
      <c r="B1999" s="113" t="s">
        <v>4170</v>
      </c>
      <c r="C1999" s="113" t="s">
        <v>4171</v>
      </c>
      <c r="D1999" s="113" t="s">
        <v>4172</v>
      </c>
      <c r="E1999" s="99" t="s">
        <v>4808</v>
      </c>
      <c r="H1999" s="56"/>
      <c r="I1999" s="56"/>
      <c r="J1999" s="56"/>
    </row>
    <row r="2000" spans="1:10" customFormat="1" ht="31.5" thickTop="1" thickBot="1">
      <c r="A2000" s="56"/>
      <c r="B2000" s="100" t="s">
        <v>3246</v>
      </c>
      <c r="C2000" s="101" t="s">
        <v>4173</v>
      </c>
      <c r="D2000" s="101">
        <v>20</v>
      </c>
      <c r="E2000" s="102" t="s">
        <v>4300</v>
      </c>
      <c r="H2000" s="56"/>
      <c r="I2000" s="56"/>
      <c r="J2000" s="56"/>
    </row>
    <row r="2001" spans="1:10" customFormat="1" ht="31.5" thickTop="1" thickBot="1">
      <c r="A2001" s="56"/>
      <c r="B2001" s="100" t="s">
        <v>3247</v>
      </c>
      <c r="C2001" s="101" t="s">
        <v>4173</v>
      </c>
      <c r="D2001" s="101">
        <v>20</v>
      </c>
      <c r="E2001" s="102" t="s">
        <v>4506</v>
      </c>
      <c r="H2001" s="56"/>
      <c r="I2001" s="56"/>
      <c r="J2001" s="56"/>
    </row>
    <row r="2002" spans="1:10" customFormat="1" thickTop="1" thickBot="1">
      <c r="A2002" s="56"/>
      <c r="B2002" s="131" t="s">
        <v>4810</v>
      </c>
      <c r="C2002" s="101" t="s">
        <v>4173</v>
      </c>
      <c r="D2002" s="130">
        <v>100</v>
      </c>
      <c r="E2002" s="129" t="s">
        <v>3081</v>
      </c>
      <c r="H2002" s="56"/>
      <c r="I2002" s="56"/>
      <c r="J2002" s="56"/>
    </row>
    <row r="2003" spans="1:10" customFormat="1" ht="46.5" thickTop="1" thickBot="1">
      <c r="A2003" s="56"/>
      <c r="B2003" s="102" t="s">
        <v>2761</v>
      </c>
      <c r="C2003" s="101" t="s">
        <v>4173</v>
      </c>
      <c r="D2003" s="101">
        <v>20</v>
      </c>
      <c r="E2003" s="102" t="s">
        <v>4832</v>
      </c>
      <c r="H2003" s="56"/>
      <c r="I2003" s="56"/>
      <c r="J2003" s="56"/>
    </row>
    <row r="2004" spans="1:10" customFormat="1" ht="31.5" thickTop="1" thickBot="1">
      <c r="A2004" s="56"/>
      <c r="B2004" s="100" t="s">
        <v>1752</v>
      </c>
      <c r="C2004" s="101" t="s">
        <v>4175</v>
      </c>
      <c r="D2004" s="101" t="s">
        <v>3061</v>
      </c>
      <c r="E2004" s="102" t="s">
        <v>1973</v>
      </c>
      <c r="H2004" s="56"/>
      <c r="I2004" s="56"/>
      <c r="J2004" s="56"/>
    </row>
    <row r="2005" spans="1:10" customFormat="1" ht="31.5" thickTop="1" thickBot="1">
      <c r="A2005" s="56"/>
      <c r="B2005" s="100" t="s">
        <v>664</v>
      </c>
      <c r="C2005" s="101" t="s">
        <v>4175</v>
      </c>
      <c r="D2005" s="101" t="s">
        <v>3061</v>
      </c>
      <c r="E2005" s="102" t="s">
        <v>1977</v>
      </c>
      <c r="H2005" s="56"/>
      <c r="I2005" s="56"/>
      <c r="J2005" s="56"/>
    </row>
    <row r="2006" spans="1:10" customFormat="1" ht="31.5" thickTop="1" thickBot="1">
      <c r="A2006" s="56"/>
      <c r="B2006" s="100" t="s">
        <v>1753</v>
      </c>
      <c r="C2006" s="101" t="s">
        <v>4175</v>
      </c>
      <c r="D2006" s="101" t="s">
        <v>3061</v>
      </c>
      <c r="E2006" s="102" t="s">
        <v>1981</v>
      </c>
      <c r="H2006" s="56"/>
      <c r="I2006" s="56"/>
      <c r="J2006" s="56"/>
    </row>
    <row r="2007" spans="1:10" customFormat="1" ht="31.5" thickTop="1" thickBot="1">
      <c r="A2007" s="56"/>
      <c r="B2007" s="100" t="s">
        <v>1754</v>
      </c>
      <c r="C2007" s="101" t="s">
        <v>4175</v>
      </c>
      <c r="D2007" s="101" t="s">
        <v>3061</v>
      </c>
      <c r="E2007" s="102" t="s">
        <v>1985</v>
      </c>
      <c r="H2007" s="56"/>
      <c r="I2007" s="56"/>
      <c r="J2007" s="56"/>
    </row>
    <row r="2008" spans="1:10" customFormat="1" ht="31.5" thickTop="1" thickBot="1">
      <c r="A2008" s="56"/>
      <c r="B2008" s="100" t="s">
        <v>1755</v>
      </c>
      <c r="C2008" s="101" t="s">
        <v>4175</v>
      </c>
      <c r="D2008" s="101" t="s">
        <v>3061</v>
      </c>
      <c r="E2008" s="102" t="s">
        <v>1989</v>
      </c>
      <c r="H2008" s="56"/>
      <c r="I2008" s="56"/>
      <c r="J2008" s="56"/>
    </row>
    <row r="2009" spans="1:10" customFormat="1" ht="31.5" thickTop="1" thickBot="1">
      <c r="A2009" s="56"/>
      <c r="B2009" s="100" t="s">
        <v>1756</v>
      </c>
      <c r="C2009" s="101" t="s">
        <v>4175</v>
      </c>
      <c r="D2009" s="101" t="s">
        <v>3061</v>
      </c>
      <c r="E2009" s="102" t="s">
        <v>1993</v>
      </c>
      <c r="H2009" s="56"/>
      <c r="I2009" s="56"/>
      <c r="J2009" s="56"/>
    </row>
    <row r="2010" spans="1:10" customFormat="1" ht="31.5" thickTop="1" thickBot="1">
      <c r="A2010" s="56"/>
      <c r="B2010" s="100" t="s">
        <v>1757</v>
      </c>
      <c r="C2010" s="101" t="s">
        <v>4175</v>
      </c>
      <c r="D2010" s="101" t="s">
        <v>3061</v>
      </c>
      <c r="E2010" s="102" t="s">
        <v>881</v>
      </c>
      <c r="H2010" s="56"/>
      <c r="I2010" s="56"/>
      <c r="J2010" s="56"/>
    </row>
    <row r="2011" spans="1:10" customFormat="1" ht="31.5" thickTop="1" thickBot="1">
      <c r="A2011" s="56"/>
      <c r="B2011" s="100" t="s">
        <v>665</v>
      </c>
      <c r="C2011" s="101" t="s">
        <v>4175</v>
      </c>
      <c r="D2011" s="101" t="s">
        <v>3061</v>
      </c>
      <c r="E2011" s="102" t="s">
        <v>885</v>
      </c>
      <c r="H2011" s="56"/>
      <c r="I2011" s="56"/>
      <c r="J2011" s="56"/>
    </row>
    <row r="2012" spans="1:10" customFormat="1" ht="31.5" thickTop="1" thickBot="1">
      <c r="A2012" s="56"/>
      <c r="B2012" s="100" t="s">
        <v>666</v>
      </c>
      <c r="C2012" s="101" t="s">
        <v>4175</v>
      </c>
      <c r="D2012" s="101" t="s">
        <v>3061</v>
      </c>
      <c r="E2012" s="102" t="s">
        <v>889</v>
      </c>
      <c r="H2012" s="56"/>
      <c r="I2012" s="56"/>
      <c r="J2012" s="56"/>
    </row>
    <row r="2013" spans="1:10" customFormat="1" ht="31.5" thickTop="1" thickBot="1">
      <c r="A2013" s="56"/>
      <c r="B2013" s="100" t="s">
        <v>667</v>
      </c>
      <c r="C2013" s="101" t="s">
        <v>4175</v>
      </c>
      <c r="D2013" s="101" t="s">
        <v>3061</v>
      </c>
      <c r="E2013" s="102" t="s">
        <v>893</v>
      </c>
      <c r="H2013" s="56"/>
      <c r="I2013" s="56"/>
      <c r="J2013" s="56"/>
    </row>
    <row r="2014" spans="1:10" customFormat="1" ht="31.5" thickTop="1" thickBot="1">
      <c r="A2014" s="56"/>
      <c r="B2014" s="100" t="s">
        <v>668</v>
      </c>
      <c r="C2014" s="101" t="s">
        <v>4175</v>
      </c>
      <c r="D2014" s="101" t="s">
        <v>3061</v>
      </c>
      <c r="E2014" s="102" t="s">
        <v>897</v>
      </c>
      <c r="H2014" s="56"/>
      <c r="I2014" s="56"/>
      <c r="J2014" s="56"/>
    </row>
    <row r="2015" spans="1:10" customFormat="1" ht="31.5" thickTop="1" thickBot="1">
      <c r="A2015" s="56"/>
      <c r="B2015" s="100" t="s">
        <v>669</v>
      </c>
      <c r="C2015" s="101" t="s">
        <v>4175</v>
      </c>
      <c r="D2015" s="101" t="s">
        <v>3061</v>
      </c>
      <c r="E2015" s="102" t="s">
        <v>901</v>
      </c>
      <c r="H2015" s="56"/>
      <c r="I2015" s="56"/>
      <c r="J2015" s="56"/>
    </row>
    <row r="2016" spans="1:10" customFormat="1" thickTop="1" thickBot="1">
      <c r="A2016" s="56"/>
      <c r="B2016" s="100" t="s">
        <v>1286</v>
      </c>
      <c r="C2016" s="101" t="s">
        <v>4175</v>
      </c>
      <c r="D2016" s="101" t="s">
        <v>3061</v>
      </c>
      <c r="E2016" s="102" t="s">
        <v>5093</v>
      </c>
      <c r="H2016" s="56"/>
      <c r="I2016" s="56"/>
      <c r="J2016" s="56"/>
    </row>
    <row r="2017" spans="1:17" customFormat="1" ht="31.5" thickTop="1" thickBot="1">
      <c r="A2017" s="56"/>
      <c r="B2017" s="100" t="s">
        <v>1533</v>
      </c>
      <c r="C2017" s="101" t="s">
        <v>4173</v>
      </c>
      <c r="D2017" s="101">
        <v>255</v>
      </c>
      <c r="E2017" s="102" t="s">
        <v>1901</v>
      </c>
      <c r="H2017" s="56"/>
      <c r="I2017" s="56"/>
      <c r="J2017" s="56"/>
    </row>
    <row r="2018" spans="1:17" customFormat="1" ht="46.5" thickTop="1" thickBot="1">
      <c r="A2018" s="56"/>
      <c r="B2018" s="100" t="s">
        <v>3252</v>
      </c>
      <c r="C2018" s="101" t="s">
        <v>4175</v>
      </c>
      <c r="D2018" s="101" t="s">
        <v>3061</v>
      </c>
      <c r="E2018" s="102" t="s">
        <v>2020</v>
      </c>
      <c r="H2018" s="56"/>
      <c r="I2018" s="56"/>
      <c r="J2018" s="56"/>
    </row>
    <row r="2019" spans="1:17" customFormat="1" ht="46.5" thickTop="1" thickBot="1">
      <c r="A2019" s="56"/>
      <c r="B2019" s="100" t="s">
        <v>1243</v>
      </c>
      <c r="C2019" s="101" t="s">
        <v>4175</v>
      </c>
      <c r="D2019" s="101" t="s">
        <v>3061</v>
      </c>
      <c r="E2019" s="102" t="s">
        <v>3538</v>
      </c>
      <c r="H2019" s="56"/>
      <c r="I2019" s="56"/>
      <c r="J2019" s="56"/>
    </row>
    <row r="2020" spans="1:17" customFormat="1" ht="46.5" thickTop="1" thickBot="1">
      <c r="A2020" s="56"/>
      <c r="B2020" s="100" t="s">
        <v>1244</v>
      </c>
      <c r="C2020" s="101" t="s">
        <v>4175</v>
      </c>
      <c r="D2020" s="101" t="s">
        <v>3061</v>
      </c>
      <c r="E2020" s="102" t="s">
        <v>3539</v>
      </c>
      <c r="H2020" s="56"/>
      <c r="I2020" s="56"/>
      <c r="J2020" s="56"/>
    </row>
    <row r="2021" spans="1:17" customFormat="1" ht="18" thickTop="1" thickBot="1">
      <c r="A2021" s="56"/>
      <c r="B2021" s="96"/>
      <c r="C2021" s="96"/>
      <c r="D2021" s="96"/>
      <c r="E2021" s="97"/>
      <c r="H2021" s="56"/>
      <c r="I2021" s="56"/>
      <c r="J2021" s="56"/>
      <c r="K2021" s="56"/>
      <c r="L2021" s="56"/>
      <c r="M2021" s="56"/>
      <c r="N2021" s="56"/>
      <c r="O2021" s="56"/>
      <c r="P2021" s="56"/>
      <c r="Q2021" s="56"/>
    </row>
    <row r="2022" spans="1:17" customFormat="1" ht="18" thickTop="1" thickBot="1">
      <c r="A2022" s="56"/>
      <c r="B2022" s="374" t="s">
        <v>2051</v>
      </c>
      <c r="C2022" s="375" t="s">
        <v>1063</v>
      </c>
      <c r="D2022" s="375"/>
      <c r="E2022" s="375"/>
      <c r="H2022" s="56"/>
      <c r="I2022" s="56"/>
      <c r="J2022" s="56"/>
      <c r="K2022" s="56"/>
      <c r="L2022" s="56"/>
      <c r="M2022" s="56"/>
      <c r="N2022" s="56"/>
      <c r="O2022" s="56"/>
      <c r="P2022" s="56"/>
      <c r="Q2022" s="56"/>
    </row>
    <row r="2023" spans="1:17" customFormat="1" ht="39" customHeight="1" thickTop="1" thickBot="1">
      <c r="A2023" s="56"/>
      <c r="B2023" s="374"/>
      <c r="C2023" s="373" t="s">
        <v>4834</v>
      </c>
      <c r="D2023" s="373"/>
      <c r="E2023" s="373"/>
      <c r="H2023" s="56"/>
      <c r="I2023" s="56"/>
      <c r="J2023" s="56"/>
      <c r="K2023" s="56"/>
      <c r="L2023" s="56"/>
      <c r="M2023" s="56"/>
      <c r="N2023" s="56"/>
      <c r="O2023" s="56"/>
      <c r="P2023" s="56"/>
      <c r="Q2023" s="56"/>
    </row>
    <row r="2024" spans="1:17" customFormat="1" ht="18" thickTop="1" thickBot="1">
      <c r="A2024" s="56"/>
      <c r="B2024" s="110" t="s">
        <v>4168</v>
      </c>
      <c r="C2024" s="398" t="str">
        <f>'DISEÑO GEODATABASE'!J62</f>
        <v>&lt;&lt;Evaporacion&gt;&gt;</v>
      </c>
      <c r="D2024" s="399"/>
      <c r="E2024" s="400"/>
      <c r="H2024" s="56"/>
      <c r="I2024" s="56"/>
      <c r="J2024" s="56"/>
      <c r="K2024" s="56"/>
      <c r="L2024" s="56"/>
      <c r="M2024" s="56"/>
      <c r="N2024" s="56"/>
      <c r="O2024" s="56"/>
      <c r="P2024" s="56"/>
      <c r="Q2024" s="56"/>
    </row>
    <row r="2025" spans="1:17" customFormat="1" ht="18" thickTop="1" thickBot="1">
      <c r="A2025" s="56"/>
      <c r="B2025" s="110" t="s">
        <v>4169</v>
      </c>
      <c r="C2025" s="376" t="str">
        <f>'DISEÑO GEODATABASE'!L62</f>
        <v>Punto</v>
      </c>
      <c r="D2025" s="376"/>
      <c r="E2025" s="376"/>
      <c r="H2025" s="56"/>
      <c r="I2025" s="56"/>
      <c r="J2025" s="56"/>
      <c r="K2025" s="56"/>
      <c r="L2025" s="56"/>
      <c r="M2025" s="56"/>
      <c r="N2025" s="56"/>
      <c r="O2025" s="56"/>
      <c r="P2025" s="56"/>
      <c r="Q2025" s="56"/>
    </row>
    <row r="2026" spans="1:17" ht="18" thickTop="1" thickBot="1">
      <c r="B2026" s="113" t="s">
        <v>4170</v>
      </c>
      <c r="C2026" s="113" t="s">
        <v>4171</v>
      </c>
      <c r="D2026" s="113" t="s">
        <v>4172</v>
      </c>
      <c r="E2026" s="99" t="s">
        <v>4808</v>
      </c>
    </row>
    <row r="2027" spans="1:17" ht="31.5" thickTop="1" thickBot="1">
      <c r="B2027" s="100" t="s">
        <v>3246</v>
      </c>
      <c r="C2027" s="101" t="s">
        <v>4173</v>
      </c>
      <c r="D2027" s="101">
        <v>20</v>
      </c>
      <c r="E2027" s="102" t="s">
        <v>4300</v>
      </c>
    </row>
    <row r="2028" spans="1:17" ht="31.5" thickTop="1" thickBot="1">
      <c r="B2028" s="100" t="s">
        <v>3247</v>
      </c>
      <c r="C2028" s="101" t="s">
        <v>4173</v>
      </c>
      <c r="D2028" s="101">
        <v>20</v>
      </c>
      <c r="E2028" s="102" t="s">
        <v>4506</v>
      </c>
    </row>
    <row r="2029" spans="1:17" thickTop="1" thickBot="1">
      <c r="B2029" s="131" t="s">
        <v>4810</v>
      </c>
      <c r="C2029" s="101" t="s">
        <v>4173</v>
      </c>
      <c r="D2029" s="130">
        <v>100</v>
      </c>
      <c r="E2029" s="129" t="s">
        <v>3081</v>
      </c>
    </row>
    <row r="2030" spans="1:17" ht="46.5" thickTop="1" thickBot="1">
      <c r="B2030" s="102" t="s">
        <v>2761</v>
      </c>
      <c r="C2030" s="101" t="s">
        <v>4173</v>
      </c>
      <c r="D2030" s="101">
        <v>20</v>
      </c>
      <c r="E2030" s="102" t="s">
        <v>4835</v>
      </c>
    </row>
    <row r="2031" spans="1:17" ht="31.5" thickTop="1" thickBot="1">
      <c r="B2031" s="100" t="s">
        <v>1758</v>
      </c>
      <c r="C2031" s="101" t="s">
        <v>4175</v>
      </c>
      <c r="D2031" s="101" t="s">
        <v>3061</v>
      </c>
      <c r="E2031" s="102" t="s">
        <v>1974</v>
      </c>
    </row>
    <row r="2032" spans="1:17" ht="31.5" thickTop="1" thickBot="1">
      <c r="B2032" s="100" t="s">
        <v>670</v>
      </c>
      <c r="C2032" s="101" t="s">
        <v>4175</v>
      </c>
      <c r="D2032" s="101" t="s">
        <v>3061</v>
      </c>
      <c r="E2032" s="102" t="s">
        <v>1978</v>
      </c>
    </row>
    <row r="2033" spans="1:17" ht="31.5" thickTop="1" thickBot="1">
      <c r="B2033" s="100" t="s">
        <v>1759</v>
      </c>
      <c r="C2033" s="101" t="s">
        <v>4175</v>
      </c>
      <c r="D2033" s="101" t="s">
        <v>3061</v>
      </c>
      <c r="E2033" s="102" t="s">
        <v>1982</v>
      </c>
    </row>
    <row r="2034" spans="1:17" ht="31.5" thickTop="1" thickBot="1">
      <c r="B2034" s="100" t="s">
        <v>1760</v>
      </c>
      <c r="C2034" s="101" t="s">
        <v>4175</v>
      </c>
      <c r="D2034" s="101" t="s">
        <v>3061</v>
      </c>
      <c r="E2034" s="102" t="s">
        <v>1986</v>
      </c>
    </row>
    <row r="2035" spans="1:17" ht="31.5" thickTop="1" thickBot="1">
      <c r="B2035" s="100" t="s">
        <v>1761</v>
      </c>
      <c r="C2035" s="101" t="s">
        <v>4175</v>
      </c>
      <c r="D2035" s="101" t="s">
        <v>3061</v>
      </c>
      <c r="E2035" s="102" t="s">
        <v>1990</v>
      </c>
    </row>
    <row r="2036" spans="1:17" ht="31.5" thickTop="1" thickBot="1">
      <c r="B2036" s="100" t="s">
        <v>1762</v>
      </c>
      <c r="C2036" s="101" t="s">
        <v>4175</v>
      </c>
      <c r="D2036" s="101" t="s">
        <v>3061</v>
      </c>
      <c r="E2036" s="102" t="s">
        <v>1994</v>
      </c>
    </row>
    <row r="2037" spans="1:17" ht="31.5" thickTop="1" thickBot="1">
      <c r="B2037" s="100" t="s">
        <v>1763</v>
      </c>
      <c r="C2037" s="101" t="s">
        <v>4175</v>
      </c>
      <c r="D2037" s="101" t="s">
        <v>3061</v>
      </c>
      <c r="E2037" s="102" t="s">
        <v>882</v>
      </c>
    </row>
    <row r="2038" spans="1:17" ht="31.5" thickTop="1" thickBot="1">
      <c r="B2038" s="100" t="s">
        <v>671</v>
      </c>
      <c r="C2038" s="101" t="s">
        <v>4175</v>
      </c>
      <c r="D2038" s="101" t="s">
        <v>3061</v>
      </c>
      <c r="E2038" s="102" t="s">
        <v>886</v>
      </c>
    </row>
    <row r="2039" spans="1:17" ht="31.5" thickTop="1" thickBot="1">
      <c r="B2039" s="100" t="s">
        <v>672</v>
      </c>
      <c r="C2039" s="101" t="s">
        <v>4175</v>
      </c>
      <c r="D2039" s="101" t="s">
        <v>3061</v>
      </c>
      <c r="E2039" s="102" t="s">
        <v>890</v>
      </c>
    </row>
    <row r="2040" spans="1:17" ht="31.5" thickTop="1" thickBot="1">
      <c r="B2040" s="100" t="s">
        <v>673</v>
      </c>
      <c r="C2040" s="101" t="s">
        <v>4175</v>
      </c>
      <c r="D2040" s="101" t="s">
        <v>3061</v>
      </c>
      <c r="E2040" s="102" t="s">
        <v>894</v>
      </c>
    </row>
    <row r="2041" spans="1:17" ht="31.5" thickTop="1" thickBot="1">
      <c r="B2041" s="100" t="s">
        <v>674</v>
      </c>
      <c r="C2041" s="101" t="s">
        <v>4175</v>
      </c>
      <c r="D2041" s="101" t="s">
        <v>3061</v>
      </c>
      <c r="E2041" s="102" t="s">
        <v>898</v>
      </c>
    </row>
    <row r="2042" spans="1:17" ht="31.5" thickTop="1" thickBot="1">
      <c r="B2042" s="100" t="s">
        <v>675</v>
      </c>
      <c r="C2042" s="101" t="s">
        <v>4175</v>
      </c>
      <c r="D2042" s="101" t="s">
        <v>3061</v>
      </c>
      <c r="E2042" s="102" t="s">
        <v>902</v>
      </c>
    </row>
    <row r="2043" spans="1:17" thickTop="1" thickBot="1">
      <c r="B2043" s="100" t="s">
        <v>1287</v>
      </c>
      <c r="C2043" s="101" t="s">
        <v>4175</v>
      </c>
      <c r="D2043" s="101" t="s">
        <v>3061</v>
      </c>
      <c r="E2043" s="102" t="s">
        <v>5092</v>
      </c>
    </row>
    <row r="2044" spans="1:17" ht="31.5" thickTop="1" thickBot="1">
      <c r="B2044" s="100" t="s">
        <v>1533</v>
      </c>
      <c r="C2044" s="101" t="s">
        <v>4173</v>
      </c>
      <c r="D2044" s="101">
        <v>255</v>
      </c>
      <c r="E2044" s="102" t="s">
        <v>1901</v>
      </c>
    </row>
    <row r="2045" spans="1:17" ht="46.5" thickTop="1" thickBot="1">
      <c r="B2045" s="100" t="s">
        <v>3252</v>
      </c>
      <c r="C2045" s="101" t="s">
        <v>4175</v>
      </c>
      <c r="D2045" s="101" t="s">
        <v>3061</v>
      </c>
      <c r="E2045" s="102" t="s">
        <v>2020</v>
      </c>
    </row>
    <row r="2046" spans="1:17" customFormat="1" ht="46.5" thickTop="1" thickBot="1">
      <c r="A2046" s="56"/>
      <c r="B2046" s="100" t="s">
        <v>1243</v>
      </c>
      <c r="C2046" s="101" t="s">
        <v>4175</v>
      </c>
      <c r="D2046" s="101" t="s">
        <v>3061</v>
      </c>
      <c r="E2046" s="102" t="s">
        <v>3538</v>
      </c>
    </row>
    <row r="2047" spans="1:17" ht="46.5" thickTop="1" thickBot="1">
      <c r="B2047" s="100" t="s">
        <v>1244</v>
      </c>
      <c r="C2047" s="101" t="s">
        <v>4175</v>
      </c>
      <c r="D2047" s="101" t="s">
        <v>3061</v>
      </c>
      <c r="E2047" s="102" t="s">
        <v>3539</v>
      </c>
    </row>
    <row r="2048" spans="1:17" ht="18" thickTop="1" thickBot="1">
      <c r="H2048" s="251"/>
      <c r="I2048" s="251"/>
      <c r="J2048" s="251"/>
      <c r="K2048" s="251"/>
      <c r="L2048" s="251"/>
      <c r="M2048" s="251"/>
      <c r="N2048" s="251"/>
      <c r="O2048" s="251"/>
      <c r="P2048" s="251"/>
      <c r="Q2048" s="252"/>
    </row>
    <row r="2049" spans="2:5" ht="18" thickTop="1" thickBot="1">
      <c r="B2049" s="374" t="s">
        <v>2051</v>
      </c>
      <c r="C2049" s="416" t="s">
        <v>5640</v>
      </c>
      <c r="D2049" s="416"/>
      <c r="E2049" s="416"/>
    </row>
    <row r="2050" spans="2:5" ht="39.75" customHeight="1" thickTop="1" thickBot="1">
      <c r="B2050" s="374"/>
      <c r="C2050" s="373" t="s">
        <v>1637</v>
      </c>
      <c r="D2050" s="373"/>
      <c r="E2050" s="373"/>
    </row>
    <row r="2051" spans="2:5" ht="18" customHeight="1" thickTop="1" thickBot="1">
      <c r="B2051" s="110" t="s">
        <v>4168</v>
      </c>
      <c r="C2051" s="426" t="str">
        <f>'DISEÑO GEODATABASE'!J63</f>
        <v>&lt;&lt;ZonificacionClimatica&gt;&gt;</v>
      </c>
      <c r="D2051" s="427"/>
      <c r="E2051" s="428"/>
    </row>
    <row r="2052" spans="2:5" ht="18" thickTop="1" thickBot="1">
      <c r="B2052" s="110" t="s">
        <v>4169</v>
      </c>
      <c r="C2052" s="376" t="str">
        <f>'DISEÑO GEODATABASE'!L63</f>
        <v>Polígono</v>
      </c>
      <c r="D2052" s="376"/>
      <c r="E2052" s="376"/>
    </row>
    <row r="2053" spans="2:5" ht="18" thickTop="1" thickBot="1">
      <c r="B2053" s="113" t="s">
        <v>4170</v>
      </c>
      <c r="C2053" s="113" t="s">
        <v>4171</v>
      </c>
      <c r="D2053" s="113" t="s">
        <v>4172</v>
      </c>
      <c r="E2053" s="99" t="s">
        <v>4808</v>
      </c>
    </row>
    <row r="2054" spans="2:5" ht="31.5" thickTop="1" thickBot="1">
      <c r="B2054" s="100" t="s">
        <v>3246</v>
      </c>
      <c r="C2054" s="101" t="s">
        <v>4173</v>
      </c>
      <c r="D2054" s="101">
        <v>20</v>
      </c>
      <c r="E2054" s="102" t="s">
        <v>4300</v>
      </c>
    </row>
    <row r="2055" spans="2:5" ht="31.5" thickTop="1" thickBot="1">
      <c r="B2055" s="100" t="s">
        <v>3247</v>
      </c>
      <c r="C2055" s="101" t="s">
        <v>4173</v>
      </c>
      <c r="D2055" s="101">
        <v>20</v>
      </c>
      <c r="E2055" s="102" t="s">
        <v>4506</v>
      </c>
    </row>
    <row r="2056" spans="2:5" ht="46.5" thickTop="1" thickBot="1">
      <c r="B2056" s="100" t="s">
        <v>5362</v>
      </c>
      <c r="C2056" s="101" t="s">
        <v>4173</v>
      </c>
      <c r="D2056" s="101">
        <v>10</v>
      </c>
      <c r="E2056" s="102" t="s">
        <v>4334</v>
      </c>
    </row>
    <row r="2057" spans="2:5" ht="31.5" thickTop="1" thickBot="1">
      <c r="B2057" s="100" t="s">
        <v>2772</v>
      </c>
      <c r="C2057" s="101" t="s">
        <v>4173</v>
      </c>
      <c r="D2057" s="101">
        <v>100</v>
      </c>
      <c r="E2057" s="102" t="s">
        <v>4335</v>
      </c>
    </row>
    <row r="2058" spans="2:5" thickTop="1" thickBot="1">
      <c r="B2058" s="100" t="s">
        <v>1635</v>
      </c>
      <c r="C2058" s="101" t="s">
        <v>4173</v>
      </c>
      <c r="D2058" s="101">
        <v>100</v>
      </c>
      <c r="E2058" s="102" t="s">
        <v>1957</v>
      </c>
    </row>
    <row r="2059" spans="2:5" ht="31.5" thickTop="1" thickBot="1">
      <c r="B2059" s="100" t="s">
        <v>652</v>
      </c>
      <c r="C2059" s="101" t="s">
        <v>4173</v>
      </c>
      <c r="D2059" s="101">
        <v>100</v>
      </c>
      <c r="E2059" s="102" t="s">
        <v>27</v>
      </c>
    </row>
    <row r="2060" spans="2:5" ht="31.5" thickTop="1" thickBot="1">
      <c r="B2060" s="100" t="s">
        <v>3253</v>
      </c>
      <c r="C2060" s="101" t="s">
        <v>4173</v>
      </c>
      <c r="D2060" s="101">
        <v>10</v>
      </c>
      <c r="E2060" s="102" t="s">
        <v>4336</v>
      </c>
    </row>
    <row r="2061" spans="2:5" ht="31.5" thickTop="1" thickBot="1">
      <c r="B2061" s="100" t="s">
        <v>676</v>
      </c>
      <c r="C2061" s="101" t="s">
        <v>4173</v>
      </c>
      <c r="D2061" s="101">
        <v>12</v>
      </c>
      <c r="E2061" s="102" t="s">
        <v>5654</v>
      </c>
    </row>
    <row r="2062" spans="2:5" thickTop="1" thickBot="1">
      <c r="B2062" s="100" t="s">
        <v>2761</v>
      </c>
      <c r="C2062" s="101" t="s">
        <v>4173</v>
      </c>
      <c r="D2062" s="101">
        <v>20</v>
      </c>
      <c r="E2062" s="102" t="s">
        <v>3141</v>
      </c>
    </row>
    <row r="2063" spans="2:5" ht="31.5" thickTop="1" thickBot="1">
      <c r="B2063" s="100" t="s">
        <v>2762</v>
      </c>
      <c r="C2063" s="101" t="s">
        <v>4175</v>
      </c>
      <c r="D2063" s="101" t="s">
        <v>3061</v>
      </c>
      <c r="E2063" s="102" t="s">
        <v>5088</v>
      </c>
    </row>
    <row r="2064" spans="2:5" ht="18" thickTop="1" thickBot="1"/>
    <row r="2065" spans="2:5" ht="18" customHeight="1" thickTop="1" thickBot="1">
      <c r="B2065" s="374" t="s">
        <v>2051</v>
      </c>
      <c r="C2065" s="375" t="s">
        <v>786</v>
      </c>
      <c r="D2065" s="375"/>
      <c r="E2065" s="375"/>
    </row>
    <row r="2066" spans="2:5" ht="53.25" customHeight="1" thickTop="1" thickBot="1">
      <c r="B2066" s="374"/>
      <c r="C2066" s="373" t="s">
        <v>5620</v>
      </c>
      <c r="D2066" s="373"/>
      <c r="E2066" s="373"/>
    </row>
    <row r="2067" spans="2:5" ht="18" thickTop="1" thickBot="1">
      <c r="B2067" s="110" t="s">
        <v>4168</v>
      </c>
      <c r="C2067" s="398" t="str">
        <f>'DISEÑO GEODATABASE'!J64</f>
        <v>&lt;&lt;Ecosistema&gt;&gt;</v>
      </c>
      <c r="D2067" s="399"/>
      <c r="E2067" s="400"/>
    </row>
    <row r="2068" spans="2:5" ht="18" thickTop="1" thickBot="1">
      <c r="B2068" s="110" t="s">
        <v>4169</v>
      </c>
      <c r="C2068" s="376" t="str">
        <f>'DISEÑO GEODATABASE'!L64</f>
        <v>Polígono</v>
      </c>
      <c r="D2068" s="376"/>
      <c r="E2068" s="376"/>
    </row>
    <row r="2069" spans="2:5" ht="18" thickTop="1" thickBot="1">
      <c r="B2069" s="113" t="s">
        <v>4170</v>
      </c>
      <c r="C2069" s="113" t="s">
        <v>4171</v>
      </c>
      <c r="D2069" s="113" t="s">
        <v>4172</v>
      </c>
      <c r="E2069" s="99" t="s">
        <v>4808</v>
      </c>
    </row>
    <row r="2070" spans="2:5" ht="31.5" thickTop="1" thickBot="1">
      <c r="B2070" s="100" t="s">
        <v>3246</v>
      </c>
      <c r="C2070" s="101" t="s">
        <v>4173</v>
      </c>
      <c r="D2070" s="101">
        <v>20</v>
      </c>
      <c r="E2070" s="102" t="s">
        <v>4300</v>
      </c>
    </row>
    <row r="2071" spans="2:5" ht="31.5" thickTop="1" thickBot="1">
      <c r="B2071" s="100" t="s">
        <v>3247</v>
      </c>
      <c r="C2071" s="101" t="s">
        <v>4173</v>
      </c>
      <c r="D2071" s="101">
        <v>20</v>
      </c>
      <c r="E2071" s="102" t="s">
        <v>4506</v>
      </c>
    </row>
    <row r="2072" spans="2:5" ht="31.5" thickTop="1" thickBot="1">
      <c r="B2072" s="100" t="s">
        <v>3476</v>
      </c>
      <c r="C2072" s="101" t="s">
        <v>4173</v>
      </c>
      <c r="D2072" s="101">
        <v>10</v>
      </c>
      <c r="E2072" s="102" t="s">
        <v>5618</v>
      </c>
    </row>
    <row r="2073" spans="2:5" ht="31.5" thickTop="1" thickBot="1">
      <c r="B2073" s="131" t="s">
        <v>3477</v>
      </c>
      <c r="C2073" s="130" t="s">
        <v>4173</v>
      </c>
      <c r="D2073" s="130">
        <v>12</v>
      </c>
      <c r="E2073" s="129" t="s">
        <v>5619</v>
      </c>
    </row>
    <row r="2074" spans="2:5" ht="76.5" thickTop="1" thickBot="1">
      <c r="B2074" s="131" t="s">
        <v>5360</v>
      </c>
      <c r="C2074" s="130" t="s">
        <v>4173</v>
      </c>
      <c r="D2074" s="130">
        <v>12</v>
      </c>
      <c r="E2074" s="129" t="s">
        <v>5835</v>
      </c>
    </row>
    <row r="2075" spans="2:5" ht="46.5" thickTop="1" thickBot="1">
      <c r="B2075" s="131" t="s">
        <v>5362</v>
      </c>
      <c r="C2075" s="130" t="s">
        <v>4173</v>
      </c>
      <c r="D2075" s="130">
        <v>10</v>
      </c>
      <c r="E2075" s="129" t="s">
        <v>4334</v>
      </c>
    </row>
    <row r="2076" spans="2:5" ht="31.5" thickTop="1" thickBot="1">
      <c r="B2076" s="131" t="s">
        <v>2772</v>
      </c>
      <c r="C2076" s="130" t="s">
        <v>4173</v>
      </c>
      <c r="D2076" s="130">
        <v>100</v>
      </c>
      <c r="E2076" s="129" t="s">
        <v>4335</v>
      </c>
    </row>
    <row r="2077" spans="2:5" thickTop="1" thickBot="1">
      <c r="B2077" s="131" t="s">
        <v>1635</v>
      </c>
      <c r="C2077" s="130" t="s">
        <v>4173</v>
      </c>
      <c r="D2077" s="130">
        <v>100</v>
      </c>
      <c r="E2077" s="129" t="s">
        <v>1957</v>
      </c>
    </row>
    <row r="2078" spans="2:5" ht="31.5" thickTop="1" thickBot="1">
      <c r="B2078" s="131" t="s">
        <v>652</v>
      </c>
      <c r="C2078" s="130" t="s">
        <v>4173</v>
      </c>
      <c r="D2078" s="130">
        <v>100</v>
      </c>
      <c r="E2078" s="129" t="s">
        <v>27</v>
      </c>
    </row>
    <row r="2079" spans="2:5" ht="31.5" thickTop="1" thickBot="1">
      <c r="B2079" s="100" t="s">
        <v>3253</v>
      </c>
      <c r="C2079" s="101" t="s">
        <v>4173</v>
      </c>
      <c r="D2079" s="101">
        <v>10</v>
      </c>
      <c r="E2079" s="102" t="s">
        <v>4336</v>
      </c>
    </row>
    <row r="2080" spans="2:5" ht="31.5" thickTop="1" thickBot="1">
      <c r="B2080" s="100" t="s">
        <v>676</v>
      </c>
      <c r="C2080" s="101" t="s">
        <v>4173</v>
      </c>
      <c r="D2080" s="101">
        <v>12</v>
      </c>
      <c r="E2080" s="102" t="s">
        <v>5654</v>
      </c>
    </row>
    <row r="2081" spans="2:7" ht="76.5" thickTop="1" thickBot="1">
      <c r="B2081" s="100" t="s">
        <v>2768</v>
      </c>
      <c r="C2081" s="101" t="s">
        <v>4173</v>
      </c>
      <c r="D2081" s="101">
        <v>10</v>
      </c>
      <c r="E2081" s="102" t="s">
        <v>2890</v>
      </c>
      <c r="G2081" s="55"/>
    </row>
    <row r="2082" spans="2:7" ht="106.5" thickTop="1" thickBot="1">
      <c r="B2082" s="100" t="s">
        <v>3253</v>
      </c>
      <c r="C2082" s="101" t="s">
        <v>4173</v>
      </c>
      <c r="D2082" s="101">
        <v>4</v>
      </c>
      <c r="E2082" s="102" t="s">
        <v>2891</v>
      </c>
      <c r="G2082" s="55"/>
    </row>
    <row r="2083" spans="2:7" ht="76.5" thickTop="1" thickBot="1">
      <c r="B2083" s="100" t="s">
        <v>3254</v>
      </c>
      <c r="C2083" s="101" t="s">
        <v>4173</v>
      </c>
      <c r="D2083" s="101">
        <v>10</v>
      </c>
      <c r="E2083" s="102" t="s">
        <v>2889</v>
      </c>
      <c r="G2083" s="55"/>
    </row>
    <row r="2084" spans="2:7" ht="91.5" thickTop="1" thickBot="1">
      <c r="B2084" s="100" t="s">
        <v>2769</v>
      </c>
      <c r="C2084" s="101" t="s">
        <v>4173</v>
      </c>
      <c r="D2084" s="101">
        <v>10</v>
      </c>
      <c r="E2084" s="102" t="s">
        <v>4762</v>
      </c>
      <c r="G2084" s="55"/>
    </row>
    <row r="2085" spans="2:7" ht="31.5" thickTop="1" thickBot="1">
      <c r="B2085" s="100" t="s">
        <v>2770</v>
      </c>
      <c r="C2085" s="101" t="s">
        <v>4173</v>
      </c>
      <c r="D2085" s="101">
        <v>4</v>
      </c>
      <c r="E2085" s="102" t="s">
        <v>4763</v>
      </c>
      <c r="G2085" s="55"/>
    </row>
    <row r="2086" spans="2:7" ht="61.5" thickTop="1" thickBot="1">
      <c r="B2086" s="100" t="s">
        <v>677</v>
      </c>
      <c r="C2086" s="101" t="s">
        <v>4173</v>
      </c>
      <c r="D2086" s="101">
        <v>4</v>
      </c>
      <c r="E2086" s="102" t="s">
        <v>3058</v>
      </c>
    </row>
    <row r="2087" spans="2:7" ht="61.5" thickTop="1" thickBot="1">
      <c r="B2087" s="100" t="s">
        <v>678</v>
      </c>
      <c r="C2087" s="101" t="s">
        <v>4173</v>
      </c>
      <c r="D2087" s="101">
        <v>4</v>
      </c>
      <c r="E2087" s="102" t="s">
        <v>3059</v>
      </c>
    </row>
    <row r="2088" spans="2:7" ht="61.5" thickTop="1" thickBot="1">
      <c r="B2088" s="100" t="s">
        <v>679</v>
      </c>
      <c r="C2088" s="101" t="s">
        <v>4173</v>
      </c>
      <c r="D2088" s="101">
        <v>4</v>
      </c>
      <c r="E2088" s="102" t="s">
        <v>3060</v>
      </c>
    </row>
    <row r="2089" spans="2:7" ht="61.5" thickTop="1" thickBot="1">
      <c r="B2089" s="100" t="s">
        <v>680</v>
      </c>
      <c r="C2089" s="101" t="s">
        <v>4173</v>
      </c>
      <c r="D2089" s="101">
        <v>6</v>
      </c>
      <c r="E2089" s="102" t="s">
        <v>4353</v>
      </c>
    </row>
    <row r="2090" spans="2:7" ht="61.5" thickTop="1" thickBot="1">
      <c r="B2090" s="100" t="s">
        <v>681</v>
      </c>
      <c r="C2090" s="101" t="s">
        <v>4173</v>
      </c>
      <c r="D2090" s="101">
        <v>6</v>
      </c>
      <c r="E2090" s="102" t="s">
        <v>4354</v>
      </c>
    </row>
    <row r="2091" spans="2:7" ht="61.5" thickTop="1" thickBot="1">
      <c r="B2091" s="100" t="s">
        <v>682</v>
      </c>
      <c r="C2091" s="101" t="s">
        <v>4173</v>
      </c>
      <c r="D2091" s="101">
        <v>6</v>
      </c>
      <c r="E2091" s="102" t="s">
        <v>4355</v>
      </c>
    </row>
    <row r="2092" spans="2:7" thickTop="1" thickBot="1">
      <c r="B2092" s="100" t="s">
        <v>4810</v>
      </c>
      <c r="C2092" s="101" t="s">
        <v>4173</v>
      </c>
      <c r="D2092" s="101">
        <v>200</v>
      </c>
      <c r="E2092" s="102" t="s">
        <v>5454</v>
      </c>
    </row>
    <row r="2093" spans="2:7" thickTop="1" thickBot="1">
      <c r="B2093" s="100" t="s">
        <v>2761</v>
      </c>
      <c r="C2093" s="101" t="s">
        <v>4173</v>
      </c>
      <c r="D2093" s="101">
        <v>20</v>
      </c>
      <c r="E2093" s="102" t="s">
        <v>5455</v>
      </c>
    </row>
    <row r="2094" spans="2:7" ht="46.5" thickTop="1" thickBot="1">
      <c r="B2094" s="131" t="s">
        <v>683</v>
      </c>
      <c r="C2094" s="130" t="s">
        <v>4173</v>
      </c>
      <c r="D2094" s="130">
        <v>10</v>
      </c>
      <c r="E2094" s="129" t="s">
        <v>2292</v>
      </c>
    </row>
    <row r="2095" spans="2:7" ht="61.5" thickTop="1" thickBot="1">
      <c r="B2095" s="131" t="s">
        <v>3478</v>
      </c>
      <c r="C2095" s="130" t="s">
        <v>4173</v>
      </c>
      <c r="D2095" s="130">
        <v>10</v>
      </c>
      <c r="E2095" s="129" t="s">
        <v>2293</v>
      </c>
    </row>
    <row r="2096" spans="2:7" ht="76.5" thickTop="1" thickBot="1">
      <c r="B2096" s="131" t="s">
        <v>3479</v>
      </c>
      <c r="C2096" s="130" t="s">
        <v>4173</v>
      </c>
      <c r="D2096" s="130">
        <v>10</v>
      </c>
      <c r="E2096" s="129" t="s">
        <v>2312</v>
      </c>
    </row>
    <row r="2097" spans="2:5" ht="76.5" thickTop="1" thickBot="1">
      <c r="B2097" s="131" t="s">
        <v>684</v>
      </c>
      <c r="C2097" s="130" t="s">
        <v>4173</v>
      </c>
      <c r="D2097" s="130">
        <v>10</v>
      </c>
      <c r="E2097" s="129" t="s">
        <v>2314</v>
      </c>
    </row>
    <row r="2098" spans="2:5" ht="106.5" thickTop="1" thickBot="1">
      <c r="B2098" s="131" t="s">
        <v>691</v>
      </c>
      <c r="C2098" s="130" t="s">
        <v>4173</v>
      </c>
      <c r="D2098" s="130">
        <v>10</v>
      </c>
      <c r="E2098" s="129" t="s">
        <v>848</v>
      </c>
    </row>
    <row r="2099" spans="2:5" ht="106.5" thickTop="1" thickBot="1">
      <c r="B2099" s="131" t="s">
        <v>692</v>
      </c>
      <c r="C2099" s="130" t="s">
        <v>4173</v>
      </c>
      <c r="D2099" s="130">
        <v>12</v>
      </c>
      <c r="E2099" s="129" t="s">
        <v>849</v>
      </c>
    </row>
    <row r="2100" spans="2:5" ht="76.5" thickTop="1" thickBot="1">
      <c r="B2100" s="131" t="s">
        <v>5363</v>
      </c>
      <c r="C2100" s="130" t="s">
        <v>4175</v>
      </c>
      <c r="D2100" s="130" t="s">
        <v>3061</v>
      </c>
      <c r="E2100" s="129" t="s">
        <v>5832</v>
      </c>
    </row>
    <row r="2101" spans="2:5" ht="76.5" thickTop="1" thickBot="1">
      <c r="B2101" s="131" t="s">
        <v>5833</v>
      </c>
      <c r="C2101" s="130" t="s">
        <v>4175</v>
      </c>
      <c r="D2101" s="130" t="s">
        <v>3061</v>
      </c>
      <c r="E2101" s="129" t="s">
        <v>5834</v>
      </c>
    </row>
    <row r="2102" spans="2:5" ht="31.5" thickTop="1" thickBot="1">
      <c r="B2102" s="100" t="s">
        <v>2762</v>
      </c>
      <c r="C2102" s="101" t="s">
        <v>4175</v>
      </c>
      <c r="D2102" s="101" t="s">
        <v>3061</v>
      </c>
      <c r="E2102" s="102" t="s">
        <v>5088</v>
      </c>
    </row>
    <row r="2103" spans="2:5" ht="18" thickTop="1" thickBot="1"/>
    <row r="2104" spans="2:5" ht="18" thickTop="1" thickBot="1">
      <c r="B2104" s="374" t="s">
        <v>2051</v>
      </c>
      <c r="C2104" s="375" t="s">
        <v>3929</v>
      </c>
      <c r="D2104" s="375"/>
      <c r="E2104" s="375"/>
    </row>
    <row r="2105" spans="2:5" ht="33.75" customHeight="1" thickTop="1" thickBot="1">
      <c r="B2105" s="374"/>
      <c r="C2105" s="420" t="s">
        <v>3933</v>
      </c>
      <c r="D2105" s="421"/>
      <c r="E2105" s="422"/>
    </row>
    <row r="2106" spans="2:5" ht="18" thickTop="1" thickBot="1">
      <c r="B2106" s="110" t="s">
        <v>4168</v>
      </c>
      <c r="C2106" s="398" t="str">
        <f>'DISEÑO GEODATABASE'!J65</f>
        <v>&lt;&lt;CoberturaTierra&gt;&gt;</v>
      </c>
      <c r="D2106" s="399"/>
      <c r="E2106" s="400"/>
    </row>
    <row r="2107" spans="2:5" ht="18" thickTop="1" thickBot="1">
      <c r="B2107" s="110" t="s">
        <v>4169</v>
      </c>
      <c r="C2107" s="376" t="str">
        <f>'DISEÑO GEODATABASE'!L65</f>
        <v>Polígono</v>
      </c>
      <c r="D2107" s="376"/>
      <c r="E2107" s="376"/>
    </row>
    <row r="2108" spans="2:5" ht="18" thickTop="1" thickBot="1">
      <c r="B2108" s="113" t="s">
        <v>4170</v>
      </c>
      <c r="C2108" s="113" t="s">
        <v>4171</v>
      </c>
      <c r="D2108" s="113" t="s">
        <v>4172</v>
      </c>
      <c r="E2108" s="99" t="s">
        <v>4808</v>
      </c>
    </row>
    <row r="2109" spans="2:5" ht="31.5" thickTop="1" thickBot="1">
      <c r="B2109" s="100" t="s">
        <v>3246</v>
      </c>
      <c r="C2109" s="101" t="s">
        <v>4173</v>
      </c>
      <c r="D2109" s="101">
        <v>20</v>
      </c>
      <c r="E2109" s="102" t="s">
        <v>4300</v>
      </c>
    </row>
    <row r="2110" spans="2:5" ht="31.5" thickTop="1" thickBot="1">
      <c r="B2110" s="100" t="s">
        <v>3247</v>
      </c>
      <c r="C2110" s="101" t="s">
        <v>4173</v>
      </c>
      <c r="D2110" s="101">
        <v>20</v>
      </c>
      <c r="E2110" s="102" t="s">
        <v>4506</v>
      </c>
    </row>
    <row r="2111" spans="2:5" ht="61.5" thickTop="1" thickBot="1">
      <c r="B2111" s="100" t="s">
        <v>677</v>
      </c>
      <c r="C2111" s="101" t="s">
        <v>4173</v>
      </c>
      <c r="D2111" s="101">
        <v>4</v>
      </c>
      <c r="E2111" s="102" t="s">
        <v>3058</v>
      </c>
    </row>
    <row r="2112" spans="2:5" ht="61.5" thickTop="1" thickBot="1">
      <c r="B2112" s="100" t="s">
        <v>678</v>
      </c>
      <c r="C2112" s="101" t="s">
        <v>4173</v>
      </c>
      <c r="D2112" s="101">
        <v>4</v>
      </c>
      <c r="E2112" s="102" t="s">
        <v>3059</v>
      </c>
    </row>
    <row r="2113" spans="2:5" ht="61.5" thickTop="1" thickBot="1">
      <c r="B2113" s="100" t="s">
        <v>679</v>
      </c>
      <c r="C2113" s="101" t="s">
        <v>4173</v>
      </c>
      <c r="D2113" s="101">
        <v>4</v>
      </c>
      <c r="E2113" s="102" t="s">
        <v>3060</v>
      </c>
    </row>
    <row r="2114" spans="2:5" ht="61.5" thickTop="1" thickBot="1">
      <c r="B2114" s="100" t="s">
        <v>680</v>
      </c>
      <c r="C2114" s="101" t="s">
        <v>4173</v>
      </c>
      <c r="D2114" s="101">
        <v>6</v>
      </c>
      <c r="E2114" s="102" t="s">
        <v>4353</v>
      </c>
    </row>
    <row r="2115" spans="2:5" ht="61.5" thickTop="1" thickBot="1">
      <c r="B2115" s="100" t="s">
        <v>681</v>
      </c>
      <c r="C2115" s="101" t="s">
        <v>4173</v>
      </c>
      <c r="D2115" s="101">
        <v>6</v>
      </c>
      <c r="E2115" s="102" t="s">
        <v>4354</v>
      </c>
    </row>
    <row r="2116" spans="2:5" ht="61.5" thickTop="1" thickBot="1">
      <c r="B2116" s="100" t="s">
        <v>682</v>
      </c>
      <c r="C2116" s="101" t="s">
        <v>4173</v>
      </c>
      <c r="D2116" s="101">
        <v>6</v>
      </c>
      <c r="E2116" s="102" t="s">
        <v>4355</v>
      </c>
    </row>
    <row r="2117" spans="2:5" ht="31.5" thickTop="1" thickBot="1">
      <c r="B2117" s="100" t="s">
        <v>2761</v>
      </c>
      <c r="C2117" s="101" t="s">
        <v>4173</v>
      </c>
      <c r="D2117" s="101">
        <v>20</v>
      </c>
      <c r="E2117" s="102" t="s">
        <v>5456</v>
      </c>
    </row>
    <row r="2118" spans="2:5" ht="31.5" thickTop="1" thickBot="1">
      <c r="B2118" s="100" t="s">
        <v>2387</v>
      </c>
      <c r="C2118" s="101" t="s">
        <v>4173</v>
      </c>
      <c r="D2118" s="101">
        <v>10</v>
      </c>
      <c r="E2118" s="102" t="s">
        <v>2388</v>
      </c>
    </row>
    <row r="2119" spans="2:5" ht="31.5" thickTop="1" thickBot="1">
      <c r="B2119" s="100" t="s">
        <v>1247</v>
      </c>
      <c r="C2119" s="101" t="s">
        <v>4173</v>
      </c>
      <c r="D2119" s="101">
        <v>12</v>
      </c>
      <c r="E2119" s="102" t="s">
        <v>2389</v>
      </c>
    </row>
    <row r="2120" spans="2:5" ht="76.5" thickTop="1" thickBot="1">
      <c r="B2120" s="131" t="s">
        <v>685</v>
      </c>
      <c r="C2120" s="130" t="s">
        <v>4175</v>
      </c>
      <c r="D2120" s="130" t="s">
        <v>3061</v>
      </c>
      <c r="E2120" s="129" t="s">
        <v>3534</v>
      </c>
    </row>
    <row r="2121" spans="2:5" ht="76.5" thickTop="1" thickBot="1">
      <c r="B2121" s="131" t="s">
        <v>1288</v>
      </c>
      <c r="C2121" s="130" t="s">
        <v>4175</v>
      </c>
      <c r="D2121" s="130" t="s">
        <v>3061</v>
      </c>
      <c r="E2121" s="129" t="s">
        <v>2402</v>
      </c>
    </row>
    <row r="2122" spans="2:5" ht="31.5" thickTop="1" thickBot="1">
      <c r="B2122" s="100" t="s">
        <v>2762</v>
      </c>
      <c r="C2122" s="101" t="s">
        <v>4175</v>
      </c>
      <c r="D2122" s="101" t="s">
        <v>3061</v>
      </c>
      <c r="E2122" s="102" t="s">
        <v>5088</v>
      </c>
    </row>
    <row r="2123" spans="2:5" ht="18" thickTop="1" thickBot="1"/>
    <row r="2124" spans="2:5" ht="18" thickTop="1" thickBot="1">
      <c r="B2124" s="374" t="s">
        <v>2051</v>
      </c>
      <c r="C2124" s="375" t="s">
        <v>5457</v>
      </c>
      <c r="D2124" s="375"/>
      <c r="E2124" s="375"/>
    </row>
    <row r="2125" spans="2:5" ht="36.75" customHeight="1" thickTop="1" thickBot="1">
      <c r="B2125" s="374"/>
      <c r="C2125" s="373" t="s">
        <v>2487</v>
      </c>
      <c r="D2125" s="373"/>
      <c r="E2125" s="373"/>
    </row>
    <row r="2126" spans="2:5" ht="18" customHeight="1" thickTop="1" thickBot="1">
      <c r="B2126" s="110" t="s">
        <v>4168</v>
      </c>
      <c r="C2126" s="398" t="str">
        <f>'DISEÑO GEODATABASE'!J66</f>
        <v>&lt;&lt;PuntoMuestreoFlora&gt;&gt;</v>
      </c>
      <c r="D2126" s="399"/>
      <c r="E2126" s="400"/>
    </row>
    <row r="2127" spans="2:5" ht="18" thickTop="1" thickBot="1">
      <c r="B2127" s="110" t="s">
        <v>4169</v>
      </c>
      <c r="C2127" s="376" t="str">
        <f>'DISEÑO GEODATABASE'!L66</f>
        <v>Punto</v>
      </c>
      <c r="D2127" s="376"/>
      <c r="E2127" s="376"/>
    </row>
    <row r="2128" spans="2:5" ht="18" thickTop="1" thickBot="1">
      <c r="B2128" s="113" t="s">
        <v>4170</v>
      </c>
      <c r="C2128" s="113" t="s">
        <v>4171</v>
      </c>
      <c r="D2128" s="113" t="s">
        <v>4172</v>
      </c>
      <c r="E2128" s="99" t="s">
        <v>4808</v>
      </c>
    </row>
    <row r="2129" spans="2:5" ht="31.5" thickTop="1" thickBot="1">
      <c r="B2129" s="100" t="s">
        <v>3246</v>
      </c>
      <c r="C2129" s="101" t="s">
        <v>4173</v>
      </c>
      <c r="D2129" s="101">
        <v>20</v>
      </c>
      <c r="E2129" s="102" t="s">
        <v>4300</v>
      </c>
    </row>
    <row r="2130" spans="2:5" ht="31.5" thickTop="1" thickBot="1">
      <c r="B2130" s="100" t="s">
        <v>3247</v>
      </c>
      <c r="C2130" s="101" t="s">
        <v>4173</v>
      </c>
      <c r="D2130" s="101">
        <v>20</v>
      </c>
      <c r="E2130" s="102" t="s">
        <v>4506</v>
      </c>
    </row>
    <row r="2131" spans="2:5" thickTop="1" thickBot="1">
      <c r="B2131" s="131" t="s">
        <v>4810</v>
      </c>
      <c r="C2131" s="130" t="s">
        <v>4173</v>
      </c>
      <c r="D2131" s="130">
        <v>100</v>
      </c>
      <c r="E2131" s="129" t="s">
        <v>3934</v>
      </c>
    </row>
    <row r="2132" spans="2:5" thickTop="1" thickBot="1">
      <c r="B2132" s="131" t="s">
        <v>762</v>
      </c>
      <c r="C2132" s="130" t="s">
        <v>4173</v>
      </c>
      <c r="D2132" s="130">
        <v>255</v>
      </c>
      <c r="E2132" s="129" t="s">
        <v>3935</v>
      </c>
    </row>
    <row r="2133" spans="2:5" ht="31.5" thickTop="1" thickBot="1">
      <c r="B2133" s="100" t="s">
        <v>2494</v>
      </c>
      <c r="C2133" s="101" t="s">
        <v>4173</v>
      </c>
      <c r="D2133" s="101">
        <v>10</v>
      </c>
      <c r="E2133" s="102" t="s">
        <v>5781</v>
      </c>
    </row>
    <row r="2134" spans="2:5" ht="46.5" thickTop="1" thickBot="1">
      <c r="B2134" s="131" t="s">
        <v>686</v>
      </c>
      <c r="C2134" s="130" t="s">
        <v>4173</v>
      </c>
      <c r="D2134" s="130">
        <v>10</v>
      </c>
      <c r="E2134" s="129" t="s">
        <v>3943</v>
      </c>
    </row>
    <row r="2135" spans="2:5" ht="31.5" thickTop="1" thickBot="1">
      <c r="B2135" s="131" t="s">
        <v>545</v>
      </c>
      <c r="C2135" s="130" t="s">
        <v>4173</v>
      </c>
      <c r="D2135" s="130">
        <v>10</v>
      </c>
      <c r="E2135" s="129" t="s">
        <v>3940</v>
      </c>
    </row>
    <row r="2136" spans="2:5" ht="47.25" customHeight="1" thickTop="1" thickBot="1">
      <c r="B2136" s="100" t="s">
        <v>3481</v>
      </c>
      <c r="C2136" s="101" t="s">
        <v>4175</v>
      </c>
      <c r="D2136" s="101" t="s">
        <v>3061</v>
      </c>
      <c r="E2136" s="102" t="s">
        <v>3536</v>
      </c>
    </row>
    <row r="2137" spans="2:5" ht="61.5" customHeight="1" thickTop="1" thickBot="1">
      <c r="B2137" s="100" t="s">
        <v>3472</v>
      </c>
      <c r="C2137" s="101" t="s">
        <v>4175</v>
      </c>
      <c r="D2137" s="101" t="s">
        <v>3061</v>
      </c>
      <c r="E2137" s="102" t="s">
        <v>3537</v>
      </c>
    </row>
    <row r="2138" spans="2:5" thickTop="1" thickBot="1">
      <c r="B2138" s="100" t="s">
        <v>2761</v>
      </c>
      <c r="C2138" s="101" t="s">
        <v>4173</v>
      </c>
      <c r="D2138" s="101">
        <v>20</v>
      </c>
      <c r="E2138" s="129" t="s">
        <v>2319</v>
      </c>
    </row>
    <row r="2139" spans="2:5" ht="31.5" thickTop="1" thickBot="1">
      <c r="B2139" s="100" t="s">
        <v>687</v>
      </c>
      <c r="C2139" s="101" t="s">
        <v>4173</v>
      </c>
      <c r="D2139" s="101">
        <v>20</v>
      </c>
      <c r="E2139" s="129" t="s">
        <v>164</v>
      </c>
    </row>
    <row r="2140" spans="2:5" ht="48.75" customHeight="1" thickTop="1" thickBot="1">
      <c r="B2140" s="100" t="s">
        <v>1289</v>
      </c>
      <c r="C2140" s="101" t="s">
        <v>4175</v>
      </c>
      <c r="D2140" s="101" t="s">
        <v>3061</v>
      </c>
      <c r="E2140" s="102" t="s">
        <v>3541</v>
      </c>
    </row>
    <row r="2141" spans="2:5" ht="48.75" customHeight="1" thickTop="1" thickBot="1">
      <c r="B2141" s="100" t="s">
        <v>1290</v>
      </c>
      <c r="C2141" s="101" t="s">
        <v>4175</v>
      </c>
      <c r="D2141" s="101" t="s">
        <v>3061</v>
      </c>
      <c r="E2141" s="102" t="s">
        <v>3540</v>
      </c>
    </row>
    <row r="2142" spans="2:5" ht="46.5" thickTop="1" thickBot="1">
      <c r="B2142" s="100" t="s">
        <v>1243</v>
      </c>
      <c r="C2142" s="101" t="s">
        <v>4175</v>
      </c>
      <c r="D2142" s="101" t="s">
        <v>3061</v>
      </c>
      <c r="E2142" s="102" t="s">
        <v>3538</v>
      </c>
    </row>
    <row r="2143" spans="2:5" ht="46.5" thickTop="1" thickBot="1">
      <c r="B2143" s="100" t="s">
        <v>1244</v>
      </c>
      <c r="C2143" s="101" t="s">
        <v>4175</v>
      </c>
      <c r="D2143" s="101" t="s">
        <v>3061</v>
      </c>
      <c r="E2143" s="102" t="s">
        <v>3539</v>
      </c>
    </row>
    <row r="2144" spans="2:5" ht="61.5" thickTop="1" thickBot="1">
      <c r="B2144" s="100" t="s">
        <v>1556</v>
      </c>
      <c r="C2144" s="101" t="s">
        <v>4175</v>
      </c>
      <c r="D2144" s="101" t="s">
        <v>3061</v>
      </c>
      <c r="E2144" s="102" t="s">
        <v>913</v>
      </c>
    </row>
    <row r="2145" spans="2:5" ht="61.5" thickTop="1" thickBot="1">
      <c r="B2145" s="100" t="s">
        <v>1557</v>
      </c>
      <c r="C2145" s="101" t="s">
        <v>4175</v>
      </c>
      <c r="D2145" s="101" t="s">
        <v>3061</v>
      </c>
      <c r="E2145" s="102" t="s">
        <v>914</v>
      </c>
    </row>
    <row r="2146" spans="2:5" thickTop="1" thickBot="1">
      <c r="B2146" s="119"/>
      <c r="C2146" s="115"/>
      <c r="D2146" s="115"/>
      <c r="E2146" s="116"/>
    </row>
    <row r="2147" spans="2:5" ht="18" customHeight="1" thickTop="1" thickBot="1">
      <c r="B2147" s="374" t="s">
        <v>2051</v>
      </c>
      <c r="C2147" s="375" t="s">
        <v>2335</v>
      </c>
      <c r="D2147" s="375"/>
      <c r="E2147" s="375"/>
    </row>
    <row r="2148" spans="2:5" ht="38.25" customHeight="1" thickTop="1" thickBot="1">
      <c r="B2148" s="374"/>
      <c r="C2148" s="373" t="s">
        <v>2004</v>
      </c>
      <c r="D2148" s="373"/>
      <c r="E2148" s="373"/>
    </row>
    <row r="2149" spans="2:5" ht="18" customHeight="1" thickTop="1" thickBot="1">
      <c r="B2149" s="110" t="s">
        <v>4168</v>
      </c>
      <c r="C2149" s="377" t="str">
        <f>'DISEÑO GEODATABASE'!J67</f>
        <v>&lt;&lt;PuntoMustreoFauna&gt;&gt;</v>
      </c>
      <c r="D2149" s="378"/>
      <c r="E2149" s="379"/>
    </row>
    <row r="2150" spans="2:5" ht="18" thickTop="1" thickBot="1">
      <c r="B2150" s="110" t="s">
        <v>4169</v>
      </c>
      <c r="C2150" s="376" t="str">
        <f>'DISEÑO GEODATABASE'!L67</f>
        <v>Punto</v>
      </c>
      <c r="D2150" s="376"/>
      <c r="E2150" s="376"/>
    </row>
    <row r="2151" spans="2:5" ht="18" thickTop="1" thickBot="1">
      <c r="B2151" s="113" t="s">
        <v>4170</v>
      </c>
      <c r="C2151" s="113" t="s">
        <v>4171</v>
      </c>
      <c r="D2151" s="113" t="s">
        <v>4172</v>
      </c>
      <c r="E2151" s="99" t="s">
        <v>4808</v>
      </c>
    </row>
    <row r="2152" spans="2:5" ht="31.5" thickTop="1" thickBot="1">
      <c r="B2152" s="100" t="s">
        <v>3246</v>
      </c>
      <c r="C2152" s="101" t="s">
        <v>4173</v>
      </c>
      <c r="D2152" s="101">
        <v>20</v>
      </c>
      <c r="E2152" s="102" t="s">
        <v>4300</v>
      </c>
    </row>
    <row r="2153" spans="2:5" ht="31.5" thickTop="1" thickBot="1">
      <c r="B2153" s="100" t="s">
        <v>3247</v>
      </c>
      <c r="C2153" s="101" t="s">
        <v>4173</v>
      </c>
      <c r="D2153" s="101">
        <v>20</v>
      </c>
      <c r="E2153" s="102" t="s">
        <v>4506</v>
      </c>
    </row>
    <row r="2154" spans="2:5" thickTop="1" thickBot="1">
      <c r="B2154" s="131" t="s">
        <v>4810</v>
      </c>
      <c r="C2154" s="130" t="s">
        <v>4173</v>
      </c>
      <c r="D2154" s="130">
        <v>100</v>
      </c>
      <c r="E2154" s="129" t="s">
        <v>3934</v>
      </c>
    </row>
    <row r="2155" spans="2:5" thickTop="1" thickBot="1">
      <c r="B2155" s="131" t="s">
        <v>762</v>
      </c>
      <c r="C2155" s="130" t="s">
        <v>4173</v>
      </c>
      <c r="D2155" s="130">
        <v>255</v>
      </c>
      <c r="E2155" s="129" t="s">
        <v>3935</v>
      </c>
    </row>
    <row r="2156" spans="2:5" ht="31.5" thickTop="1" thickBot="1">
      <c r="B2156" s="100" t="s">
        <v>2494</v>
      </c>
      <c r="C2156" s="101" t="s">
        <v>4173</v>
      </c>
      <c r="D2156" s="101">
        <v>10</v>
      </c>
      <c r="E2156" s="102" t="s">
        <v>5781</v>
      </c>
    </row>
    <row r="2157" spans="2:5" ht="46.5" thickTop="1" thickBot="1">
      <c r="B2157" s="131" t="s">
        <v>686</v>
      </c>
      <c r="C2157" s="130" t="s">
        <v>4173</v>
      </c>
      <c r="D2157" s="130">
        <v>10</v>
      </c>
      <c r="E2157" s="129" t="s">
        <v>3542</v>
      </c>
    </row>
    <row r="2158" spans="2:5" ht="31.5" thickTop="1" thickBot="1">
      <c r="B2158" s="131" t="s">
        <v>545</v>
      </c>
      <c r="C2158" s="130" t="s">
        <v>4173</v>
      </c>
      <c r="D2158" s="130">
        <v>10</v>
      </c>
      <c r="E2158" s="129" t="s">
        <v>3940</v>
      </c>
    </row>
    <row r="2159" spans="2:5" ht="47.25" customHeight="1" thickTop="1" thickBot="1">
      <c r="B2159" s="100" t="s">
        <v>3481</v>
      </c>
      <c r="C2159" s="101" t="s">
        <v>4175</v>
      </c>
      <c r="D2159" s="101" t="s">
        <v>3061</v>
      </c>
      <c r="E2159" s="102" t="s">
        <v>3536</v>
      </c>
    </row>
    <row r="2160" spans="2:5" ht="61.5" customHeight="1" thickTop="1" thickBot="1">
      <c r="B2160" s="100" t="s">
        <v>3472</v>
      </c>
      <c r="C2160" s="101" t="s">
        <v>4175</v>
      </c>
      <c r="D2160" s="101" t="s">
        <v>3061</v>
      </c>
      <c r="E2160" s="102" t="s">
        <v>3537</v>
      </c>
    </row>
    <row r="2161" spans="2:7" thickTop="1" thickBot="1">
      <c r="B2161" s="100" t="s">
        <v>2761</v>
      </c>
      <c r="C2161" s="101" t="s">
        <v>4173</v>
      </c>
      <c r="D2161" s="101">
        <v>20</v>
      </c>
      <c r="E2161" s="129" t="s">
        <v>2319</v>
      </c>
    </row>
    <row r="2162" spans="2:7" ht="31.5" thickTop="1" thickBot="1">
      <c r="B2162" s="100" t="s">
        <v>687</v>
      </c>
      <c r="C2162" s="101" t="s">
        <v>4173</v>
      </c>
      <c r="D2162" s="101">
        <v>20</v>
      </c>
      <c r="E2162" s="129" t="s">
        <v>164</v>
      </c>
    </row>
    <row r="2163" spans="2:7" ht="48.75" customHeight="1" thickTop="1" thickBot="1">
      <c r="B2163" s="100" t="s">
        <v>1289</v>
      </c>
      <c r="C2163" s="101" t="s">
        <v>4175</v>
      </c>
      <c r="D2163" s="101" t="s">
        <v>3061</v>
      </c>
      <c r="E2163" s="102" t="s">
        <v>3541</v>
      </c>
    </row>
    <row r="2164" spans="2:7" ht="48.75" customHeight="1" thickTop="1" thickBot="1">
      <c r="B2164" s="100" t="s">
        <v>1290</v>
      </c>
      <c r="C2164" s="101" t="s">
        <v>4175</v>
      </c>
      <c r="D2164" s="101" t="s">
        <v>3061</v>
      </c>
      <c r="E2164" s="102" t="s">
        <v>3540</v>
      </c>
    </row>
    <row r="2165" spans="2:7" ht="46.5" thickTop="1" thickBot="1">
      <c r="B2165" s="100" t="s">
        <v>1243</v>
      </c>
      <c r="C2165" s="101" t="s">
        <v>4175</v>
      </c>
      <c r="D2165" s="101" t="s">
        <v>3061</v>
      </c>
      <c r="E2165" s="102" t="s">
        <v>3538</v>
      </c>
    </row>
    <row r="2166" spans="2:7" ht="46.5" thickTop="1" thickBot="1">
      <c r="B2166" s="100" t="s">
        <v>1244</v>
      </c>
      <c r="C2166" s="101" t="s">
        <v>4175</v>
      </c>
      <c r="D2166" s="101" t="s">
        <v>3061</v>
      </c>
      <c r="E2166" s="102" t="s">
        <v>3539</v>
      </c>
    </row>
    <row r="2167" spans="2:7" ht="61.5" thickTop="1" thickBot="1">
      <c r="B2167" s="100" t="s">
        <v>1556</v>
      </c>
      <c r="C2167" s="101" t="s">
        <v>4175</v>
      </c>
      <c r="D2167" s="101" t="s">
        <v>3061</v>
      </c>
      <c r="E2167" s="102" t="s">
        <v>913</v>
      </c>
    </row>
    <row r="2168" spans="2:7" ht="61.5" thickTop="1" thickBot="1">
      <c r="B2168" s="100" t="s">
        <v>1557</v>
      </c>
      <c r="C2168" s="101" t="s">
        <v>4175</v>
      </c>
      <c r="D2168" s="101" t="s">
        <v>3061</v>
      </c>
      <c r="E2168" s="102" t="s">
        <v>914</v>
      </c>
    </row>
    <row r="2169" spans="2:7" thickTop="1" thickBot="1">
      <c r="B2169"/>
      <c r="C2169"/>
      <c r="D2169"/>
      <c r="E2169"/>
    </row>
    <row r="2170" spans="2:7" ht="18" thickTop="1" thickBot="1">
      <c r="B2170" s="374" t="s">
        <v>2051</v>
      </c>
      <c r="C2170" s="416" t="s">
        <v>5776</v>
      </c>
      <c r="D2170" s="416"/>
      <c r="E2170" s="416"/>
    </row>
    <row r="2171" spans="2:7" ht="33.75" customHeight="1" thickTop="1" thickBot="1">
      <c r="B2171" s="374"/>
      <c r="C2171" s="373" t="s">
        <v>5775</v>
      </c>
      <c r="D2171" s="373"/>
      <c r="E2171" s="373"/>
    </row>
    <row r="2172" spans="2:7" ht="18" customHeight="1" thickTop="1" thickBot="1">
      <c r="B2172" s="110" t="s">
        <v>4168</v>
      </c>
      <c r="C2172" s="377" t="str">
        <f>'DISEÑO GEODATABASE'!J68</f>
        <v>&lt;&lt;AreaSolicitAprovecha&gt;&gt;</v>
      </c>
      <c r="D2172" s="378"/>
      <c r="E2172" s="379"/>
    </row>
    <row r="2173" spans="2:7" ht="18" thickTop="1" thickBot="1">
      <c r="B2173" s="110" t="s">
        <v>4169</v>
      </c>
      <c r="C2173" s="376" t="str">
        <f>'DISEÑO GEODATABASE'!L68</f>
        <v>Polígono</v>
      </c>
      <c r="D2173" s="376"/>
      <c r="E2173" s="376"/>
    </row>
    <row r="2174" spans="2:7" ht="18" thickTop="1" thickBot="1">
      <c r="B2174" s="113" t="s">
        <v>4170</v>
      </c>
      <c r="C2174" s="113" t="s">
        <v>4171</v>
      </c>
      <c r="D2174" s="113" t="s">
        <v>4172</v>
      </c>
      <c r="E2174" s="99" t="s">
        <v>4808</v>
      </c>
    </row>
    <row r="2175" spans="2:7" ht="31.5" thickTop="1" thickBot="1">
      <c r="B2175" s="131" t="s">
        <v>3246</v>
      </c>
      <c r="C2175" s="130" t="s">
        <v>4173</v>
      </c>
      <c r="D2175" s="130">
        <v>20</v>
      </c>
      <c r="E2175" s="129" t="s">
        <v>4300</v>
      </c>
      <c r="F2175" s="56"/>
      <c r="G2175" s="56"/>
    </row>
    <row r="2176" spans="2:7" ht="31.5" thickTop="1" thickBot="1">
      <c r="B2176" s="131" t="s">
        <v>3247</v>
      </c>
      <c r="C2176" s="130" t="s">
        <v>4173</v>
      </c>
      <c r="D2176" s="130">
        <v>20</v>
      </c>
      <c r="E2176" s="129" t="s">
        <v>4506</v>
      </c>
      <c r="F2176" s="56"/>
      <c r="G2176" s="56"/>
    </row>
    <row r="2177" spans="2:7" ht="46.5" thickTop="1" thickBot="1">
      <c r="B2177" s="131" t="s">
        <v>688</v>
      </c>
      <c r="C2177" s="130" t="s">
        <v>4173</v>
      </c>
      <c r="D2177" s="130">
        <v>10</v>
      </c>
      <c r="E2177" s="129" t="s">
        <v>5777</v>
      </c>
      <c r="F2177" s="56"/>
      <c r="G2177" s="56"/>
    </row>
    <row r="2178" spans="2:7" ht="31.5" thickTop="1" thickBot="1">
      <c r="B2178" s="131" t="s">
        <v>3490</v>
      </c>
      <c r="C2178" s="130" t="s">
        <v>4173</v>
      </c>
      <c r="D2178" s="130">
        <v>200</v>
      </c>
      <c r="E2178" s="129" t="s">
        <v>5778</v>
      </c>
      <c r="F2178" s="56"/>
      <c r="G2178" s="56"/>
    </row>
    <row r="2179" spans="2:7" thickTop="1" thickBot="1">
      <c r="B2179" s="131" t="s">
        <v>4810</v>
      </c>
      <c r="C2179" s="130" t="s">
        <v>4173</v>
      </c>
      <c r="D2179" s="130">
        <v>200</v>
      </c>
      <c r="E2179" s="129" t="s">
        <v>2800</v>
      </c>
      <c r="F2179" s="56"/>
      <c r="G2179" s="56"/>
    </row>
    <row r="2180" spans="2:7" thickTop="1" thickBot="1">
      <c r="B2180" s="131" t="s">
        <v>2761</v>
      </c>
      <c r="C2180" s="130" t="s">
        <v>4173</v>
      </c>
      <c r="D2180" s="130">
        <v>20</v>
      </c>
      <c r="E2180" s="129" t="s">
        <v>2801</v>
      </c>
      <c r="F2180" s="56"/>
      <c r="G2180" s="56"/>
    </row>
    <row r="2181" spans="2:7" ht="61.5" thickTop="1" thickBot="1">
      <c r="B2181" s="131" t="s">
        <v>3480</v>
      </c>
      <c r="C2181" s="130" t="s">
        <v>4175</v>
      </c>
      <c r="D2181" s="130" t="s">
        <v>3061</v>
      </c>
      <c r="E2181" s="129" t="s">
        <v>5774</v>
      </c>
      <c r="F2181" s="56"/>
      <c r="G2181" s="56"/>
    </row>
    <row r="2182" spans="2:7" ht="31.5" thickTop="1" thickBot="1">
      <c r="B2182" s="131" t="s">
        <v>2762</v>
      </c>
      <c r="C2182" s="130" t="s">
        <v>4175</v>
      </c>
      <c r="D2182" s="130" t="s">
        <v>3061</v>
      </c>
      <c r="E2182" s="129" t="s">
        <v>5088</v>
      </c>
      <c r="F2182" s="56"/>
      <c r="G2182" s="56"/>
    </row>
    <row r="2183" spans="2:7" ht="18" thickTop="1" thickBot="1"/>
    <row r="2184" spans="2:7" ht="18" customHeight="1" thickTop="1" thickBot="1">
      <c r="B2184" s="374" t="s">
        <v>2051</v>
      </c>
      <c r="C2184" s="381" t="s">
        <v>3567</v>
      </c>
      <c r="D2184" s="381"/>
      <c r="E2184" s="381"/>
    </row>
    <row r="2185" spans="2:7" ht="37.5" customHeight="1" thickTop="1" thickBot="1">
      <c r="B2185" s="374"/>
      <c r="C2185" s="410" t="s">
        <v>3568</v>
      </c>
      <c r="D2185" s="411"/>
      <c r="E2185" s="412"/>
    </row>
    <row r="2186" spans="2:7" ht="18" customHeight="1" thickTop="1" thickBot="1">
      <c r="B2186" s="110" t="s">
        <v>4168</v>
      </c>
      <c r="C2186" s="377" t="str">
        <f>'DISEÑO GEODATABASE'!J69</f>
        <v>&lt;&lt;IndiceFragmen&gt;&gt;</v>
      </c>
      <c r="D2186" s="378"/>
      <c r="E2186" s="379"/>
    </row>
    <row r="2187" spans="2:7" ht="18" thickTop="1" thickBot="1">
      <c r="B2187" s="110" t="s">
        <v>4169</v>
      </c>
      <c r="C2187" s="376" t="str">
        <f>'DISEÑO GEODATABASE'!L69</f>
        <v>Polígono</v>
      </c>
      <c r="D2187" s="376"/>
      <c r="E2187" s="376"/>
    </row>
    <row r="2188" spans="2:7" ht="18" thickTop="1" thickBot="1">
      <c r="B2188" s="113" t="s">
        <v>4170</v>
      </c>
      <c r="C2188" s="113" t="s">
        <v>4171</v>
      </c>
      <c r="D2188" s="113" t="s">
        <v>4172</v>
      </c>
      <c r="E2188" s="99" t="s">
        <v>4808</v>
      </c>
    </row>
    <row r="2189" spans="2:7" ht="31.5" thickTop="1" thickBot="1">
      <c r="B2189" s="100" t="s">
        <v>3246</v>
      </c>
      <c r="C2189" s="101" t="s">
        <v>4173</v>
      </c>
      <c r="D2189" s="101">
        <v>20</v>
      </c>
      <c r="E2189" s="102" t="s">
        <v>4300</v>
      </c>
    </row>
    <row r="2190" spans="2:7" ht="31.5" thickTop="1" thickBot="1">
      <c r="B2190" s="100" t="s">
        <v>3247</v>
      </c>
      <c r="C2190" s="101" t="s">
        <v>4173</v>
      </c>
      <c r="D2190" s="101">
        <v>20</v>
      </c>
      <c r="E2190" s="102" t="s">
        <v>4506</v>
      </c>
    </row>
    <row r="2191" spans="2:7" ht="46.5" thickTop="1" thickBot="1">
      <c r="B2191" s="100" t="s">
        <v>689</v>
      </c>
      <c r="C2191" s="101" t="s">
        <v>4173</v>
      </c>
      <c r="D2191" s="101">
        <v>10</v>
      </c>
      <c r="E2191" s="102" t="s">
        <v>2420</v>
      </c>
    </row>
    <row r="2192" spans="2:7" ht="46.5" thickTop="1" thickBot="1">
      <c r="B2192" s="100" t="s">
        <v>690</v>
      </c>
      <c r="C2192" s="101" t="s">
        <v>4173</v>
      </c>
      <c r="D2192" s="101">
        <v>2</v>
      </c>
      <c r="E2192" s="102" t="s">
        <v>3569</v>
      </c>
    </row>
    <row r="2193" spans="2:5" ht="31.5" thickTop="1" thickBot="1">
      <c r="B2193" s="100" t="s">
        <v>2761</v>
      </c>
      <c r="C2193" s="101" t="s">
        <v>4173</v>
      </c>
      <c r="D2193" s="101">
        <v>20</v>
      </c>
      <c r="E2193" s="102" t="s">
        <v>3570</v>
      </c>
    </row>
    <row r="2194" spans="2:5" ht="31.5" thickTop="1" thickBot="1">
      <c r="B2194" s="100" t="s">
        <v>2762</v>
      </c>
      <c r="C2194" s="101" t="s">
        <v>4175</v>
      </c>
      <c r="D2194" s="101" t="s">
        <v>3061</v>
      </c>
      <c r="E2194" s="102" t="s">
        <v>5088</v>
      </c>
    </row>
    <row r="2195" spans="2:5" thickTop="1" thickBot="1">
      <c r="B2195"/>
      <c r="C2195"/>
      <c r="D2195"/>
      <c r="E2195"/>
    </row>
    <row r="2196" spans="2:5" ht="18" thickTop="1" thickBot="1">
      <c r="B2196" s="374" t="s">
        <v>2051</v>
      </c>
      <c r="C2196" s="375" t="s">
        <v>5784</v>
      </c>
      <c r="D2196" s="375"/>
      <c r="E2196" s="375"/>
    </row>
    <row r="2197" spans="2:5" ht="36" customHeight="1" thickTop="1" thickBot="1">
      <c r="B2197" s="374"/>
      <c r="C2197" s="373" t="s">
        <v>3572</v>
      </c>
      <c r="D2197" s="373"/>
      <c r="E2197" s="373"/>
    </row>
    <row r="2198" spans="2:5" ht="18" customHeight="1" thickTop="1" thickBot="1">
      <c r="B2198" s="110" t="s">
        <v>4168</v>
      </c>
      <c r="C2198" s="398" t="str">
        <f>'DISEÑO GEODATABASE'!J70</f>
        <v>&lt;&lt;SitioImportanciaCostero&gt;&gt;</v>
      </c>
      <c r="D2198" s="399"/>
      <c r="E2198" s="400"/>
    </row>
    <row r="2199" spans="2:5" ht="18" thickTop="1" thickBot="1">
      <c r="B2199" s="110" t="s">
        <v>4169</v>
      </c>
      <c r="C2199" s="376" t="str">
        <f>'DISEÑO GEODATABASE'!L70</f>
        <v>Polígono</v>
      </c>
      <c r="D2199" s="376"/>
      <c r="E2199" s="376"/>
    </row>
    <row r="2200" spans="2:5" ht="18" thickTop="1" thickBot="1">
      <c r="B2200" s="113" t="s">
        <v>4170</v>
      </c>
      <c r="C2200" s="113" t="s">
        <v>4171</v>
      </c>
      <c r="D2200" s="113" t="s">
        <v>4172</v>
      </c>
      <c r="E2200" s="99" t="s">
        <v>4808</v>
      </c>
    </row>
    <row r="2201" spans="2:5" ht="31.5" thickTop="1" thickBot="1">
      <c r="B2201" s="100" t="s">
        <v>3246</v>
      </c>
      <c r="C2201" s="101" t="s">
        <v>4173</v>
      </c>
      <c r="D2201" s="101">
        <v>20</v>
      </c>
      <c r="E2201" s="102" t="s">
        <v>4300</v>
      </c>
    </row>
    <row r="2202" spans="2:5" ht="31.5" thickTop="1" thickBot="1">
      <c r="B2202" s="100" t="s">
        <v>3247</v>
      </c>
      <c r="C2202" s="101" t="s">
        <v>4173</v>
      </c>
      <c r="D2202" s="101">
        <v>20</v>
      </c>
      <c r="E2202" s="102" t="s">
        <v>4506</v>
      </c>
    </row>
    <row r="2203" spans="2:5" thickTop="1" thickBot="1">
      <c r="B2203" s="131" t="s">
        <v>4810</v>
      </c>
      <c r="C2203" s="130" t="s">
        <v>4173</v>
      </c>
      <c r="D2203" s="130">
        <v>100</v>
      </c>
      <c r="E2203" s="129" t="s">
        <v>3573</v>
      </c>
    </row>
    <row r="2204" spans="2:5" thickTop="1" thickBot="1">
      <c r="B2204" s="100" t="s">
        <v>2761</v>
      </c>
      <c r="C2204" s="101" t="s">
        <v>4173</v>
      </c>
      <c r="D2204" s="101">
        <v>20</v>
      </c>
      <c r="E2204" s="129" t="s">
        <v>2319</v>
      </c>
    </row>
    <row r="2205" spans="2:5" ht="91.5" thickTop="1" thickBot="1">
      <c r="B2205" s="131" t="s">
        <v>3253</v>
      </c>
      <c r="C2205" s="130" t="s">
        <v>4173</v>
      </c>
      <c r="D2205" s="130">
        <v>10</v>
      </c>
      <c r="E2205" s="129" t="s">
        <v>3883</v>
      </c>
    </row>
    <row r="2206" spans="2:5" ht="76.5" thickTop="1" thickBot="1">
      <c r="B2206" s="131" t="s">
        <v>3491</v>
      </c>
      <c r="C2206" s="130" t="s">
        <v>4173</v>
      </c>
      <c r="D2206" s="130">
        <v>12</v>
      </c>
      <c r="E2206" s="129" t="s">
        <v>3888</v>
      </c>
    </row>
    <row r="2207" spans="2:5" ht="106.5" thickTop="1" thickBot="1">
      <c r="B2207" s="131" t="s">
        <v>3492</v>
      </c>
      <c r="C2207" s="130" t="s">
        <v>4173</v>
      </c>
      <c r="D2207" s="130">
        <v>12</v>
      </c>
      <c r="E2207" s="129" t="s">
        <v>3903</v>
      </c>
    </row>
    <row r="2208" spans="2:5" ht="46.5" thickTop="1" thickBot="1">
      <c r="B2208" s="131" t="s">
        <v>3254</v>
      </c>
      <c r="C2208" s="130" t="s">
        <v>4173</v>
      </c>
      <c r="D2208" s="130">
        <v>2</v>
      </c>
      <c r="E2208" s="129" t="s">
        <v>3571</v>
      </c>
    </row>
    <row r="2209" spans="2:5" ht="76.5" thickTop="1" thickBot="1">
      <c r="B2209" s="100" t="s">
        <v>5364</v>
      </c>
      <c r="C2209" s="101" t="s">
        <v>4173</v>
      </c>
      <c r="D2209" s="101">
        <v>10</v>
      </c>
      <c r="E2209" s="129" t="s">
        <v>3574</v>
      </c>
    </row>
    <row r="2210" spans="2:5" ht="31.5" thickTop="1" thickBot="1">
      <c r="B2210" s="131" t="s">
        <v>693</v>
      </c>
      <c r="C2210" s="130" t="s">
        <v>4189</v>
      </c>
      <c r="D2210" s="130" t="s">
        <v>3061</v>
      </c>
      <c r="E2210" s="129" t="s">
        <v>2416</v>
      </c>
    </row>
    <row r="2211" spans="2:5" ht="31.5" thickTop="1" thickBot="1">
      <c r="B2211" s="131" t="s">
        <v>694</v>
      </c>
      <c r="C2211" s="130" t="s">
        <v>4189</v>
      </c>
      <c r="D2211" s="130" t="s">
        <v>3061</v>
      </c>
      <c r="E2211" s="129" t="s">
        <v>2417</v>
      </c>
    </row>
    <row r="2212" spans="2:5" ht="31.5" thickTop="1" thickBot="1">
      <c r="B2212" s="131" t="s">
        <v>1533</v>
      </c>
      <c r="C2212" s="130" t="s">
        <v>4173</v>
      </c>
      <c r="D2212" s="130">
        <v>255</v>
      </c>
      <c r="E2212" s="129" t="s">
        <v>23</v>
      </c>
    </row>
    <row r="2213" spans="2:5" ht="31.5" thickTop="1" thickBot="1">
      <c r="B2213" s="100" t="s">
        <v>2762</v>
      </c>
      <c r="C2213" s="101" t="s">
        <v>4175</v>
      </c>
      <c r="D2213" s="101" t="s">
        <v>3061</v>
      </c>
      <c r="E2213" s="102" t="s">
        <v>5088</v>
      </c>
    </row>
    <row r="2214" spans="2:5" thickTop="1" thickBot="1">
      <c r="B2214"/>
      <c r="C2214"/>
      <c r="D2214"/>
      <c r="E2214"/>
    </row>
    <row r="2215" spans="2:5" ht="18" thickTop="1" thickBot="1">
      <c r="B2215" s="374" t="s">
        <v>2051</v>
      </c>
      <c r="C2215" s="416" t="s">
        <v>5782</v>
      </c>
      <c r="D2215" s="416"/>
      <c r="E2215" s="416"/>
    </row>
    <row r="2216" spans="2:5" ht="36" customHeight="1" thickTop="1" thickBot="1">
      <c r="B2216" s="374"/>
      <c r="C2216" s="373" t="s">
        <v>5785</v>
      </c>
      <c r="D2216" s="373"/>
      <c r="E2216" s="373"/>
    </row>
    <row r="2217" spans="2:5" ht="18" customHeight="1" thickTop="1" thickBot="1">
      <c r="B2217" s="110" t="s">
        <v>4168</v>
      </c>
      <c r="C2217" s="398" t="str">
        <f>'DISEÑO GEODATABASE'!J71</f>
        <v>&lt;&lt;SitioImportanciaContinental&gt;&gt;</v>
      </c>
      <c r="D2217" s="399"/>
      <c r="E2217" s="400"/>
    </row>
    <row r="2218" spans="2:5" ht="18" thickTop="1" thickBot="1">
      <c r="B2218" s="110" t="s">
        <v>4169</v>
      </c>
      <c r="C2218" s="376" t="str">
        <f>'DISEÑO GEODATABASE'!L71</f>
        <v>Polígono</v>
      </c>
      <c r="D2218" s="376"/>
      <c r="E2218" s="376"/>
    </row>
    <row r="2219" spans="2:5" ht="18" thickTop="1" thickBot="1">
      <c r="B2219" s="113" t="s">
        <v>4170</v>
      </c>
      <c r="C2219" s="113" t="s">
        <v>4171</v>
      </c>
      <c r="D2219" s="113" t="s">
        <v>4172</v>
      </c>
      <c r="E2219" s="99" t="s">
        <v>4808</v>
      </c>
    </row>
    <row r="2220" spans="2:5" ht="31.5" thickTop="1" thickBot="1">
      <c r="B2220" s="131" t="s">
        <v>3246</v>
      </c>
      <c r="C2220" s="130" t="s">
        <v>4173</v>
      </c>
      <c r="D2220" s="130">
        <v>20</v>
      </c>
      <c r="E2220" s="129" t="s">
        <v>4300</v>
      </c>
    </row>
    <row r="2221" spans="2:5" ht="31.5" thickTop="1" thickBot="1">
      <c r="B2221" s="131" t="s">
        <v>3247</v>
      </c>
      <c r="C2221" s="130" t="s">
        <v>4173</v>
      </c>
      <c r="D2221" s="130">
        <v>20</v>
      </c>
      <c r="E2221" s="129" t="s">
        <v>4506</v>
      </c>
    </row>
    <row r="2222" spans="2:5" thickTop="1" thickBot="1">
      <c r="B2222" s="131" t="s">
        <v>4810</v>
      </c>
      <c r="C2222" s="130" t="s">
        <v>4173</v>
      </c>
      <c r="D2222" s="130">
        <v>100</v>
      </c>
      <c r="E2222" s="129" t="s">
        <v>3573</v>
      </c>
    </row>
    <row r="2223" spans="2:5" thickTop="1" thickBot="1">
      <c r="B2223" s="131" t="s">
        <v>2761</v>
      </c>
      <c r="C2223" s="130" t="s">
        <v>4173</v>
      </c>
      <c r="D2223" s="130">
        <v>20</v>
      </c>
      <c r="E2223" s="129" t="s">
        <v>2319</v>
      </c>
    </row>
    <row r="2224" spans="2:5" ht="76.5" thickTop="1" thickBot="1">
      <c r="B2224" s="131" t="s">
        <v>5364</v>
      </c>
      <c r="C2224" s="130" t="s">
        <v>4173</v>
      </c>
      <c r="D2224" s="130">
        <v>10</v>
      </c>
      <c r="E2224" s="129" t="s">
        <v>5795</v>
      </c>
    </row>
    <row r="2225" spans="2:5" ht="31.5" thickTop="1" thickBot="1">
      <c r="B2225" s="131" t="s">
        <v>1533</v>
      </c>
      <c r="C2225" s="130" t="s">
        <v>4173</v>
      </c>
      <c r="D2225" s="130">
        <v>255</v>
      </c>
      <c r="E2225" s="129" t="s">
        <v>23</v>
      </c>
    </row>
    <row r="2226" spans="2:5" ht="31.5" thickTop="1" thickBot="1">
      <c r="B2226" s="131" t="s">
        <v>2762</v>
      </c>
      <c r="C2226" s="130" t="s">
        <v>4175</v>
      </c>
      <c r="D2226" s="130" t="s">
        <v>3061</v>
      </c>
      <c r="E2226" s="129" t="s">
        <v>5088</v>
      </c>
    </row>
    <row r="2227" spans="2:5" thickTop="1" thickBot="1">
      <c r="B2227"/>
      <c r="C2227"/>
      <c r="D2227"/>
      <c r="E2227"/>
    </row>
    <row r="2228" spans="2:5" ht="18" thickTop="1" thickBot="1">
      <c r="B2228" s="374" t="s">
        <v>2179</v>
      </c>
      <c r="C2228" s="375" t="s">
        <v>844</v>
      </c>
      <c r="D2228" s="375"/>
      <c r="E2228" s="375"/>
    </row>
    <row r="2229" spans="2:5" ht="39.75" customHeight="1" thickTop="1" thickBot="1">
      <c r="B2229" s="374"/>
      <c r="C2229" s="382" t="s">
        <v>845</v>
      </c>
      <c r="D2229" s="382"/>
      <c r="E2229" s="382"/>
    </row>
    <row r="2230" spans="2:5" ht="18" customHeight="1" thickTop="1" thickBot="1">
      <c r="B2230" s="110" t="s">
        <v>4168</v>
      </c>
      <c r="C2230" s="377" t="str">
        <f>'DISEÑO GEODATABASE'!J72</f>
        <v>&lt;&lt;EcosistemaMarino&gt;&gt;</v>
      </c>
      <c r="D2230" s="378"/>
      <c r="E2230" s="379"/>
    </row>
    <row r="2231" spans="2:5" ht="18" thickTop="1" thickBot="1">
      <c r="B2231" s="110" t="s">
        <v>4169</v>
      </c>
      <c r="C2231" s="376" t="str">
        <f>'DISEÑO GEODATABASE'!L72</f>
        <v>Polígono</v>
      </c>
      <c r="D2231" s="376"/>
      <c r="E2231" s="376"/>
    </row>
    <row r="2232" spans="2:5" ht="18" thickTop="1" thickBot="1">
      <c r="B2232" s="113" t="s">
        <v>4170</v>
      </c>
      <c r="C2232" s="113" t="s">
        <v>4171</v>
      </c>
      <c r="D2232" s="113" t="s">
        <v>4172</v>
      </c>
      <c r="E2232" s="99" t="s">
        <v>1533</v>
      </c>
    </row>
    <row r="2233" spans="2:5" ht="31.5" thickTop="1" thickBot="1">
      <c r="B2233" s="100" t="s">
        <v>3246</v>
      </c>
      <c r="C2233" s="101" t="s">
        <v>4173</v>
      </c>
      <c r="D2233" s="101">
        <v>20</v>
      </c>
      <c r="E2233" s="102" t="s">
        <v>2181</v>
      </c>
    </row>
    <row r="2234" spans="2:5" ht="31.5" thickTop="1" thickBot="1">
      <c r="B2234" s="100" t="s">
        <v>3247</v>
      </c>
      <c r="C2234" s="101" t="s">
        <v>4173</v>
      </c>
      <c r="D2234" s="101">
        <v>20</v>
      </c>
      <c r="E2234" s="102" t="s">
        <v>2348</v>
      </c>
    </row>
    <row r="2235" spans="2:5" ht="61.5" thickTop="1" thickBot="1">
      <c r="B2235" s="131" t="s">
        <v>1291</v>
      </c>
      <c r="C2235" s="130" t="s">
        <v>4173</v>
      </c>
      <c r="D2235" s="130">
        <v>10</v>
      </c>
      <c r="E2235" s="129" t="s">
        <v>3879</v>
      </c>
    </row>
    <row r="2236" spans="2:5" ht="91.5" thickTop="1" thickBot="1">
      <c r="B2236" s="131" t="s">
        <v>3253</v>
      </c>
      <c r="C2236" s="130" t="s">
        <v>4173</v>
      </c>
      <c r="D2236" s="130">
        <v>10</v>
      </c>
      <c r="E2236" s="129" t="s">
        <v>3883</v>
      </c>
    </row>
    <row r="2237" spans="2:5" ht="76.5" thickTop="1" thickBot="1">
      <c r="B2237" s="131" t="s">
        <v>3491</v>
      </c>
      <c r="C2237" s="130" t="s">
        <v>4173</v>
      </c>
      <c r="D2237" s="130">
        <v>12</v>
      </c>
      <c r="E2237" s="129" t="s">
        <v>3888</v>
      </c>
    </row>
    <row r="2238" spans="2:5" ht="106.5" thickTop="1" thickBot="1">
      <c r="B2238" s="131" t="s">
        <v>3492</v>
      </c>
      <c r="C2238" s="130" t="s">
        <v>4173</v>
      </c>
      <c r="D2238" s="130">
        <v>12</v>
      </c>
      <c r="E2238" s="129" t="s">
        <v>3903</v>
      </c>
    </row>
    <row r="2239" spans="2:5" ht="46.5" thickTop="1" thickBot="1">
      <c r="B2239" s="100" t="s">
        <v>3490</v>
      </c>
      <c r="C2239" s="101" t="s">
        <v>4173</v>
      </c>
      <c r="D2239" s="101">
        <v>200</v>
      </c>
      <c r="E2239" s="129" t="s">
        <v>2349</v>
      </c>
    </row>
    <row r="2240" spans="2:5" ht="46.5" thickTop="1" thickBot="1">
      <c r="B2240" s="100" t="s">
        <v>2761</v>
      </c>
      <c r="C2240" s="101" t="s">
        <v>4173</v>
      </c>
      <c r="D2240" s="101">
        <v>20</v>
      </c>
      <c r="E2240" s="129" t="s">
        <v>2350</v>
      </c>
    </row>
    <row r="2241" spans="2:5" ht="46.5" thickTop="1" thickBot="1">
      <c r="B2241" s="131" t="s">
        <v>3254</v>
      </c>
      <c r="C2241" s="130" t="s">
        <v>4173</v>
      </c>
      <c r="D2241" s="130">
        <v>200</v>
      </c>
      <c r="E2241" s="129" t="s">
        <v>3571</v>
      </c>
    </row>
    <row r="2242" spans="2:5" ht="76.5" thickTop="1" thickBot="1">
      <c r="B2242" s="131" t="s">
        <v>3493</v>
      </c>
      <c r="C2242" s="130" t="s">
        <v>4173</v>
      </c>
      <c r="D2242" s="130">
        <v>200</v>
      </c>
      <c r="E2242" s="129" t="s">
        <v>3926</v>
      </c>
    </row>
    <row r="2243" spans="2:5" ht="31.5" thickTop="1" thickBot="1">
      <c r="B2243" s="100" t="s">
        <v>2762</v>
      </c>
      <c r="C2243" s="101" t="s">
        <v>4175</v>
      </c>
      <c r="D2243" s="101" t="s">
        <v>3061</v>
      </c>
      <c r="E2243" s="102" t="s">
        <v>2160</v>
      </c>
    </row>
    <row r="2244" spans="2:5" ht="18" thickTop="1" thickBot="1"/>
    <row r="2245" spans="2:5" ht="18" thickTop="1" thickBot="1">
      <c r="B2245" s="374" t="s">
        <v>2051</v>
      </c>
      <c r="C2245" s="375" t="s">
        <v>843</v>
      </c>
      <c r="D2245" s="375"/>
      <c r="E2245" s="375"/>
    </row>
    <row r="2246" spans="2:5" ht="36" customHeight="1" thickTop="1" thickBot="1">
      <c r="B2246" s="374"/>
      <c r="C2246" s="373" t="s">
        <v>3572</v>
      </c>
      <c r="D2246" s="373"/>
      <c r="E2246" s="373"/>
    </row>
    <row r="2247" spans="2:5" ht="18" customHeight="1" thickTop="1" thickBot="1">
      <c r="B2247" s="110" t="s">
        <v>4168</v>
      </c>
      <c r="C2247" s="377" t="str">
        <f>'DISEÑO GEODATABASE'!J73</f>
        <v>&lt;&lt;SitioImportanciaMarina&gt;&gt;</v>
      </c>
      <c r="D2247" s="378"/>
      <c r="E2247" s="379"/>
    </row>
    <row r="2248" spans="2:5" ht="18" thickTop="1" thickBot="1">
      <c r="B2248" s="110" t="s">
        <v>4169</v>
      </c>
      <c r="C2248" s="376" t="str">
        <f>'DISEÑO GEODATABASE'!L73</f>
        <v>Polígono</v>
      </c>
      <c r="D2248" s="376"/>
      <c r="E2248" s="376"/>
    </row>
    <row r="2249" spans="2:5" ht="18" thickTop="1" thickBot="1">
      <c r="B2249" s="113" t="s">
        <v>4170</v>
      </c>
      <c r="C2249" s="113" t="s">
        <v>4171</v>
      </c>
      <c r="D2249" s="113" t="s">
        <v>4172</v>
      </c>
      <c r="E2249" s="99" t="s">
        <v>4808</v>
      </c>
    </row>
    <row r="2250" spans="2:5" ht="31.5" thickTop="1" thickBot="1">
      <c r="B2250" s="100" t="s">
        <v>3246</v>
      </c>
      <c r="C2250" s="101" t="s">
        <v>4173</v>
      </c>
      <c r="D2250" s="101">
        <v>20</v>
      </c>
      <c r="E2250" s="102" t="s">
        <v>4300</v>
      </c>
    </row>
    <row r="2251" spans="2:5" ht="31.5" thickTop="1" thickBot="1">
      <c r="B2251" s="100" t="s">
        <v>3247</v>
      </c>
      <c r="C2251" s="101" t="s">
        <v>4173</v>
      </c>
      <c r="D2251" s="101">
        <v>20</v>
      </c>
      <c r="E2251" s="102" t="s">
        <v>4506</v>
      </c>
    </row>
    <row r="2252" spans="2:5" thickTop="1" thickBot="1">
      <c r="B2252" s="131" t="s">
        <v>4810</v>
      </c>
      <c r="C2252" s="130" t="s">
        <v>4173</v>
      </c>
      <c r="D2252" s="130">
        <v>100</v>
      </c>
      <c r="E2252" s="129" t="s">
        <v>3573</v>
      </c>
    </row>
    <row r="2253" spans="2:5" thickTop="1" thickBot="1">
      <c r="B2253" s="100" t="s">
        <v>2761</v>
      </c>
      <c r="C2253" s="101" t="s">
        <v>4173</v>
      </c>
      <c r="D2253" s="101">
        <v>20</v>
      </c>
      <c r="E2253" s="129" t="s">
        <v>2319</v>
      </c>
    </row>
    <row r="2254" spans="2:5" ht="91.5" thickTop="1" thickBot="1">
      <c r="B2254" s="131" t="s">
        <v>3253</v>
      </c>
      <c r="C2254" s="130" t="s">
        <v>4173</v>
      </c>
      <c r="D2254" s="130">
        <v>10</v>
      </c>
      <c r="E2254" s="129" t="s">
        <v>3883</v>
      </c>
    </row>
    <row r="2255" spans="2:5" ht="76.5" thickTop="1" thickBot="1">
      <c r="B2255" s="131" t="s">
        <v>3491</v>
      </c>
      <c r="C2255" s="130" t="s">
        <v>4173</v>
      </c>
      <c r="D2255" s="130">
        <v>12</v>
      </c>
      <c r="E2255" s="129" t="s">
        <v>3888</v>
      </c>
    </row>
    <row r="2256" spans="2:5" ht="106.5" thickTop="1" thickBot="1">
      <c r="B2256" s="131" t="s">
        <v>3492</v>
      </c>
      <c r="C2256" s="130" t="s">
        <v>4173</v>
      </c>
      <c r="D2256" s="130">
        <v>12</v>
      </c>
      <c r="E2256" s="129" t="s">
        <v>3903</v>
      </c>
    </row>
    <row r="2257" spans="2:5" ht="46.5" thickTop="1" thickBot="1">
      <c r="B2257" s="131" t="s">
        <v>3254</v>
      </c>
      <c r="C2257" s="130" t="s">
        <v>4173</v>
      </c>
      <c r="D2257" s="130">
        <v>2</v>
      </c>
      <c r="E2257" s="129" t="s">
        <v>3571</v>
      </c>
    </row>
    <row r="2258" spans="2:5" ht="76.5" thickTop="1" thickBot="1">
      <c r="B2258" s="100" t="s">
        <v>5364</v>
      </c>
      <c r="C2258" s="101" t="s">
        <v>4173</v>
      </c>
      <c r="D2258" s="101">
        <v>10</v>
      </c>
      <c r="E2258" s="129" t="s">
        <v>3574</v>
      </c>
    </row>
    <row r="2259" spans="2:5" ht="31.5" thickTop="1" thickBot="1">
      <c r="B2259" s="131" t="s">
        <v>693</v>
      </c>
      <c r="C2259" s="130" t="s">
        <v>4189</v>
      </c>
      <c r="D2259" s="130" t="s">
        <v>3061</v>
      </c>
      <c r="E2259" s="129" t="s">
        <v>2416</v>
      </c>
    </row>
    <row r="2260" spans="2:5" ht="31.5" thickTop="1" thickBot="1">
      <c r="B2260" s="131" t="s">
        <v>694</v>
      </c>
      <c r="C2260" s="130" t="s">
        <v>4189</v>
      </c>
      <c r="D2260" s="130" t="s">
        <v>3061</v>
      </c>
      <c r="E2260" s="129" t="s">
        <v>2417</v>
      </c>
    </row>
    <row r="2261" spans="2:5" ht="31.5" thickTop="1" thickBot="1">
      <c r="B2261" s="131" t="s">
        <v>1533</v>
      </c>
      <c r="C2261" s="130" t="s">
        <v>4173</v>
      </c>
      <c r="D2261" s="130">
        <v>255</v>
      </c>
      <c r="E2261" s="129" t="s">
        <v>23</v>
      </c>
    </row>
    <row r="2262" spans="2:5" ht="31.5" thickTop="1" thickBot="1">
      <c r="B2262" s="100" t="s">
        <v>2762</v>
      </c>
      <c r="C2262" s="101" t="s">
        <v>4175</v>
      </c>
      <c r="D2262" s="101" t="s">
        <v>3061</v>
      </c>
      <c r="E2262" s="102" t="s">
        <v>5088</v>
      </c>
    </row>
    <row r="2263" spans="2:5" thickTop="1" thickBot="1">
      <c r="B2263"/>
      <c r="C2263"/>
      <c r="D2263"/>
      <c r="E2263"/>
    </row>
    <row r="2264" spans="2:5" ht="18" thickTop="1" thickBot="1">
      <c r="B2264" s="374" t="s">
        <v>2051</v>
      </c>
      <c r="C2264" s="375" t="s">
        <v>846</v>
      </c>
      <c r="D2264" s="375"/>
      <c r="E2264" s="375"/>
    </row>
    <row r="2265" spans="2:5" ht="44.25" customHeight="1" thickTop="1" thickBot="1">
      <c r="B2265" s="374"/>
      <c r="C2265" s="373" t="s">
        <v>905</v>
      </c>
      <c r="D2265" s="373"/>
      <c r="E2265" s="373"/>
    </row>
    <row r="2266" spans="2:5" ht="18" customHeight="1" thickTop="1" thickBot="1">
      <c r="B2266" s="110" t="s">
        <v>4168</v>
      </c>
      <c r="C2266" s="377" t="str">
        <f>'DISEÑO GEODATABASE'!J74</f>
        <v>&lt;&lt;MuestreoFloraMarina&gt;&gt;</v>
      </c>
      <c r="D2266" s="378"/>
      <c r="E2266" s="379"/>
    </row>
    <row r="2267" spans="2:5" ht="18" thickTop="1" thickBot="1">
      <c r="B2267" s="110" t="s">
        <v>4169</v>
      </c>
      <c r="C2267" s="376" t="str">
        <f>'DISEÑO GEODATABASE'!L74</f>
        <v>Polígono</v>
      </c>
      <c r="D2267" s="376"/>
      <c r="E2267" s="376"/>
    </row>
    <row r="2268" spans="2:5" ht="18" thickTop="1" thickBot="1">
      <c r="B2268" s="113" t="s">
        <v>4170</v>
      </c>
      <c r="C2268" s="113" t="s">
        <v>4171</v>
      </c>
      <c r="D2268" s="113" t="s">
        <v>4172</v>
      </c>
      <c r="E2268" s="99" t="s">
        <v>4808</v>
      </c>
    </row>
    <row r="2269" spans="2:5" ht="31.5" thickTop="1" thickBot="1">
      <c r="B2269" s="100" t="s">
        <v>3246</v>
      </c>
      <c r="C2269" s="101" t="s">
        <v>4173</v>
      </c>
      <c r="D2269" s="101">
        <v>20</v>
      </c>
      <c r="E2269" s="102" t="s">
        <v>4300</v>
      </c>
    </row>
    <row r="2270" spans="2:5" ht="31.5" thickTop="1" thickBot="1">
      <c r="B2270" s="100" t="s">
        <v>3247</v>
      </c>
      <c r="C2270" s="101" t="s">
        <v>4173</v>
      </c>
      <c r="D2270" s="101">
        <v>20</v>
      </c>
      <c r="E2270" s="102" t="s">
        <v>4506</v>
      </c>
    </row>
    <row r="2271" spans="2:5" thickTop="1" thickBot="1">
      <c r="B2271" s="131" t="s">
        <v>4810</v>
      </c>
      <c r="C2271" s="130" t="s">
        <v>4173</v>
      </c>
      <c r="D2271" s="130">
        <v>100</v>
      </c>
      <c r="E2271" s="129" t="s">
        <v>3575</v>
      </c>
    </row>
    <row r="2272" spans="2:5" thickTop="1" thickBot="1">
      <c r="B2272" s="100" t="s">
        <v>2761</v>
      </c>
      <c r="C2272" s="101" t="s">
        <v>4173</v>
      </c>
      <c r="D2272" s="101">
        <v>20</v>
      </c>
      <c r="E2272" s="129" t="s">
        <v>2319</v>
      </c>
    </row>
    <row r="2273" spans="2:5" ht="31.5" thickTop="1" thickBot="1">
      <c r="B2273" s="100" t="s">
        <v>687</v>
      </c>
      <c r="C2273" s="101" t="s">
        <v>4173</v>
      </c>
      <c r="D2273" s="101">
        <v>20</v>
      </c>
      <c r="E2273" s="129" t="s">
        <v>164</v>
      </c>
    </row>
    <row r="2274" spans="2:5" ht="61.5" thickTop="1" thickBot="1">
      <c r="B2274" s="131" t="s">
        <v>695</v>
      </c>
      <c r="C2274" s="130" t="s">
        <v>4173</v>
      </c>
      <c r="D2274" s="130">
        <v>255</v>
      </c>
      <c r="E2274" s="129" t="s">
        <v>55</v>
      </c>
    </row>
    <row r="2275" spans="2:5" ht="31.5" thickTop="1" thickBot="1">
      <c r="B2275" s="131" t="s">
        <v>545</v>
      </c>
      <c r="C2275" s="130" t="s">
        <v>4173</v>
      </c>
      <c r="D2275" s="130">
        <v>10</v>
      </c>
      <c r="E2275" s="129" t="s">
        <v>3940</v>
      </c>
    </row>
    <row r="2276" spans="2:5" ht="91.5" thickTop="1" thickBot="1">
      <c r="B2276" s="131" t="s">
        <v>3253</v>
      </c>
      <c r="C2276" s="130" t="s">
        <v>4173</v>
      </c>
      <c r="D2276" s="130">
        <v>10</v>
      </c>
      <c r="E2276" s="129" t="s">
        <v>3883</v>
      </c>
    </row>
    <row r="2277" spans="2:5" ht="76.5" thickTop="1" thickBot="1">
      <c r="B2277" s="131" t="s">
        <v>3491</v>
      </c>
      <c r="C2277" s="130" t="s">
        <v>4173</v>
      </c>
      <c r="D2277" s="130">
        <v>12</v>
      </c>
      <c r="E2277" s="129" t="s">
        <v>3888</v>
      </c>
    </row>
    <row r="2278" spans="2:5" ht="106.5" thickTop="1" thickBot="1">
      <c r="B2278" s="131" t="s">
        <v>3492</v>
      </c>
      <c r="C2278" s="130" t="s">
        <v>4173</v>
      </c>
      <c r="D2278" s="130">
        <v>12</v>
      </c>
      <c r="E2278" s="129" t="s">
        <v>3903</v>
      </c>
    </row>
    <row r="2279" spans="2:5" ht="46.5" thickTop="1" thickBot="1">
      <c r="B2279" s="131" t="s">
        <v>3254</v>
      </c>
      <c r="C2279" s="130" t="s">
        <v>4173</v>
      </c>
      <c r="D2279" s="130">
        <v>200</v>
      </c>
      <c r="E2279" s="129" t="s">
        <v>3571</v>
      </c>
    </row>
    <row r="2280" spans="2:5" ht="46.5" thickTop="1" thickBot="1">
      <c r="B2280" s="100" t="s">
        <v>3481</v>
      </c>
      <c r="C2280" s="101" t="s">
        <v>4175</v>
      </c>
      <c r="D2280" s="101" t="s">
        <v>3061</v>
      </c>
      <c r="E2280" s="102" t="s">
        <v>3941</v>
      </c>
    </row>
    <row r="2281" spans="2:5" ht="61.5" thickTop="1" thickBot="1">
      <c r="B2281" s="100" t="s">
        <v>3472</v>
      </c>
      <c r="C2281" s="101" t="s">
        <v>4175</v>
      </c>
      <c r="D2281" s="101" t="s">
        <v>3061</v>
      </c>
      <c r="E2281" s="102" t="s">
        <v>3942</v>
      </c>
    </row>
    <row r="2282" spans="2:5" ht="46.5" thickTop="1" thickBot="1">
      <c r="B2282" s="100" t="s">
        <v>1554</v>
      </c>
      <c r="C2282" s="101" t="s">
        <v>4175</v>
      </c>
      <c r="D2282" s="101" t="s">
        <v>3061</v>
      </c>
      <c r="E2282" s="102" t="s">
        <v>3578</v>
      </c>
    </row>
    <row r="2283" spans="2:5" ht="46.5" thickTop="1" thickBot="1">
      <c r="B2283" s="100" t="s">
        <v>1555</v>
      </c>
      <c r="C2283" s="101" t="s">
        <v>4175</v>
      </c>
      <c r="D2283" s="101" t="s">
        <v>3061</v>
      </c>
      <c r="E2283" s="102" t="s">
        <v>3579</v>
      </c>
    </row>
    <row r="2284" spans="2:5" ht="61.5" thickTop="1" thickBot="1">
      <c r="B2284" s="100" t="s">
        <v>1556</v>
      </c>
      <c r="C2284" s="101" t="s">
        <v>4175</v>
      </c>
      <c r="D2284" s="101" t="s">
        <v>3061</v>
      </c>
      <c r="E2284" s="102" t="s">
        <v>913</v>
      </c>
    </row>
    <row r="2285" spans="2:5" ht="61.5" thickTop="1" thickBot="1">
      <c r="B2285" s="100" t="s">
        <v>1557</v>
      </c>
      <c r="C2285" s="101" t="s">
        <v>4175</v>
      </c>
      <c r="D2285" s="101" t="s">
        <v>3061</v>
      </c>
      <c r="E2285" s="102" t="s">
        <v>914</v>
      </c>
    </row>
    <row r="2286" spans="2:5" ht="31.5" thickTop="1" thickBot="1">
      <c r="B2286" s="131" t="s">
        <v>696</v>
      </c>
      <c r="C2286" s="130" t="s">
        <v>4173</v>
      </c>
      <c r="D2286" s="130" t="s">
        <v>3061</v>
      </c>
      <c r="E2286" s="129" t="s">
        <v>2415</v>
      </c>
    </row>
    <row r="2287" spans="2:5" ht="31.5" thickTop="1" thickBot="1">
      <c r="B2287" s="131" t="s">
        <v>693</v>
      </c>
      <c r="C2287" s="130" t="s">
        <v>4189</v>
      </c>
      <c r="D2287" s="130" t="s">
        <v>3061</v>
      </c>
      <c r="E2287" s="129" t="s">
        <v>2416</v>
      </c>
    </row>
    <row r="2288" spans="2:5" ht="31.5" thickTop="1" thickBot="1">
      <c r="B2288" s="131" t="s">
        <v>697</v>
      </c>
      <c r="C2288" s="130" t="s">
        <v>4173</v>
      </c>
      <c r="D2288" s="130" t="s">
        <v>3061</v>
      </c>
      <c r="E2288" s="129" t="s">
        <v>2415</v>
      </c>
    </row>
    <row r="2289" spans="2:5" ht="31.5" thickTop="1" thickBot="1">
      <c r="B2289" s="131" t="s">
        <v>694</v>
      </c>
      <c r="C2289" s="130" t="s">
        <v>4189</v>
      </c>
      <c r="D2289" s="130" t="s">
        <v>3061</v>
      </c>
      <c r="E2289" s="129" t="s">
        <v>2417</v>
      </c>
    </row>
    <row r="2290" spans="2:5" ht="31.5" thickTop="1" thickBot="1">
      <c r="B2290" s="100" t="s">
        <v>2762</v>
      </c>
      <c r="C2290" s="101" t="s">
        <v>4175</v>
      </c>
      <c r="D2290" s="101" t="s">
        <v>3061</v>
      </c>
      <c r="E2290" s="102" t="s">
        <v>2160</v>
      </c>
    </row>
    <row r="2291" spans="2:5" thickTop="1" thickBot="1">
      <c r="B2291"/>
      <c r="C2291"/>
      <c r="D2291"/>
      <c r="E2291"/>
    </row>
    <row r="2292" spans="2:5" ht="18" thickTop="1" thickBot="1">
      <c r="B2292" s="374" t="s">
        <v>2051</v>
      </c>
      <c r="C2292" s="375" t="s">
        <v>847</v>
      </c>
      <c r="D2292" s="375"/>
      <c r="E2292" s="375"/>
    </row>
    <row r="2293" spans="2:5" ht="44.25" customHeight="1" thickTop="1" thickBot="1">
      <c r="B2293" s="374"/>
      <c r="C2293" s="373" t="s">
        <v>906</v>
      </c>
      <c r="D2293" s="373"/>
      <c r="E2293" s="373"/>
    </row>
    <row r="2294" spans="2:5" ht="18" customHeight="1" thickTop="1" thickBot="1">
      <c r="B2294" s="110" t="s">
        <v>4168</v>
      </c>
      <c r="C2294" s="398" t="str">
        <f>'DISEÑO GEODATABASE'!J75</f>
        <v>&lt;&lt;MuestreoFaunaMarina&gt;&gt;</v>
      </c>
      <c r="D2294" s="399"/>
      <c r="E2294" s="400"/>
    </row>
    <row r="2295" spans="2:5" ht="18" thickTop="1" thickBot="1">
      <c r="B2295" s="110" t="s">
        <v>4169</v>
      </c>
      <c r="C2295" s="376" t="str">
        <f>'DISEÑO GEODATABASE'!L75</f>
        <v>Polígono</v>
      </c>
      <c r="D2295" s="376"/>
      <c r="E2295" s="376"/>
    </row>
    <row r="2296" spans="2:5" ht="18" thickTop="1" thickBot="1">
      <c r="B2296" s="113" t="s">
        <v>4170</v>
      </c>
      <c r="C2296" s="113" t="s">
        <v>4171</v>
      </c>
      <c r="D2296" s="113" t="s">
        <v>4172</v>
      </c>
      <c r="E2296" s="99" t="s">
        <v>4808</v>
      </c>
    </row>
    <row r="2297" spans="2:5" ht="31.5" thickTop="1" thickBot="1">
      <c r="B2297" s="100" t="s">
        <v>3246</v>
      </c>
      <c r="C2297" s="101" t="s">
        <v>4173</v>
      </c>
      <c r="D2297" s="101">
        <v>20</v>
      </c>
      <c r="E2297" s="102" t="s">
        <v>4300</v>
      </c>
    </row>
    <row r="2298" spans="2:5" ht="31.5" thickTop="1" thickBot="1">
      <c r="B2298" s="100" t="s">
        <v>3247</v>
      </c>
      <c r="C2298" s="101" t="s">
        <v>4173</v>
      </c>
      <c r="D2298" s="101">
        <v>20</v>
      </c>
      <c r="E2298" s="102" t="s">
        <v>4506</v>
      </c>
    </row>
    <row r="2299" spans="2:5" thickTop="1" thickBot="1">
      <c r="B2299" s="131" t="s">
        <v>4810</v>
      </c>
      <c r="C2299" s="130" t="s">
        <v>4173</v>
      </c>
      <c r="D2299" s="130">
        <v>100</v>
      </c>
      <c r="E2299" s="129" t="s">
        <v>3575</v>
      </c>
    </row>
    <row r="2300" spans="2:5" thickTop="1" thickBot="1">
      <c r="B2300" s="100" t="s">
        <v>2761</v>
      </c>
      <c r="C2300" s="101" t="s">
        <v>4173</v>
      </c>
      <c r="D2300" s="101">
        <v>20</v>
      </c>
      <c r="E2300" s="129" t="s">
        <v>2319</v>
      </c>
    </row>
    <row r="2301" spans="2:5" ht="31.5" thickTop="1" thickBot="1">
      <c r="B2301" s="100" t="s">
        <v>687</v>
      </c>
      <c r="C2301" s="101" t="s">
        <v>4173</v>
      </c>
      <c r="D2301" s="101">
        <v>20</v>
      </c>
      <c r="E2301" s="129" t="s">
        <v>164</v>
      </c>
    </row>
    <row r="2302" spans="2:5" ht="61.5" thickTop="1" thickBot="1">
      <c r="B2302" s="131" t="s">
        <v>695</v>
      </c>
      <c r="C2302" s="130" t="s">
        <v>4173</v>
      </c>
      <c r="D2302" s="130">
        <v>255</v>
      </c>
      <c r="E2302" s="129" t="s">
        <v>55</v>
      </c>
    </row>
    <row r="2303" spans="2:5" ht="31.5" thickTop="1" thickBot="1">
      <c r="B2303" s="131" t="s">
        <v>545</v>
      </c>
      <c r="C2303" s="130" t="s">
        <v>4173</v>
      </c>
      <c r="D2303" s="130">
        <v>10</v>
      </c>
      <c r="E2303" s="129" t="s">
        <v>3940</v>
      </c>
    </row>
    <row r="2304" spans="2:5" ht="91.5" thickTop="1" thickBot="1">
      <c r="B2304" s="131" t="s">
        <v>3253</v>
      </c>
      <c r="C2304" s="130" t="s">
        <v>4173</v>
      </c>
      <c r="D2304" s="130">
        <v>10</v>
      </c>
      <c r="E2304" s="129" t="s">
        <v>3883</v>
      </c>
    </row>
    <row r="2305" spans="2:16" ht="76.5" thickTop="1" thickBot="1">
      <c r="B2305" s="131" t="s">
        <v>3491</v>
      </c>
      <c r="C2305" s="130" t="s">
        <v>4173</v>
      </c>
      <c r="D2305" s="130">
        <v>12</v>
      </c>
      <c r="E2305" s="129" t="s">
        <v>3888</v>
      </c>
    </row>
    <row r="2306" spans="2:16" ht="106.5" thickTop="1" thickBot="1">
      <c r="B2306" s="131" t="s">
        <v>3492</v>
      </c>
      <c r="C2306" s="130" t="s">
        <v>4173</v>
      </c>
      <c r="D2306" s="130">
        <v>12</v>
      </c>
      <c r="E2306" s="129" t="s">
        <v>3903</v>
      </c>
    </row>
    <row r="2307" spans="2:16" ht="46.5" thickTop="1" thickBot="1">
      <c r="B2307" s="131" t="s">
        <v>3254</v>
      </c>
      <c r="C2307" s="130" t="s">
        <v>4173</v>
      </c>
      <c r="D2307" s="130">
        <v>200</v>
      </c>
      <c r="E2307" s="129" t="s">
        <v>2351</v>
      </c>
    </row>
    <row r="2308" spans="2:16" ht="46.5" thickTop="1" thickBot="1">
      <c r="B2308" s="100" t="s">
        <v>3481</v>
      </c>
      <c r="C2308" s="101" t="s">
        <v>4175</v>
      </c>
      <c r="D2308" s="101" t="s">
        <v>3061</v>
      </c>
      <c r="E2308" s="102" t="s">
        <v>3941</v>
      </c>
    </row>
    <row r="2309" spans="2:16" ht="61.5" thickTop="1" thickBot="1">
      <c r="B2309" s="100" t="s">
        <v>3472</v>
      </c>
      <c r="C2309" s="101" t="s">
        <v>4175</v>
      </c>
      <c r="D2309" s="101" t="s">
        <v>3061</v>
      </c>
      <c r="E2309" s="102" t="s">
        <v>3942</v>
      </c>
    </row>
    <row r="2310" spans="2:16" ht="46.5" thickTop="1" thickBot="1">
      <c r="B2310" s="100" t="s">
        <v>1554</v>
      </c>
      <c r="C2310" s="101" t="s">
        <v>4175</v>
      </c>
      <c r="D2310" s="101" t="s">
        <v>3061</v>
      </c>
      <c r="E2310" s="102" t="s">
        <v>3578</v>
      </c>
    </row>
    <row r="2311" spans="2:16" ht="46.5" thickTop="1" thickBot="1">
      <c r="B2311" s="100" t="s">
        <v>1555</v>
      </c>
      <c r="C2311" s="101" t="s">
        <v>4175</v>
      </c>
      <c r="D2311" s="101" t="s">
        <v>3061</v>
      </c>
      <c r="E2311" s="102" t="s">
        <v>3579</v>
      </c>
    </row>
    <row r="2312" spans="2:16" ht="61.5" thickTop="1" thickBot="1">
      <c r="B2312" s="100" t="s">
        <v>1556</v>
      </c>
      <c r="C2312" s="101" t="s">
        <v>4175</v>
      </c>
      <c r="D2312" s="101" t="s">
        <v>3061</v>
      </c>
      <c r="E2312" s="102" t="s">
        <v>913</v>
      </c>
    </row>
    <row r="2313" spans="2:16" ht="61.5" thickTop="1" thickBot="1">
      <c r="B2313" s="100" t="s">
        <v>1557</v>
      </c>
      <c r="C2313" s="101" t="s">
        <v>4175</v>
      </c>
      <c r="D2313" s="101" t="s">
        <v>3061</v>
      </c>
      <c r="E2313" s="102" t="s">
        <v>914</v>
      </c>
    </row>
    <row r="2314" spans="2:16" ht="31.5" thickTop="1" thickBot="1">
      <c r="B2314" s="131" t="s">
        <v>696</v>
      </c>
      <c r="C2314" s="130" t="s">
        <v>4173</v>
      </c>
      <c r="D2314" s="130" t="s">
        <v>3061</v>
      </c>
      <c r="E2314" s="129" t="s">
        <v>2415</v>
      </c>
    </row>
    <row r="2315" spans="2:16" ht="31.5" thickTop="1" thickBot="1">
      <c r="B2315" s="131" t="s">
        <v>693</v>
      </c>
      <c r="C2315" s="130" t="s">
        <v>4189</v>
      </c>
      <c r="D2315" s="130" t="s">
        <v>3061</v>
      </c>
      <c r="E2315" s="129" t="s">
        <v>2416</v>
      </c>
    </row>
    <row r="2316" spans="2:16" ht="31.5" thickTop="1" thickBot="1">
      <c r="B2316" s="131" t="s">
        <v>697</v>
      </c>
      <c r="C2316" s="130" t="s">
        <v>4173</v>
      </c>
      <c r="D2316" s="130" t="s">
        <v>3061</v>
      </c>
      <c r="E2316" s="129" t="s">
        <v>2415</v>
      </c>
    </row>
    <row r="2317" spans="2:16" ht="31.5" thickTop="1" thickBot="1">
      <c r="B2317" s="131" t="s">
        <v>694</v>
      </c>
      <c r="C2317" s="130" t="s">
        <v>4189</v>
      </c>
      <c r="D2317" s="130" t="s">
        <v>3061</v>
      </c>
      <c r="E2317" s="129" t="s">
        <v>2417</v>
      </c>
    </row>
    <row r="2318" spans="2:16" ht="31.5" thickTop="1" thickBot="1">
      <c r="B2318" s="100" t="s">
        <v>2762</v>
      </c>
      <c r="C2318" s="101" t="s">
        <v>4175</v>
      </c>
      <c r="D2318" s="101" t="s">
        <v>3061</v>
      </c>
      <c r="E2318" s="102" t="s">
        <v>2160</v>
      </c>
    </row>
    <row r="2319" spans="2:16" thickTop="1" thickBot="1">
      <c r="B2319"/>
      <c r="C2319"/>
      <c r="D2319"/>
      <c r="E2319"/>
      <c r="H2319" s="250"/>
      <c r="I2319" s="250"/>
      <c r="J2319" s="250"/>
      <c r="K2319" s="250"/>
      <c r="L2319" s="250"/>
      <c r="M2319" s="250"/>
      <c r="N2319" s="250"/>
      <c r="O2319" s="250"/>
      <c r="P2319" s="250"/>
    </row>
    <row r="2320" spans="2:16" ht="18" customHeight="1" thickTop="1" thickBot="1">
      <c r="B2320" s="374" t="s">
        <v>2051</v>
      </c>
      <c r="C2320" s="375" t="s">
        <v>2852</v>
      </c>
      <c r="D2320" s="375"/>
      <c r="E2320" s="375"/>
    </row>
    <row r="2321" spans="2:5" ht="48.75" customHeight="1" thickTop="1" thickBot="1">
      <c r="B2321" s="374"/>
      <c r="C2321" s="373" t="s">
        <v>1999</v>
      </c>
      <c r="D2321" s="373"/>
      <c r="E2321" s="373"/>
    </row>
    <row r="2322" spans="2:5" ht="18" customHeight="1" thickTop="1" thickBot="1">
      <c r="B2322" s="110" t="s">
        <v>4168</v>
      </c>
      <c r="C2322" s="377" t="str">
        <f>'DISEÑO GEODATABASE'!J76</f>
        <v>&lt;&lt;AreaInfluenciaSocial&gt;&gt;</v>
      </c>
      <c r="D2322" s="378"/>
      <c r="E2322" s="379"/>
    </row>
    <row r="2323" spans="2:5" ht="18" thickTop="1" thickBot="1">
      <c r="B2323" s="110" t="s">
        <v>4169</v>
      </c>
      <c r="C2323" s="376" t="str">
        <f>'DISEÑO GEODATABASE'!L76</f>
        <v>Polígono</v>
      </c>
      <c r="D2323" s="376"/>
      <c r="E2323" s="376"/>
    </row>
    <row r="2324" spans="2:5" ht="18" thickTop="1" thickBot="1">
      <c r="B2324" s="113" t="s">
        <v>4170</v>
      </c>
      <c r="C2324" s="113" t="s">
        <v>4171</v>
      </c>
      <c r="D2324" s="113" t="s">
        <v>4172</v>
      </c>
      <c r="E2324" s="99" t="s">
        <v>4808</v>
      </c>
    </row>
    <row r="2325" spans="2:5" ht="31.5" thickTop="1" thickBot="1">
      <c r="B2325" s="100" t="s">
        <v>3246</v>
      </c>
      <c r="C2325" s="101" t="s">
        <v>4173</v>
      </c>
      <c r="D2325" s="101">
        <v>20</v>
      </c>
      <c r="E2325" s="102" t="s">
        <v>4300</v>
      </c>
    </row>
    <row r="2326" spans="2:5" ht="31.5" thickTop="1" thickBot="1">
      <c r="B2326" s="100" t="s">
        <v>3247</v>
      </c>
      <c r="C2326" s="101" t="s">
        <v>4173</v>
      </c>
      <c r="D2326" s="101">
        <v>20</v>
      </c>
      <c r="E2326" s="102" t="s">
        <v>4506</v>
      </c>
    </row>
    <row r="2327" spans="2:5" thickTop="1" thickBot="1">
      <c r="B2327" s="100" t="s">
        <v>3268</v>
      </c>
      <c r="C2327" s="101" t="s">
        <v>4173</v>
      </c>
      <c r="D2327" s="101">
        <v>100</v>
      </c>
      <c r="E2327" s="102" t="s">
        <v>2973</v>
      </c>
    </row>
    <row r="2328" spans="2:5" thickTop="1" thickBot="1">
      <c r="B2328" s="100" t="s">
        <v>3269</v>
      </c>
      <c r="C2328" s="101" t="s">
        <v>4173</v>
      </c>
      <c r="D2328" s="101">
        <v>200</v>
      </c>
      <c r="E2328" s="102" t="s">
        <v>3653</v>
      </c>
    </row>
    <row r="2329" spans="2:5" thickTop="1" thickBot="1">
      <c r="B2329" s="100" t="s">
        <v>3494</v>
      </c>
      <c r="C2329" s="101" t="s">
        <v>4173</v>
      </c>
      <c r="D2329" s="101">
        <v>100</v>
      </c>
      <c r="E2329" s="102" t="s">
        <v>3654</v>
      </c>
    </row>
    <row r="2330" spans="2:5" ht="31.5" thickTop="1" thickBot="1">
      <c r="B2330" s="100" t="s">
        <v>1292</v>
      </c>
      <c r="C2330" s="101" t="s">
        <v>4173</v>
      </c>
      <c r="D2330" s="101">
        <v>10</v>
      </c>
      <c r="E2330" s="102" t="s">
        <v>4512</v>
      </c>
    </row>
    <row r="2331" spans="2:5" ht="31.5" thickTop="1" thickBot="1">
      <c r="B2331" s="100" t="s">
        <v>3495</v>
      </c>
      <c r="C2331" s="101" t="s">
        <v>4173</v>
      </c>
      <c r="D2331" s="101">
        <v>10</v>
      </c>
      <c r="E2331" s="102" t="s">
        <v>4514</v>
      </c>
    </row>
    <row r="2332" spans="2:5" ht="46.5" thickTop="1" thickBot="1">
      <c r="B2332" s="131" t="s">
        <v>698</v>
      </c>
      <c r="C2332" s="130" t="s">
        <v>4173</v>
      </c>
      <c r="D2332" s="130">
        <v>2</v>
      </c>
      <c r="E2332" s="129" t="s">
        <v>1839</v>
      </c>
    </row>
    <row r="2333" spans="2:5" ht="46.5" thickTop="1" thickBot="1">
      <c r="B2333" s="131" t="s">
        <v>699</v>
      </c>
      <c r="C2333" s="130" t="s">
        <v>4173</v>
      </c>
      <c r="D2333" s="130">
        <v>2</v>
      </c>
      <c r="E2333" s="129" t="s">
        <v>1840</v>
      </c>
    </row>
    <row r="2334" spans="2:5" ht="46.5" thickTop="1" thickBot="1">
      <c r="B2334" s="131" t="s">
        <v>700</v>
      </c>
      <c r="C2334" s="130" t="s">
        <v>4173</v>
      </c>
      <c r="D2334" s="130">
        <v>2</v>
      </c>
      <c r="E2334" s="129" t="s">
        <v>1841</v>
      </c>
    </row>
    <row r="2335" spans="2:5" ht="31.5" thickTop="1" thickBot="1">
      <c r="B2335" s="131" t="s">
        <v>1533</v>
      </c>
      <c r="C2335" s="130" t="s">
        <v>4173</v>
      </c>
      <c r="D2335" s="130">
        <v>255</v>
      </c>
      <c r="E2335" s="129" t="s">
        <v>23</v>
      </c>
    </row>
    <row r="2336" spans="2:5" ht="31.5" thickTop="1" thickBot="1">
      <c r="B2336" s="100" t="s">
        <v>2762</v>
      </c>
      <c r="C2336" s="101" t="s">
        <v>4175</v>
      </c>
      <c r="D2336" s="101" t="s">
        <v>3061</v>
      </c>
      <c r="E2336" s="102" t="s">
        <v>5088</v>
      </c>
    </row>
    <row r="2337" spans="2:5" ht="18" thickTop="1" thickBot="1"/>
    <row r="2338" spans="2:5" ht="18" customHeight="1" thickTop="1" thickBot="1">
      <c r="B2338" s="374" t="s">
        <v>2051</v>
      </c>
      <c r="C2338" s="375" t="s">
        <v>2059</v>
      </c>
      <c r="D2338" s="375"/>
      <c r="E2338" s="375"/>
    </row>
    <row r="2339" spans="2:5" thickTop="1" thickBot="1">
      <c r="B2339" s="374"/>
      <c r="C2339" s="373" t="s">
        <v>2060</v>
      </c>
      <c r="D2339" s="373"/>
      <c r="E2339" s="373"/>
    </row>
    <row r="2340" spans="2:5" ht="18" customHeight="1" thickTop="1" thickBot="1">
      <c r="B2340" s="110" t="s">
        <v>4168</v>
      </c>
      <c r="C2340" s="377" t="str">
        <f>'DISEÑO GEODATABASE'!J77</f>
        <v>&lt;&lt;Vereda&gt;&gt;</v>
      </c>
      <c r="D2340" s="378"/>
      <c r="E2340" s="379"/>
    </row>
    <row r="2341" spans="2:5" ht="18" thickTop="1" thickBot="1">
      <c r="B2341" s="110" t="s">
        <v>4169</v>
      </c>
      <c r="C2341" s="376" t="str">
        <f>'DISEÑO GEODATABASE'!L77</f>
        <v>Polígono</v>
      </c>
      <c r="D2341" s="376"/>
      <c r="E2341" s="376"/>
    </row>
    <row r="2342" spans="2:5" ht="18" thickTop="1" thickBot="1">
      <c r="B2342" s="113" t="s">
        <v>4170</v>
      </c>
      <c r="C2342" s="113" t="s">
        <v>4171</v>
      </c>
      <c r="D2342" s="113" t="s">
        <v>4172</v>
      </c>
      <c r="E2342" s="99" t="s">
        <v>4808</v>
      </c>
    </row>
    <row r="2343" spans="2:5" ht="31.5" thickTop="1" thickBot="1">
      <c r="B2343" s="100" t="s">
        <v>3246</v>
      </c>
      <c r="C2343" s="101" t="s">
        <v>4173</v>
      </c>
      <c r="D2343" s="101">
        <v>20</v>
      </c>
      <c r="E2343" s="102" t="s">
        <v>4300</v>
      </c>
    </row>
    <row r="2344" spans="2:5" ht="31.5" thickTop="1" thickBot="1">
      <c r="B2344" s="100" t="s">
        <v>3247</v>
      </c>
      <c r="C2344" s="101" t="s">
        <v>4173</v>
      </c>
      <c r="D2344" s="101">
        <v>20</v>
      </c>
      <c r="E2344" s="102" t="s">
        <v>4506</v>
      </c>
    </row>
    <row r="2345" spans="2:5" thickTop="1" thickBot="1">
      <c r="B2345" s="131" t="s">
        <v>2761</v>
      </c>
      <c r="C2345" s="130" t="s">
        <v>4173</v>
      </c>
      <c r="D2345" s="130">
        <v>20</v>
      </c>
      <c r="E2345" s="129" t="s">
        <v>2284</v>
      </c>
    </row>
    <row r="2346" spans="2:5" thickTop="1" thickBot="1">
      <c r="B2346" s="100" t="s">
        <v>3270</v>
      </c>
      <c r="C2346" s="101" t="s">
        <v>4173</v>
      </c>
      <c r="D2346" s="101">
        <v>100</v>
      </c>
      <c r="E2346" s="102" t="s">
        <v>2062</v>
      </c>
    </row>
    <row r="2347" spans="2:5" thickTop="1" thickBot="1">
      <c r="B2347" s="100" t="s">
        <v>3271</v>
      </c>
      <c r="C2347" s="101" t="s">
        <v>4173</v>
      </c>
      <c r="D2347" s="101">
        <v>100</v>
      </c>
      <c r="E2347" s="102" t="s">
        <v>2063</v>
      </c>
    </row>
    <row r="2348" spans="2:5" ht="31.5" thickTop="1" thickBot="1">
      <c r="B2348" s="100" t="s">
        <v>1527</v>
      </c>
      <c r="C2348" s="101" t="s">
        <v>4173</v>
      </c>
      <c r="D2348" s="101">
        <v>100</v>
      </c>
      <c r="E2348" s="102" t="s">
        <v>1930</v>
      </c>
    </row>
    <row r="2349" spans="2:5" thickTop="1" thickBot="1">
      <c r="B2349" s="100" t="s">
        <v>1528</v>
      </c>
      <c r="C2349" s="101" t="s">
        <v>4173</v>
      </c>
      <c r="D2349" s="101">
        <v>4</v>
      </c>
      <c r="E2349" s="102" t="s">
        <v>4580</v>
      </c>
    </row>
    <row r="2350" spans="2:5" thickTop="1" thickBot="1">
      <c r="B2350" s="100" t="s">
        <v>1529</v>
      </c>
      <c r="C2350" s="101" t="s">
        <v>4173</v>
      </c>
      <c r="D2350" s="101">
        <v>8</v>
      </c>
      <c r="E2350" s="102" t="s">
        <v>4581</v>
      </c>
    </row>
    <row r="2351" spans="2:5" thickTop="1" thickBot="1">
      <c r="B2351" s="100" t="s">
        <v>1530</v>
      </c>
      <c r="C2351" s="101" t="s">
        <v>4173</v>
      </c>
      <c r="D2351" s="101">
        <v>10</v>
      </c>
      <c r="E2351" s="102" t="s">
        <v>2152</v>
      </c>
    </row>
    <row r="2352" spans="2:5" thickTop="1" thickBot="1">
      <c r="B2352" s="131" t="s">
        <v>3496</v>
      </c>
      <c r="C2352" s="101" t="s">
        <v>3652</v>
      </c>
      <c r="D2352" s="101" t="s">
        <v>3061</v>
      </c>
      <c r="E2352" s="129" t="s">
        <v>3211</v>
      </c>
    </row>
    <row r="2353" spans="2:5" thickTop="1" thickBot="1">
      <c r="B2353" s="131" t="s">
        <v>3497</v>
      </c>
      <c r="C2353" s="101" t="s">
        <v>3652</v>
      </c>
      <c r="D2353" s="101" t="s">
        <v>3061</v>
      </c>
      <c r="E2353" s="129" t="s">
        <v>3212</v>
      </c>
    </row>
    <row r="2354" spans="2:5" ht="31.5" thickTop="1" thickBot="1">
      <c r="B2354" s="131" t="s">
        <v>3498</v>
      </c>
      <c r="C2354" s="101" t="s">
        <v>3652</v>
      </c>
      <c r="D2354" s="101" t="s">
        <v>3061</v>
      </c>
      <c r="E2354" s="129" t="s">
        <v>2185</v>
      </c>
    </row>
    <row r="2355" spans="2:5" ht="31.5" thickTop="1" thickBot="1">
      <c r="B2355" s="131" t="s">
        <v>3499</v>
      </c>
      <c r="C2355" s="101" t="s">
        <v>3652</v>
      </c>
      <c r="D2355" s="101" t="s">
        <v>3061</v>
      </c>
      <c r="E2355" s="129" t="s">
        <v>2186</v>
      </c>
    </row>
    <row r="2356" spans="2:5" ht="31.5" thickTop="1" thickBot="1">
      <c r="B2356" s="131" t="s">
        <v>3500</v>
      </c>
      <c r="C2356" s="101" t="s">
        <v>3652</v>
      </c>
      <c r="D2356" s="101" t="s">
        <v>3061</v>
      </c>
      <c r="E2356" s="129" t="s">
        <v>2187</v>
      </c>
    </row>
    <row r="2357" spans="2:5" thickTop="1" thickBot="1">
      <c r="B2357" s="131" t="s">
        <v>701</v>
      </c>
      <c r="C2357" s="101" t="s">
        <v>3652</v>
      </c>
      <c r="D2357" s="101" t="s">
        <v>3061</v>
      </c>
      <c r="E2357" s="129" t="s">
        <v>1905</v>
      </c>
    </row>
    <row r="2358" spans="2:5" thickTop="1" thickBot="1">
      <c r="B2358" s="131" t="s">
        <v>3501</v>
      </c>
      <c r="C2358" s="101" t="s">
        <v>3652</v>
      </c>
      <c r="D2358" s="101" t="s">
        <v>3061</v>
      </c>
      <c r="E2358" s="129" t="s">
        <v>2155</v>
      </c>
    </row>
    <row r="2359" spans="2:5" ht="46.5" thickTop="1" thickBot="1">
      <c r="B2359" s="131" t="s">
        <v>1293</v>
      </c>
      <c r="C2359" s="130" t="s">
        <v>4173</v>
      </c>
      <c r="D2359" s="130">
        <v>10</v>
      </c>
      <c r="E2359" s="129" t="s">
        <v>2156</v>
      </c>
    </row>
    <row r="2360" spans="2:5" ht="46.5" thickTop="1" thickBot="1">
      <c r="B2360" s="131" t="s">
        <v>3502</v>
      </c>
      <c r="C2360" s="130" t="s">
        <v>4173</v>
      </c>
      <c r="D2360" s="130">
        <v>2</v>
      </c>
      <c r="E2360" s="129" t="s">
        <v>2401</v>
      </c>
    </row>
    <row r="2361" spans="2:5" ht="31.5" thickTop="1" thickBot="1">
      <c r="B2361" s="131" t="s">
        <v>702</v>
      </c>
      <c r="C2361" s="130" t="s">
        <v>4173</v>
      </c>
      <c r="D2361" s="130">
        <v>255</v>
      </c>
      <c r="E2361" s="129" t="s">
        <v>2403</v>
      </c>
    </row>
    <row r="2362" spans="2:5" thickTop="1" thickBot="1">
      <c r="B2362" s="131" t="s">
        <v>3503</v>
      </c>
      <c r="C2362" s="130" t="s">
        <v>4175</v>
      </c>
      <c r="D2362" s="130" t="s">
        <v>3061</v>
      </c>
      <c r="E2362" s="129" t="s">
        <v>1843</v>
      </c>
    </row>
    <row r="2363" spans="2:5" ht="46.5" thickTop="1" thickBot="1">
      <c r="B2363" s="131" t="s">
        <v>703</v>
      </c>
      <c r="C2363" s="130" t="s">
        <v>4173</v>
      </c>
      <c r="D2363" s="130">
        <v>10</v>
      </c>
      <c r="E2363" s="129" t="s">
        <v>1649</v>
      </c>
    </row>
    <row r="2364" spans="2:5" ht="31.5" thickTop="1" thickBot="1">
      <c r="B2364" s="131" t="s">
        <v>704</v>
      </c>
      <c r="C2364" s="130" t="s">
        <v>4173</v>
      </c>
      <c r="D2364" s="130">
        <v>10</v>
      </c>
      <c r="E2364" s="129" t="s">
        <v>1844</v>
      </c>
    </row>
    <row r="2365" spans="2:5" ht="31.5" thickTop="1" thickBot="1">
      <c r="B2365" s="131" t="s">
        <v>705</v>
      </c>
      <c r="C2365" s="130" t="s">
        <v>4175</v>
      </c>
      <c r="D2365" s="130" t="s">
        <v>3061</v>
      </c>
      <c r="E2365" s="129" t="s">
        <v>1656</v>
      </c>
    </row>
    <row r="2366" spans="2:5" thickTop="1" thickBot="1">
      <c r="B2366" s="131" t="s">
        <v>706</v>
      </c>
      <c r="C2366" s="130" t="s">
        <v>4175</v>
      </c>
      <c r="D2366" s="130" t="s">
        <v>3061</v>
      </c>
      <c r="E2366" s="129" t="s">
        <v>1657</v>
      </c>
    </row>
    <row r="2367" spans="2:5" thickTop="1" thickBot="1">
      <c r="B2367" s="131" t="s">
        <v>707</v>
      </c>
      <c r="C2367" s="130" t="s">
        <v>4175</v>
      </c>
      <c r="D2367" s="130" t="s">
        <v>3061</v>
      </c>
      <c r="E2367" s="129" t="s">
        <v>56</v>
      </c>
    </row>
    <row r="2368" spans="2:5" ht="46.5" thickTop="1" thickBot="1">
      <c r="B2368" s="131" t="s">
        <v>1294</v>
      </c>
      <c r="C2368" s="130" t="s">
        <v>4173</v>
      </c>
      <c r="D2368" s="130">
        <v>10</v>
      </c>
      <c r="E2368" s="129" t="s">
        <v>1650</v>
      </c>
    </row>
    <row r="2369" spans="2:5" thickTop="1" thickBot="1">
      <c r="B2369" s="131" t="s">
        <v>3504</v>
      </c>
      <c r="C2369" s="130" t="s">
        <v>4175</v>
      </c>
      <c r="D2369" s="130" t="s">
        <v>3061</v>
      </c>
      <c r="E2369" s="129" t="s">
        <v>1659</v>
      </c>
    </row>
    <row r="2370" spans="2:5" thickTop="1" thickBot="1">
      <c r="B2370" s="131" t="s">
        <v>3505</v>
      </c>
      <c r="C2370" s="130" t="s">
        <v>4175</v>
      </c>
      <c r="D2370" s="130" t="s">
        <v>3061</v>
      </c>
      <c r="E2370" s="129" t="s">
        <v>1845</v>
      </c>
    </row>
    <row r="2371" spans="2:5" ht="31.5" thickTop="1" thickBot="1">
      <c r="B2371" s="131" t="s">
        <v>708</v>
      </c>
      <c r="C2371" s="130" t="s">
        <v>4175</v>
      </c>
      <c r="D2371" s="130" t="s">
        <v>3061</v>
      </c>
      <c r="E2371" s="129" t="s">
        <v>1658</v>
      </c>
    </row>
    <row r="2372" spans="2:5" thickTop="1" thickBot="1">
      <c r="B2372" s="131" t="s">
        <v>709</v>
      </c>
      <c r="C2372" s="130" t="s">
        <v>4175</v>
      </c>
      <c r="D2372" s="130" t="s">
        <v>3061</v>
      </c>
      <c r="E2372" s="129" t="s">
        <v>1846</v>
      </c>
    </row>
    <row r="2373" spans="2:5" ht="31.5" thickTop="1" thickBot="1">
      <c r="B2373" s="131" t="s">
        <v>3506</v>
      </c>
      <c r="C2373" s="130" t="s">
        <v>4175</v>
      </c>
      <c r="D2373" s="130" t="s">
        <v>3061</v>
      </c>
      <c r="E2373" s="129" t="s">
        <v>1847</v>
      </c>
    </row>
    <row r="2374" spans="2:5" ht="31.5" thickTop="1" thickBot="1">
      <c r="B2374" s="131" t="s">
        <v>3507</v>
      </c>
      <c r="C2374" s="130" t="s">
        <v>4173</v>
      </c>
      <c r="D2374" s="130">
        <v>10</v>
      </c>
      <c r="E2374" s="129" t="s">
        <v>2157</v>
      </c>
    </row>
    <row r="2375" spans="2:5" thickTop="1" thickBot="1">
      <c r="B2375" s="131" t="s">
        <v>3508</v>
      </c>
      <c r="C2375" s="130" t="s">
        <v>4175</v>
      </c>
      <c r="D2375" s="130" t="s">
        <v>3061</v>
      </c>
      <c r="E2375" s="129" t="s">
        <v>1848</v>
      </c>
    </row>
    <row r="2376" spans="2:5" thickTop="1" thickBot="1">
      <c r="B2376" s="131" t="s">
        <v>3509</v>
      </c>
      <c r="C2376" s="130" t="s">
        <v>4175</v>
      </c>
      <c r="D2376" s="130" t="s">
        <v>3061</v>
      </c>
      <c r="E2376" s="129" t="s">
        <v>1849</v>
      </c>
    </row>
    <row r="2377" spans="2:5" thickTop="1" thickBot="1">
      <c r="B2377" s="131" t="s">
        <v>3510</v>
      </c>
      <c r="C2377" s="130" t="s">
        <v>4175</v>
      </c>
      <c r="D2377" s="130" t="s">
        <v>3061</v>
      </c>
      <c r="E2377" s="129" t="s">
        <v>1850</v>
      </c>
    </row>
    <row r="2378" spans="2:5" ht="31.5" thickTop="1" thickBot="1">
      <c r="B2378" s="131" t="s">
        <v>1295</v>
      </c>
      <c r="C2378" s="130" t="s">
        <v>4173</v>
      </c>
      <c r="D2378" s="130">
        <v>10</v>
      </c>
      <c r="E2378" s="129" t="s">
        <v>2158</v>
      </c>
    </row>
    <row r="2379" spans="2:5" ht="31.5" thickTop="1" thickBot="1">
      <c r="B2379" s="131" t="s">
        <v>3511</v>
      </c>
      <c r="C2379" s="130" t="s">
        <v>4173</v>
      </c>
      <c r="D2379" s="130">
        <v>2</v>
      </c>
      <c r="E2379" s="129" t="s">
        <v>2159</v>
      </c>
    </row>
    <row r="2380" spans="2:5" ht="31.5" thickTop="1" thickBot="1">
      <c r="B2380" s="131" t="s">
        <v>3512</v>
      </c>
      <c r="C2380" s="130" t="s">
        <v>4173</v>
      </c>
      <c r="D2380" s="130">
        <v>2</v>
      </c>
      <c r="E2380" s="129" t="s">
        <v>2159</v>
      </c>
    </row>
    <row r="2381" spans="2:5" ht="31.5" thickTop="1" thickBot="1">
      <c r="B2381" s="131" t="s">
        <v>3513</v>
      </c>
      <c r="C2381" s="130" t="s">
        <v>4173</v>
      </c>
      <c r="D2381" s="130">
        <v>2</v>
      </c>
      <c r="E2381" s="129" t="s">
        <v>2159</v>
      </c>
    </row>
    <row r="2382" spans="2:5" thickTop="1" thickBot="1">
      <c r="B2382" s="100" t="s">
        <v>3514</v>
      </c>
      <c r="C2382" s="101" t="s">
        <v>4175</v>
      </c>
      <c r="D2382" s="101" t="s">
        <v>3061</v>
      </c>
      <c r="E2382" s="129" t="s">
        <v>2285</v>
      </c>
    </row>
    <row r="2383" spans="2:5" thickTop="1" thickBot="1">
      <c r="B2383" s="100" t="s">
        <v>1296</v>
      </c>
      <c r="C2383" s="101" t="s">
        <v>3652</v>
      </c>
      <c r="D2383" s="101">
        <v>2</v>
      </c>
      <c r="E2383" s="129" t="s">
        <v>1851</v>
      </c>
    </row>
    <row r="2384" spans="2:5" ht="46.5" thickTop="1" thickBot="1">
      <c r="B2384" s="131" t="s">
        <v>5385</v>
      </c>
      <c r="C2384" s="130" t="s">
        <v>4173</v>
      </c>
      <c r="D2384" s="130">
        <v>255</v>
      </c>
      <c r="E2384" s="129" t="s">
        <v>3210</v>
      </c>
    </row>
    <row r="2385" spans="2:5" ht="31.5" thickTop="1" thickBot="1">
      <c r="B2385" s="131" t="s">
        <v>1533</v>
      </c>
      <c r="C2385" s="130" t="s">
        <v>4173</v>
      </c>
      <c r="D2385" s="130">
        <v>255</v>
      </c>
      <c r="E2385" s="129" t="s">
        <v>23</v>
      </c>
    </row>
    <row r="2386" spans="2:5" ht="31.5" thickTop="1" thickBot="1">
      <c r="B2386" s="100" t="s">
        <v>2762</v>
      </c>
      <c r="C2386" s="101" t="s">
        <v>4175</v>
      </c>
      <c r="D2386" s="101" t="s">
        <v>3061</v>
      </c>
      <c r="E2386" s="102" t="s">
        <v>5088</v>
      </c>
    </row>
    <row r="2387" spans="2:5" ht="18" thickTop="1" thickBot="1"/>
    <row r="2388" spans="2:5" ht="18" customHeight="1" thickTop="1" thickBot="1">
      <c r="B2388" s="374" t="s">
        <v>2051</v>
      </c>
      <c r="C2388" s="375" t="s">
        <v>1137</v>
      </c>
      <c r="D2388" s="375"/>
      <c r="E2388" s="375"/>
    </row>
    <row r="2389" spans="2:5" thickTop="1" thickBot="1">
      <c r="B2389" s="374"/>
      <c r="C2389" s="373" t="s">
        <v>1138</v>
      </c>
      <c r="D2389" s="373"/>
      <c r="E2389" s="373"/>
    </row>
    <row r="2390" spans="2:5" ht="18" customHeight="1" thickTop="1" thickBot="1">
      <c r="B2390" s="110" t="s">
        <v>4168</v>
      </c>
      <c r="C2390" s="377" t="str">
        <f>'DISEÑO GEODATABASE'!J78</f>
        <v>&lt;&lt;Municipio&gt;&gt;</v>
      </c>
      <c r="D2390" s="378"/>
      <c r="E2390" s="379"/>
    </row>
    <row r="2391" spans="2:5" ht="18" thickTop="1" thickBot="1">
      <c r="B2391" s="110" t="s">
        <v>4169</v>
      </c>
      <c r="C2391" s="376" t="str">
        <f>'DISEÑO GEODATABASE'!L78</f>
        <v>Polígono</v>
      </c>
      <c r="D2391" s="376"/>
      <c r="E2391" s="376"/>
    </row>
    <row r="2392" spans="2:5" ht="18" thickTop="1" thickBot="1">
      <c r="B2392" s="113" t="s">
        <v>4170</v>
      </c>
      <c r="C2392" s="113" t="s">
        <v>4171</v>
      </c>
      <c r="D2392" s="113" t="s">
        <v>4172</v>
      </c>
      <c r="E2392" s="99" t="s">
        <v>4808</v>
      </c>
    </row>
    <row r="2393" spans="2:5" ht="31.5" thickTop="1" thickBot="1">
      <c r="B2393" s="100" t="s">
        <v>3246</v>
      </c>
      <c r="C2393" s="101" t="s">
        <v>4173</v>
      </c>
      <c r="D2393" s="101">
        <v>20</v>
      </c>
      <c r="E2393" s="102" t="s">
        <v>4300</v>
      </c>
    </row>
    <row r="2394" spans="2:5" ht="31.5" thickTop="1" thickBot="1">
      <c r="B2394" s="100" t="s">
        <v>3247</v>
      </c>
      <c r="C2394" s="101" t="s">
        <v>4173</v>
      </c>
      <c r="D2394" s="101">
        <v>20</v>
      </c>
      <c r="E2394" s="102" t="s">
        <v>4506</v>
      </c>
    </row>
    <row r="2395" spans="2:5" thickTop="1" thickBot="1">
      <c r="B2395" s="131" t="s">
        <v>2761</v>
      </c>
      <c r="C2395" s="130" t="s">
        <v>4173</v>
      </c>
      <c r="D2395" s="130">
        <v>20</v>
      </c>
      <c r="E2395" s="129" t="s">
        <v>2284</v>
      </c>
    </row>
    <row r="2396" spans="2:5" thickTop="1" thickBot="1">
      <c r="B2396" s="100" t="s">
        <v>3271</v>
      </c>
      <c r="C2396" s="101" t="s">
        <v>4173</v>
      </c>
      <c r="D2396" s="101">
        <v>100</v>
      </c>
      <c r="E2396" s="102" t="s">
        <v>1140</v>
      </c>
    </row>
    <row r="2397" spans="2:5" ht="31.5" thickTop="1" thickBot="1">
      <c r="B2397" s="100" t="s">
        <v>1527</v>
      </c>
      <c r="C2397" s="101" t="s">
        <v>4173</v>
      </c>
      <c r="D2397" s="101">
        <v>100</v>
      </c>
      <c r="E2397" s="102" t="s">
        <v>1931</v>
      </c>
    </row>
    <row r="2398" spans="2:5" thickTop="1" thickBot="1">
      <c r="B2398" s="100" t="s">
        <v>1528</v>
      </c>
      <c r="C2398" s="101" t="s">
        <v>4173</v>
      </c>
      <c r="D2398" s="101">
        <v>4</v>
      </c>
      <c r="E2398" s="102" t="s">
        <v>4580</v>
      </c>
    </row>
    <row r="2399" spans="2:5" thickTop="1" thickBot="1">
      <c r="B2399" s="100" t="s">
        <v>1529</v>
      </c>
      <c r="C2399" s="101" t="s">
        <v>4173</v>
      </c>
      <c r="D2399" s="101">
        <v>8</v>
      </c>
      <c r="E2399" s="102" t="s">
        <v>4581</v>
      </c>
    </row>
    <row r="2400" spans="2:5" ht="31.5" thickTop="1" thickBot="1">
      <c r="B2400" s="131" t="s">
        <v>1533</v>
      </c>
      <c r="C2400" s="130" t="s">
        <v>4173</v>
      </c>
      <c r="D2400" s="130">
        <v>255</v>
      </c>
      <c r="E2400" s="129" t="s">
        <v>23</v>
      </c>
    </row>
    <row r="2401" spans="2:5" ht="31.5" thickTop="1" thickBot="1">
      <c r="B2401" s="100" t="s">
        <v>2762</v>
      </c>
      <c r="C2401" s="101" t="s">
        <v>4175</v>
      </c>
      <c r="D2401" s="101" t="s">
        <v>3061</v>
      </c>
      <c r="E2401" s="102" t="s">
        <v>5088</v>
      </c>
    </row>
    <row r="2402" spans="2:5" ht="18" thickTop="1" thickBot="1"/>
    <row r="2403" spans="2:5" ht="18" thickTop="1" thickBot="1">
      <c r="B2403" s="374" t="s">
        <v>2179</v>
      </c>
      <c r="C2403" s="375" t="s">
        <v>2180</v>
      </c>
      <c r="D2403" s="375"/>
      <c r="E2403" s="375"/>
    </row>
    <row r="2404" spans="2:5" thickTop="1" thickBot="1">
      <c r="B2404" s="374"/>
      <c r="C2404" s="373" t="s">
        <v>2222</v>
      </c>
      <c r="D2404" s="373"/>
      <c r="E2404" s="373"/>
    </row>
    <row r="2405" spans="2:5" ht="18" customHeight="1" thickTop="1" thickBot="1">
      <c r="B2405" s="110" t="s">
        <v>4168</v>
      </c>
      <c r="C2405" s="377" t="str">
        <f>'DISEÑO GEODATABASE'!J79</f>
        <v>&lt;&lt;Asentamiento&gt;&gt;</v>
      </c>
      <c r="D2405" s="378"/>
      <c r="E2405" s="379"/>
    </row>
    <row r="2406" spans="2:5" ht="18" thickTop="1" thickBot="1">
      <c r="B2406" s="110" t="s">
        <v>4169</v>
      </c>
      <c r="C2406" s="376" t="str">
        <f>'DISEÑO GEODATABASE'!L79</f>
        <v>Polígono</v>
      </c>
      <c r="D2406" s="376"/>
      <c r="E2406" s="376"/>
    </row>
    <row r="2407" spans="2:5" ht="18" thickTop="1" thickBot="1">
      <c r="B2407" s="113" t="s">
        <v>4170</v>
      </c>
      <c r="C2407" s="113" t="s">
        <v>4171</v>
      </c>
      <c r="D2407" s="113" t="s">
        <v>4172</v>
      </c>
      <c r="E2407" s="99" t="s">
        <v>4808</v>
      </c>
    </row>
    <row r="2408" spans="2:5" ht="31.5" thickTop="1" thickBot="1">
      <c r="B2408" s="100" t="s">
        <v>3246</v>
      </c>
      <c r="C2408" s="101" t="s">
        <v>4173</v>
      </c>
      <c r="D2408" s="101">
        <v>20</v>
      </c>
      <c r="E2408" s="102" t="s">
        <v>4300</v>
      </c>
    </row>
    <row r="2409" spans="2:5" ht="31.5" thickTop="1" thickBot="1">
      <c r="B2409" s="100" t="s">
        <v>3247</v>
      </c>
      <c r="C2409" s="101" t="s">
        <v>4173</v>
      </c>
      <c r="D2409" s="101">
        <v>20</v>
      </c>
      <c r="E2409" s="102" t="s">
        <v>4506</v>
      </c>
    </row>
    <row r="2410" spans="2:5" thickTop="1" thickBot="1">
      <c r="B2410" s="131" t="s">
        <v>2761</v>
      </c>
      <c r="C2410" s="130" t="s">
        <v>4173</v>
      </c>
      <c r="D2410" s="130">
        <v>20</v>
      </c>
      <c r="E2410" s="129" t="s">
        <v>2284</v>
      </c>
    </row>
    <row r="2411" spans="2:5" ht="31.5" thickTop="1" thickBot="1">
      <c r="B2411" s="100" t="s">
        <v>3270</v>
      </c>
      <c r="C2411" s="101" t="s">
        <v>4173</v>
      </c>
      <c r="D2411" s="101">
        <v>100</v>
      </c>
      <c r="E2411" s="102" t="s">
        <v>1852</v>
      </c>
    </row>
    <row r="2412" spans="2:5" ht="31.5" thickTop="1" thickBot="1">
      <c r="B2412" s="100" t="s">
        <v>3271</v>
      </c>
      <c r="C2412" s="101" t="s">
        <v>4173</v>
      </c>
      <c r="D2412" s="101">
        <v>100</v>
      </c>
      <c r="E2412" s="102" t="s">
        <v>1853</v>
      </c>
    </row>
    <row r="2413" spans="2:5" ht="31.5" thickTop="1" thickBot="1">
      <c r="B2413" s="100" t="s">
        <v>1527</v>
      </c>
      <c r="C2413" s="101" t="s">
        <v>4173</v>
      </c>
      <c r="D2413" s="101">
        <v>100</v>
      </c>
      <c r="E2413" s="102" t="s">
        <v>1932</v>
      </c>
    </row>
    <row r="2414" spans="2:5" thickTop="1" thickBot="1">
      <c r="B2414" s="100" t="s">
        <v>1528</v>
      </c>
      <c r="C2414" s="101" t="s">
        <v>4173</v>
      </c>
      <c r="D2414" s="101">
        <v>4</v>
      </c>
      <c r="E2414" s="102" t="s">
        <v>4580</v>
      </c>
    </row>
    <row r="2415" spans="2:5" thickTop="1" thickBot="1">
      <c r="B2415" s="100" t="s">
        <v>1529</v>
      </c>
      <c r="C2415" s="101" t="s">
        <v>4173</v>
      </c>
      <c r="D2415" s="101">
        <v>8</v>
      </c>
      <c r="E2415" s="102" t="s">
        <v>4581</v>
      </c>
    </row>
    <row r="2416" spans="2:5" thickTop="1" thickBot="1">
      <c r="B2416" s="100" t="s">
        <v>1530</v>
      </c>
      <c r="C2416" s="101" t="s">
        <v>4173</v>
      </c>
      <c r="D2416" s="101">
        <v>10</v>
      </c>
      <c r="E2416" s="102" t="s">
        <v>2152</v>
      </c>
    </row>
    <row r="2417" spans="2:7" s="216" customFormat="1" ht="61.5" thickTop="1" thickBot="1">
      <c r="B2417" s="131" t="s">
        <v>1297</v>
      </c>
      <c r="C2417" s="130" t="s">
        <v>4173</v>
      </c>
      <c r="D2417" s="130">
        <v>10</v>
      </c>
      <c r="E2417" s="129" t="s">
        <v>3082</v>
      </c>
      <c r="F2417" s="142"/>
      <c r="G2417" s="142"/>
    </row>
    <row r="2418" spans="2:7" thickTop="1" thickBot="1">
      <c r="B2418" s="131" t="s">
        <v>5386</v>
      </c>
      <c r="C2418" s="101" t="s">
        <v>3652</v>
      </c>
      <c r="D2418" s="101" t="s">
        <v>3061</v>
      </c>
      <c r="E2418" s="129" t="s">
        <v>1854</v>
      </c>
    </row>
    <row r="2419" spans="2:7" thickTop="1" thickBot="1">
      <c r="B2419" s="131" t="s">
        <v>3496</v>
      </c>
      <c r="C2419" s="101" t="s">
        <v>3652</v>
      </c>
      <c r="D2419" s="101" t="s">
        <v>3061</v>
      </c>
      <c r="E2419" s="129" t="s">
        <v>2183</v>
      </c>
    </row>
    <row r="2420" spans="2:7" thickTop="1" thickBot="1">
      <c r="B2420" s="131" t="s">
        <v>3497</v>
      </c>
      <c r="C2420" s="101" t="s">
        <v>3652</v>
      </c>
      <c r="D2420" s="101" t="s">
        <v>3061</v>
      </c>
      <c r="E2420" s="129" t="s">
        <v>2184</v>
      </c>
    </row>
    <row r="2421" spans="2:7" ht="31.5" thickTop="1" thickBot="1">
      <c r="B2421" s="131" t="s">
        <v>3498</v>
      </c>
      <c r="C2421" s="101" t="s">
        <v>3652</v>
      </c>
      <c r="D2421" s="101" t="s">
        <v>3061</v>
      </c>
      <c r="E2421" s="129" t="s">
        <v>2185</v>
      </c>
    </row>
    <row r="2422" spans="2:7" ht="31.5" thickTop="1" thickBot="1">
      <c r="B2422" s="131" t="s">
        <v>3499</v>
      </c>
      <c r="C2422" s="101" t="s">
        <v>3652</v>
      </c>
      <c r="D2422" s="101" t="s">
        <v>3061</v>
      </c>
      <c r="E2422" s="129" t="s">
        <v>2186</v>
      </c>
    </row>
    <row r="2423" spans="2:7" ht="31.5" thickTop="1" thickBot="1">
      <c r="B2423" s="131" t="s">
        <v>3515</v>
      </c>
      <c r="C2423" s="101" t="s">
        <v>3652</v>
      </c>
      <c r="D2423" s="101" t="s">
        <v>3061</v>
      </c>
      <c r="E2423" s="129" t="s">
        <v>2187</v>
      </c>
    </row>
    <row r="2424" spans="2:7" thickTop="1" thickBot="1">
      <c r="B2424" s="131" t="s">
        <v>701</v>
      </c>
      <c r="C2424" s="101" t="s">
        <v>3652</v>
      </c>
      <c r="D2424" s="101" t="s">
        <v>3061</v>
      </c>
      <c r="E2424" s="129" t="s">
        <v>1905</v>
      </c>
    </row>
    <row r="2425" spans="2:7" ht="31.5" thickTop="1" thickBot="1">
      <c r="B2425" s="131" t="s">
        <v>698</v>
      </c>
      <c r="C2425" s="130" t="s">
        <v>4173</v>
      </c>
      <c r="D2425" s="130">
        <v>2</v>
      </c>
      <c r="E2425" s="129" t="s">
        <v>3216</v>
      </c>
    </row>
    <row r="2426" spans="2:7" ht="31.5" thickTop="1" thickBot="1">
      <c r="B2426" s="131" t="s">
        <v>699</v>
      </c>
      <c r="C2426" s="130" t="s">
        <v>4173</v>
      </c>
      <c r="D2426" s="130">
        <v>2</v>
      </c>
      <c r="E2426" s="129" t="s">
        <v>3217</v>
      </c>
    </row>
    <row r="2427" spans="2:7" ht="31.5" thickTop="1" thickBot="1">
      <c r="B2427" s="131" t="s">
        <v>700</v>
      </c>
      <c r="C2427" s="130" t="s">
        <v>4173</v>
      </c>
      <c r="D2427" s="130">
        <v>2</v>
      </c>
      <c r="E2427" s="129" t="s">
        <v>3218</v>
      </c>
    </row>
    <row r="2428" spans="2:7" ht="46.5" thickTop="1" thickBot="1">
      <c r="B2428" s="131" t="s">
        <v>1293</v>
      </c>
      <c r="C2428" s="130" t="s">
        <v>4173</v>
      </c>
      <c r="D2428" s="130">
        <v>10</v>
      </c>
      <c r="E2428" s="129" t="s">
        <v>1855</v>
      </c>
    </row>
    <row r="2429" spans="2:7" thickTop="1" thickBot="1">
      <c r="B2429" s="131" t="s">
        <v>3503</v>
      </c>
      <c r="C2429" s="130" t="s">
        <v>4175</v>
      </c>
      <c r="D2429" s="130" t="s">
        <v>3061</v>
      </c>
      <c r="E2429" s="129" t="s">
        <v>1843</v>
      </c>
    </row>
    <row r="2430" spans="2:7" ht="46.5" thickTop="1" thickBot="1">
      <c r="B2430" s="131" t="s">
        <v>703</v>
      </c>
      <c r="C2430" s="130" t="s">
        <v>4173</v>
      </c>
      <c r="D2430" s="130">
        <v>10</v>
      </c>
      <c r="E2430" s="129" t="s">
        <v>1856</v>
      </c>
    </row>
    <row r="2431" spans="2:7" ht="31.5" thickTop="1" thickBot="1">
      <c r="B2431" s="131" t="s">
        <v>704</v>
      </c>
      <c r="C2431" s="130" t="s">
        <v>4173</v>
      </c>
      <c r="D2431" s="130">
        <v>10</v>
      </c>
      <c r="E2431" s="129" t="s">
        <v>1844</v>
      </c>
    </row>
    <row r="2432" spans="2:7" ht="31.5" thickTop="1" thickBot="1">
      <c r="B2432" s="131" t="s">
        <v>705</v>
      </c>
      <c r="C2432" s="130" t="s">
        <v>4175</v>
      </c>
      <c r="D2432" s="130" t="s">
        <v>3061</v>
      </c>
      <c r="E2432" s="129" t="s">
        <v>1656</v>
      </c>
    </row>
    <row r="2433" spans="2:5" thickTop="1" thickBot="1">
      <c r="B2433" s="131" t="s">
        <v>706</v>
      </c>
      <c r="C2433" s="130" t="s">
        <v>4175</v>
      </c>
      <c r="D2433" s="130" t="s">
        <v>3061</v>
      </c>
      <c r="E2433" s="129" t="s">
        <v>1657</v>
      </c>
    </row>
    <row r="2434" spans="2:5" thickTop="1" thickBot="1">
      <c r="B2434" s="131" t="s">
        <v>707</v>
      </c>
      <c r="C2434" s="130" t="s">
        <v>4175</v>
      </c>
      <c r="D2434" s="130" t="s">
        <v>3061</v>
      </c>
      <c r="E2434" s="129" t="s">
        <v>56</v>
      </c>
    </row>
    <row r="2435" spans="2:5" ht="46.5" thickTop="1" thickBot="1">
      <c r="B2435" s="131" t="s">
        <v>1294</v>
      </c>
      <c r="C2435" s="130" t="s">
        <v>4173</v>
      </c>
      <c r="D2435" s="130">
        <v>10</v>
      </c>
      <c r="E2435" s="129" t="s">
        <v>1857</v>
      </c>
    </row>
    <row r="2436" spans="2:5" thickTop="1" thickBot="1">
      <c r="B2436" s="131" t="s">
        <v>3504</v>
      </c>
      <c r="C2436" s="130" t="s">
        <v>4175</v>
      </c>
      <c r="D2436" s="130" t="s">
        <v>3061</v>
      </c>
      <c r="E2436" s="129" t="s">
        <v>1659</v>
      </c>
    </row>
    <row r="2437" spans="2:5" thickTop="1" thickBot="1">
      <c r="B2437" s="131" t="s">
        <v>3505</v>
      </c>
      <c r="C2437" s="130" t="s">
        <v>4175</v>
      </c>
      <c r="D2437" s="130" t="s">
        <v>3061</v>
      </c>
      <c r="E2437" s="129" t="s">
        <v>1845</v>
      </c>
    </row>
    <row r="2438" spans="2:5" ht="31.5" thickTop="1" thickBot="1">
      <c r="B2438" s="131" t="s">
        <v>708</v>
      </c>
      <c r="C2438" s="130" t="s">
        <v>4175</v>
      </c>
      <c r="D2438" s="130" t="s">
        <v>3061</v>
      </c>
      <c r="E2438" s="129" t="s">
        <v>1658</v>
      </c>
    </row>
    <row r="2439" spans="2:5" thickTop="1" thickBot="1">
      <c r="B2439" s="131" t="s">
        <v>709</v>
      </c>
      <c r="C2439" s="130" t="s">
        <v>4175</v>
      </c>
      <c r="D2439" s="130" t="s">
        <v>3061</v>
      </c>
      <c r="E2439" s="129" t="s">
        <v>1846</v>
      </c>
    </row>
    <row r="2440" spans="2:5" ht="31.5" thickTop="1" thickBot="1">
      <c r="B2440" s="131" t="s">
        <v>3506</v>
      </c>
      <c r="C2440" s="130" t="s">
        <v>4175</v>
      </c>
      <c r="D2440" s="130" t="s">
        <v>3061</v>
      </c>
      <c r="E2440" s="129" t="s">
        <v>1847</v>
      </c>
    </row>
    <row r="2441" spans="2:5" ht="31.5" thickTop="1" thickBot="1">
      <c r="B2441" s="131" t="s">
        <v>3507</v>
      </c>
      <c r="C2441" s="130" t="s">
        <v>4173</v>
      </c>
      <c r="D2441" s="130">
        <v>2</v>
      </c>
      <c r="E2441" s="129" t="s">
        <v>2157</v>
      </c>
    </row>
    <row r="2442" spans="2:5" thickTop="1" thickBot="1">
      <c r="B2442" s="131" t="s">
        <v>3508</v>
      </c>
      <c r="C2442" s="130" t="s">
        <v>4175</v>
      </c>
      <c r="D2442" s="130" t="s">
        <v>3061</v>
      </c>
      <c r="E2442" s="129" t="s">
        <v>1848</v>
      </c>
    </row>
    <row r="2443" spans="2:5" thickTop="1" thickBot="1">
      <c r="B2443" s="131" t="s">
        <v>3509</v>
      </c>
      <c r="C2443" s="130" t="s">
        <v>4175</v>
      </c>
      <c r="D2443" s="130" t="s">
        <v>3061</v>
      </c>
      <c r="E2443" s="129" t="s">
        <v>1849</v>
      </c>
    </row>
    <row r="2444" spans="2:5" thickTop="1" thickBot="1">
      <c r="B2444" s="131" t="s">
        <v>710</v>
      </c>
      <c r="C2444" s="130" t="s">
        <v>4175</v>
      </c>
      <c r="D2444" s="130" t="s">
        <v>3061</v>
      </c>
      <c r="E2444" s="129" t="s">
        <v>1850</v>
      </c>
    </row>
    <row r="2445" spans="2:5" ht="31.5" thickTop="1" thickBot="1">
      <c r="B2445" s="131" t="s">
        <v>1295</v>
      </c>
      <c r="C2445" s="130" t="s">
        <v>4173</v>
      </c>
      <c r="D2445" s="130">
        <v>10</v>
      </c>
      <c r="E2445" s="129" t="s">
        <v>2158</v>
      </c>
    </row>
    <row r="2446" spans="2:5" ht="31.5" thickTop="1" thickBot="1">
      <c r="B2446" s="131" t="s">
        <v>3511</v>
      </c>
      <c r="C2446" s="130" t="s">
        <v>4173</v>
      </c>
      <c r="D2446" s="130">
        <v>2</v>
      </c>
      <c r="E2446" s="129" t="s">
        <v>2159</v>
      </c>
    </row>
    <row r="2447" spans="2:5" ht="31.5" thickTop="1" thickBot="1">
      <c r="B2447" s="131" t="s">
        <v>3512</v>
      </c>
      <c r="C2447" s="130" t="s">
        <v>4173</v>
      </c>
      <c r="D2447" s="130">
        <v>2</v>
      </c>
      <c r="E2447" s="129" t="s">
        <v>2159</v>
      </c>
    </row>
    <row r="2448" spans="2:5" ht="31.5" thickTop="1" thickBot="1">
      <c r="B2448" s="131" t="s">
        <v>3513</v>
      </c>
      <c r="C2448" s="130" t="s">
        <v>4173</v>
      </c>
      <c r="D2448" s="130">
        <v>2</v>
      </c>
      <c r="E2448" s="129" t="s">
        <v>2159</v>
      </c>
    </row>
    <row r="2449" spans="2:7" thickTop="1" thickBot="1">
      <c r="B2449" s="100" t="s">
        <v>3514</v>
      </c>
      <c r="C2449" s="101" t="s">
        <v>4175</v>
      </c>
      <c r="D2449" s="101" t="s">
        <v>3061</v>
      </c>
      <c r="E2449" s="129" t="s">
        <v>2285</v>
      </c>
    </row>
    <row r="2450" spans="2:7" ht="46.5" thickTop="1" thickBot="1">
      <c r="B2450" s="131" t="s">
        <v>5385</v>
      </c>
      <c r="C2450" s="130" t="s">
        <v>4173</v>
      </c>
      <c r="D2450" s="130">
        <v>255</v>
      </c>
      <c r="E2450" s="129" t="s">
        <v>1858</v>
      </c>
    </row>
    <row r="2451" spans="2:7" ht="31.5" thickTop="1" thickBot="1">
      <c r="B2451" s="131" t="s">
        <v>1533</v>
      </c>
      <c r="C2451" s="130" t="s">
        <v>4173</v>
      </c>
      <c r="D2451" s="130">
        <v>255</v>
      </c>
      <c r="E2451" s="129" t="s">
        <v>23</v>
      </c>
    </row>
    <row r="2452" spans="2:7" ht="31.5" thickTop="1" thickBot="1">
      <c r="B2452" s="100" t="s">
        <v>2762</v>
      </c>
      <c r="C2452" s="101" t="s">
        <v>4175</v>
      </c>
      <c r="D2452" s="101" t="s">
        <v>3061</v>
      </c>
      <c r="E2452" s="102" t="s">
        <v>5088</v>
      </c>
    </row>
    <row r="2453" spans="2:7" ht="18" thickTop="1" thickBot="1"/>
    <row r="2454" spans="2:7" ht="18" thickTop="1" thickBot="1">
      <c r="B2454" s="374" t="s">
        <v>2179</v>
      </c>
      <c r="C2454" s="375" t="s">
        <v>3065</v>
      </c>
      <c r="D2454" s="375"/>
      <c r="E2454" s="375"/>
    </row>
    <row r="2455" spans="2:7" thickTop="1" thickBot="1">
      <c r="B2455" s="374"/>
      <c r="C2455" s="382" t="s">
        <v>2188</v>
      </c>
      <c r="D2455" s="382"/>
      <c r="E2455" s="382"/>
    </row>
    <row r="2456" spans="2:7" ht="18" customHeight="1" thickTop="1" thickBot="1">
      <c r="B2456" s="110" t="s">
        <v>4168</v>
      </c>
      <c r="C2456" s="377" t="str">
        <f>'DISEÑO GEODATABASE'!J80</f>
        <v>&lt;&lt;EntidadTerritIndigena&gt;&gt;</v>
      </c>
      <c r="D2456" s="378"/>
      <c r="E2456" s="379"/>
    </row>
    <row r="2457" spans="2:7" ht="18" thickTop="1" thickBot="1">
      <c r="B2457" s="110" t="s">
        <v>4169</v>
      </c>
      <c r="C2457" s="376" t="str">
        <f>'DISEÑO GEODATABASE'!L80</f>
        <v>Polígono</v>
      </c>
      <c r="D2457" s="376"/>
      <c r="E2457" s="376"/>
    </row>
    <row r="2458" spans="2:7" ht="18" thickTop="1" thickBot="1">
      <c r="B2458" s="113" t="s">
        <v>4170</v>
      </c>
      <c r="C2458" s="113" t="s">
        <v>4171</v>
      </c>
      <c r="D2458" s="113" t="s">
        <v>4172</v>
      </c>
      <c r="E2458" s="99" t="s">
        <v>4808</v>
      </c>
    </row>
    <row r="2459" spans="2:7" ht="31.5" thickTop="1" thickBot="1">
      <c r="B2459" s="100" t="s">
        <v>3246</v>
      </c>
      <c r="C2459" s="101" t="s">
        <v>4173</v>
      </c>
      <c r="D2459" s="101">
        <v>20</v>
      </c>
      <c r="E2459" s="102" t="s">
        <v>2181</v>
      </c>
    </row>
    <row r="2460" spans="2:7" ht="31.5" thickTop="1" thickBot="1">
      <c r="B2460" s="131" t="s">
        <v>3247</v>
      </c>
      <c r="C2460" s="101" t="s">
        <v>4173</v>
      </c>
      <c r="D2460" s="101">
        <v>20</v>
      </c>
      <c r="E2460" s="129" t="s">
        <v>2182</v>
      </c>
      <c r="F2460" s="56"/>
      <c r="G2460" s="56"/>
    </row>
    <row r="2461" spans="2:7" thickTop="1" thickBot="1">
      <c r="B2461" s="131" t="s">
        <v>4810</v>
      </c>
      <c r="C2461" s="130" t="s">
        <v>4173</v>
      </c>
      <c r="D2461" s="130">
        <v>100</v>
      </c>
      <c r="E2461" s="129" t="s">
        <v>3069</v>
      </c>
      <c r="F2461" s="56"/>
      <c r="G2461" s="56"/>
    </row>
    <row r="2462" spans="2:7" thickTop="1" thickBot="1">
      <c r="B2462" s="131" t="s">
        <v>2761</v>
      </c>
      <c r="C2462" s="130" t="s">
        <v>4173</v>
      </c>
      <c r="D2462" s="130">
        <v>20</v>
      </c>
      <c r="E2462" s="129" t="s">
        <v>2284</v>
      </c>
    </row>
    <row r="2463" spans="2:7" ht="31.5" thickTop="1" thickBot="1">
      <c r="B2463" s="131" t="s">
        <v>711</v>
      </c>
      <c r="C2463" s="130" t="s">
        <v>4173</v>
      </c>
      <c r="D2463" s="130">
        <v>100</v>
      </c>
      <c r="E2463" s="129" t="s">
        <v>1859</v>
      </c>
      <c r="F2463" s="56"/>
      <c r="G2463" s="56"/>
    </row>
    <row r="2464" spans="2:7" ht="31.5" thickTop="1" thickBot="1">
      <c r="B2464" s="131" t="s">
        <v>712</v>
      </c>
      <c r="C2464" s="101" t="s">
        <v>3652</v>
      </c>
      <c r="D2464" s="101" t="s">
        <v>3061</v>
      </c>
      <c r="E2464" s="129" t="s">
        <v>3066</v>
      </c>
      <c r="F2464" s="56"/>
      <c r="G2464" s="56"/>
    </row>
    <row r="2465" spans="2:7" ht="31.5" thickTop="1" thickBot="1">
      <c r="B2465" s="131" t="s">
        <v>3516</v>
      </c>
      <c r="C2465" s="101" t="s">
        <v>3652</v>
      </c>
      <c r="D2465" s="101" t="s">
        <v>3061</v>
      </c>
      <c r="E2465" s="129" t="s">
        <v>3067</v>
      </c>
      <c r="F2465" s="56"/>
      <c r="G2465" s="56"/>
    </row>
    <row r="2466" spans="2:7" ht="31.5" thickTop="1" thickBot="1">
      <c r="B2466" s="131" t="s">
        <v>713</v>
      </c>
      <c r="C2466" s="130" t="s">
        <v>4173</v>
      </c>
      <c r="D2466" s="130">
        <v>100</v>
      </c>
      <c r="E2466" s="129" t="s">
        <v>3068</v>
      </c>
      <c r="F2466" s="56"/>
      <c r="G2466" s="56"/>
    </row>
    <row r="2467" spans="2:7" ht="46.5" thickTop="1" thickBot="1">
      <c r="B2467" s="131" t="s">
        <v>3464</v>
      </c>
      <c r="C2467" s="130" t="s">
        <v>4173</v>
      </c>
      <c r="D2467" s="130">
        <v>10</v>
      </c>
      <c r="E2467" s="129" t="s">
        <v>2189</v>
      </c>
      <c r="F2467" s="56"/>
      <c r="G2467" s="56"/>
    </row>
    <row r="2468" spans="2:7" ht="31.5" thickTop="1" thickBot="1">
      <c r="B2468" s="131" t="s">
        <v>714</v>
      </c>
      <c r="C2468" s="130" t="s">
        <v>4173</v>
      </c>
      <c r="D2468" s="130">
        <v>2</v>
      </c>
      <c r="E2468" s="129" t="s">
        <v>1860</v>
      </c>
      <c r="F2468" s="56"/>
      <c r="G2468" s="56"/>
    </row>
    <row r="2469" spans="2:7" ht="31.5" thickTop="1" thickBot="1">
      <c r="B2469" s="131" t="s">
        <v>1533</v>
      </c>
      <c r="C2469" s="130" t="s">
        <v>4173</v>
      </c>
      <c r="D2469" s="130">
        <v>255</v>
      </c>
      <c r="E2469" s="129" t="s">
        <v>23</v>
      </c>
    </row>
    <row r="2470" spans="2:7" ht="31.5" thickTop="1" thickBot="1">
      <c r="B2470" s="100" t="s">
        <v>2762</v>
      </c>
      <c r="C2470" s="101" t="s">
        <v>4175</v>
      </c>
      <c r="D2470" s="101" t="s">
        <v>3061</v>
      </c>
      <c r="E2470" s="102" t="s">
        <v>2160</v>
      </c>
    </row>
    <row r="2471" spans="2:7" ht="18" thickTop="1" thickBot="1"/>
    <row r="2472" spans="2:7" ht="18" thickTop="1" thickBot="1">
      <c r="B2472" s="374" t="s">
        <v>2179</v>
      </c>
      <c r="C2472" s="375" t="s">
        <v>2190</v>
      </c>
      <c r="D2472" s="375"/>
      <c r="E2472" s="375"/>
    </row>
    <row r="2473" spans="2:7" ht="20.25" customHeight="1" thickTop="1" thickBot="1">
      <c r="B2473" s="374"/>
      <c r="C2473" s="373" t="s">
        <v>1861</v>
      </c>
      <c r="D2473" s="373"/>
      <c r="E2473" s="373"/>
    </row>
    <row r="2474" spans="2:7" ht="18" customHeight="1" thickTop="1" thickBot="1">
      <c r="B2474" s="110" t="s">
        <v>4168</v>
      </c>
      <c r="C2474" s="377" t="str">
        <f>'DISEÑO GEODATABASE'!J81</f>
        <v>&lt;&lt;ComunidadAfrocolombiana&gt;&gt;</v>
      </c>
      <c r="D2474" s="378"/>
      <c r="E2474" s="379"/>
    </row>
    <row r="2475" spans="2:7" ht="18" thickTop="1" thickBot="1">
      <c r="B2475" s="110" t="s">
        <v>4169</v>
      </c>
      <c r="C2475" s="376" t="str">
        <f>'DISEÑO GEODATABASE'!L81</f>
        <v>Polígono</v>
      </c>
      <c r="D2475" s="376"/>
      <c r="E2475" s="376"/>
    </row>
    <row r="2476" spans="2:7" ht="18" thickTop="1" thickBot="1">
      <c r="B2476" s="113" t="s">
        <v>4170</v>
      </c>
      <c r="C2476" s="113" t="s">
        <v>4171</v>
      </c>
      <c r="D2476" s="113" t="s">
        <v>4172</v>
      </c>
      <c r="E2476" s="99" t="s">
        <v>4808</v>
      </c>
    </row>
    <row r="2477" spans="2:7" ht="31.5" thickTop="1" thickBot="1">
      <c r="B2477" s="100" t="s">
        <v>3246</v>
      </c>
      <c r="C2477" s="101" t="s">
        <v>4173</v>
      </c>
      <c r="D2477" s="101">
        <v>20</v>
      </c>
      <c r="E2477" s="102" t="s">
        <v>2181</v>
      </c>
    </row>
    <row r="2478" spans="2:7" ht="31.5" thickTop="1" thickBot="1">
      <c r="B2478" s="131" t="s">
        <v>3247</v>
      </c>
      <c r="C2478" s="101" t="s">
        <v>4173</v>
      </c>
      <c r="D2478" s="101">
        <v>20</v>
      </c>
      <c r="E2478" s="129" t="s">
        <v>2182</v>
      </c>
      <c r="F2478" s="56"/>
      <c r="G2478" s="56"/>
    </row>
    <row r="2479" spans="2:7" thickTop="1" thickBot="1">
      <c r="B2479" s="131" t="s">
        <v>4810</v>
      </c>
      <c r="C2479" s="130" t="s">
        <v>4173</v>
      </c>
      <c r="D2479" s="130">
        <v>100</v>
      </c>
      <c r="E2479" s="129" t="s">
        <v>3070</v>
      </c>
      <c r="F2479" s="56"/>
      <c r="G2479" s="56"/>
    </row>
    <row r="2480" spans="2:7" thickTop="1" thickBot="1">
      <c r="B2480" s="131" t="s">
        <v>2761</v>
      </c>
      <c r="C2480" s="130" t="s">
        <v>4173</v>
      </c>
      <c r="D2480" s="130">
        <v>20</v>
      </c>
      <c r="E2480" s="129" t="s">
        <v>2284</v>
      </c>
    </row>
    <row r="2481" spans="2:7" ht="31.5" thickTop="1" thickBot="1">
      <c r="B2481" s="131" t="s">
        <v>711</v>
      </c>
      <c r="C2481" s="130" t="s">
        <v>4173</v>
      </c>
      <c r="D2481" s="130">
        <v>100</v>
      </c>
      <c r="E2481" s="129" t="s">
        <v>2191</v>
      </c>
      <c r="F2481" s="56"/>
      <c r="G2481" s="56"/>
    </row>
    <row r="2482" spans="2:7" thickTop="1" thickBot="1">
      <c r="B2482" s="131" t="s">
        <v>3516</v>
      </c>
      <c r="C2482" s="101" t="s">
        <v>3652</v>
      </c>
      <c r="D2482" s="101" t="s">
        <v>3061</v>
      </c>
      <c r="E2482" s="129" t="s">
        <v>2192</v>
      </c>
      <c r="F2482" s="56"/>
      <c r="G2482" s="56"/>
    </row>
    <row r="2483" spans="2:7" ht="31.5" thickTop="1" thickBot="1">
      <c r="B2483" s="131" t="s">
        <v>714</v>
      </c>
      <c r="C2483" s="130" t="s">
        <v>4173</v>
      </c>
      <c r="D2483" s="130">
        <v>2</v>
      </c>
      <c r="E2483" s="129" t="s">
        <v>1862</v>
      </c>
      <c r="F2483" s="56"/>
      <c r="G2483" s="56"/>
    </row>
    <row r="2484" spans="2:7" ht="46.5" thickTop="1" thickBot="1">
      <c r="B2484" s="131" t="s">
        <v>3464</v>
      </c>
      <c r="C2484" s="130" t="s">
        <v>4173</v>
      </c>
      <c r="D2484" s="130">
        <v>10</v>
      </c>
      <c r="E2484" s="129" t="s">
        <v>2193</v>
      </c>
      <c r="F2484" s="56"/>
      <c r="G2484" s="56"/>
    </row>
    <row r="2485" spans="2:7" ht="31.5" thickTop="1" thickBot="1">
      <c r="B2485" s="131" t="s">
        <v>1533</v>
      </c>
      <c r="C2485" s="130" t="s">
        <v>4173</v>
      </c>
      <c r="D2485" s="130">
        <v>255</v>
      </c>
      <c r="E2485" s="129" t="s">
        <v>23</v>
      </c>
    </row>
    <row r="2486" spans="2:7" ht="31.5" thickTop="1" thickBot="1">
      <c r="B2486" s="100" t="s">
        <v>2762</v>
      </c>
      <c r="C2486" s="101" t="s">
        <v>4175</v>
      </c>
      <c r="D2486" s="101" t="s">
        <v>3061</v>
      </c>
      <c r="E2486" s="102" t="s">
        <v>2160</v>
      </c>
    </row>
    <row r="2487" spans="2:7" ht="18" thickTop="1" thickBot="1">
      <c r="B2487" s="143"/>
      <c r="C2487" s="143"/>
      <c r="D2487" s="143"/>
      <c r="E2487" s="144"/>
      <c r="F2487" s="56"/>
      <c r="G2487" s="56"/>
    </row>
    <row r="2488" spans="2:7" ht="18" thickTop="1" thickBot="1">
      <c r="B2488" s="374" t="s">
        <v>2179</v>
      </c>
      <c r="C2488" s="416" t="s">
        <v>2194</v>
      </c>
      <c r="D2488" s="416"/>
      <c r="E2488" s="416"/>
    </row>
    <row r="2489" spans="2:7" ht="30.75" customHeight="1" thickTop="1" thickBot="1">
      <c r="B2489" s="374"/>
      <c r="C2489" s="382" t="s">
        <v>1863</v>
      </c>
      <c r="D2489" s="382"/>
      <c r="E2489" s="382"/>
    </row>
    <row r="2490" spans="2:7" ht="18" customHeight="1" thickTop="1" thickBot="1">
      <c r="B2490" s="110" t="s">
        <v>4168</v>
      </c>
      <c r="C2490" s="377" t="str">
        <f>'DISEÑO GEODATABASE'!J82</f>
        <v>&lt;&lt;SabanaComunal&gt;&gt;</v>
      </c>
      <c r="D2490" s="378"/>
      <c r="E2490" s="379"/>
    </row>
    <row r="2491" spans="2:7" ht="18" thickTop="1" thickBot="1">
      <c r="B2491" s="110" t="s">
        <v>4169</v>
      </c>
      <c r="C2491" s="376" t="str">
        <f>'DISEÑO GEODATABASE'!L82</f>
        <v>Polígono</v>
      </c>
      <c r="D2491" s="376"/>
      <c r="E2491" s="376"/>
    </row>
    <row r="2492" spans="2:7" ht="18" thickTop="1" thickBot="1">
      <c r="B2492" s="113" t="s">
        <v>4170</v>
      </c>
      <c r="C2492" s="113" t="s">
        <v>4171</v>
      </c>
      <c r="D2492" s="113" t="s">
        <v>4172</v>
      </c>
      <c r="E2492" s="99" t="s">
        <v>4808</v>
      </c>
    </row>
    <row r="2493" spans="2:7" ht="31.5" thickTop="1" thickBot="1">
      <c r="B2493" s="100" t="s">
        <v>3246</v>
      </c>
      <c r="C2493" s="130" t="s">
        <v>4173</v>
      </c>
      <c r="D2493" s="130">
        <v>20</v>
      </c>
      <c r="E2493" s="129" t="s">
        <v>2181</v>
      </c>
      <c r="F2493" s="56"/>
      <c r="G2493" s="56"/>
    </row>
    <row r="2494" spans="2:7" ht="31.5" thickTop="1" thickBot="1">
      <c r="B2494" s="131" t="s">
        <v>3247</v>
      </c>
      <c r="C2494" s="130" t="s">
        <v>4173</v>
      </c>
      <c r="D2494" s="101">
        <v>20</v>
      </c>
      <c r="E2494" s="129" t="s">
        <v>2182</v>
      </c>
      <c r="F2494" s="56"/>
      <c r="G2494" s="56"/>
    </row>
    <row r="2495" spans="2:7" thickTop="1" thickBot="1">
      <c r="B2495" s="131" t="s">
        <v>4810</v>
      </c>
      <c r="C2495" s="130" t="s">
        <v>4173</v>
      </c>
      <c r="D2495" s="130">
        <v>100</v>
      </c>
      <c r="E2495" s="129" t="s">
        <v>2195</v>
      </c>
      <c r="F2495" s="56"/>
      <c r="G2495" s="56"/>
    </row>
    <row r="2496" spans="2:7" thickTop="1" thickBot="1">
      <c r="B2496" s="131" t="s">
        <v>2761</v>
      </c>
      <c r="C2496" s="130" t="s">
        <v>4173</v>
      </c>
      <c r="D2496" s="130">
        <v>20</v>
      </c>
      <c r="E2496" s="129" t="s">
        <v>2284</v>
      </c>
    </row>
    <row r="2497" spans="2:7" thickTop="1" thickBot="1">
      <c r="B2497" s="131" t="s">
        <v>711</v>
      </c>
      <c r="C2497" s="130" t="s">
        <v>4173</v>
      </c>
      <c r="D2497" s="130">
        <v>100</v>
      </c>
      <c r="E2497" s="129" t="s">
        <v>2196</v>
      </c>
      <c r="F2497" s="56"/>
      <c r="G2497" s="56"/>
    </row>
    <row r="2498" spans="2:7" ht="46.5" thickTop="1" thickBot="1">
      <c r="B2498" s="131" t="s">
        <v>1293</v>
      </c>
      <c r="C2498" s="130" t="s">
        <v>4173</v>
      </c>
      <c r="D2498" s="130">
        <v>10</v>
      </c>
      <c r="E2498" s="129" t="s">
        <v>1864</v>
      </c>
    </row>
    <row r="2499" spans="2:7" ht="31.5" thickTop="1" thickBot="1">
      <c r="B2499" s="131" t="s">
        <v>3517</v>
      </c>
      <c r="C2499" s="130" t="s">
        <v>4173</v>
      </c>
      <c r="D2499" s="130">
        <v>255</v>
      </c>
      <c r="E2499" s="129" t="s">
        <v>1865</v>
      </c>
    </row>
    <row r="2500" spans="2:7" ht="31.5" thickTop="1" thickBot="1">
      <c r="B2500" s="131" t="s">
        <v>1533</v>
      </c>
      <c r="C2500" s="130" t="s">
        <v>4173</v>
      </c>
      <c r="D2500" s="130">
        <v>255</v>
      </c>
      <c r="E2500" s="129" t="s">
        <v>23</v>
      </c>
    </row>
    <row r="2501" spans="2:7" ht="31.5" thickTop="1" thickBot="1">
      <c r="B2501" s="100" t="s">
        <v>2762</v>
      </c>
      <c r="C2501" s="130" t="s">
        <v>4175</v>
      </c>
      <c r="D2501" s="130" t="s">
        <v>3061</v>
      </c>
      <c r="E2501" s="129" t="s">
        <v>2160</v>
      </c>
      <c r="F2501" s="56"/>
      <c r="G2501" s="56"/>
    </row>
    <row r="2502" spans="2:7" ht="18" thickTop="1" thickBot="1">
      <c r="B2502" s="143"/>
      <c r="C2502" s="143"/>
      <c r="D2502" s="143"/>
      <c r="E2502" s="144"/>
      <c r="F2502" s="56"/>
      <c r="G2502" s="56"/>
    </row>
    <row r="2503" spans="2:7" ht="18" thickTop="1" thickBot="1">
      <c r="B2503" s="374" t="s">
        <v>2179</v>
      </c>
      <c r="C2503" s="416" t="s">
        <v>2197</v>
      </c>
      <c r="D2503" s="416"/>
      <c r="E2503" s="416"/>
    </row>
    <row r="2504" spans="2:7" thickTop="1" thickBot="1">
      <c r="B2504" s="374"/>
      <c r="C2504" s="382" t="s">
        <v>2198</v>
      </c>
      <c r="D2504" s="382"/>
      <c r="E2504" s="382"/>
    </row>
    <row r="2505" spans="2:7" ht="18" thickTop="1" thickBot="1">
      <c r="B2505" s="110" t="s">
        <v>4168</v>
      </c>
      <c r="C2505" s="377" t="str">
        <f>'DISEÑO GEODATABASE'!J83</f>
        <v>&lt;&lt;ReservaCampesina&gt;&gt;</v>
      </c>
      <c r="D2505" s="378"/>
      <c r="E2505" s="379"/>
    </row>
    <row r="2506" spans="2:7" ht="18" thickTop="1" thickBot="1">
      <c r="B2506" s="110" t="s">
        <v>4169</v>
      </c>
      <c r="C2506" s="376" t="str">
        <f>'DISEÑO GEODATABASE'!L83</f>
        <v>Polígono</v>
      </c>
      <c r="D2506" s="376"/>
      <c r="E2506" s="376"/>
    </row>
    <row r="2507" spans="2:7" ht="18" thickTop="1" thickBot="1">
      <c r="B2507" s="113" t="s">
        <v>4170</v>
      </c>
      <c r="C2507" s="113" t="s">
        <v>4171</v>
      </c>
      <c r="D2507" s="113" t="s">
        <v>4172</v>
      </c>
      <c r="E2507" s="99" t="s">
        <v>4808</v>
      </c>
    </row>
    <row r="2508" spans="2:7" ht="31.5" thickTop="1" thickBot="1">
      <c r="B2508" s="100" t="s">
        <v>3246</v>
      </c>
      <c r="C2508" s="130" t="s">
        <v>4173</v>
      </c>
      <c r="D2508" s="130">
        <v>20</v>
      </c>
      <c r="E2508" s="129" t="s">
        <v>2181</v>
      </c>
      <c r="F2508" s="56"/>
      <c r="G2508" s="56"/>
    </row>
    <row r="2509" spans="2:7" ht="31.5" thickTop="1" thickBot="1">
      <c r="B2509" s="131" t="s">
        <v>3247</v>
      </c>
      <c r="C2509" s="130" t="s">
        <v>4173</v>
      </c>
      <c r="D2509" s="101">
        <v>20</v>
      </c>
      <c r="E2509" s="129" t="s">
        <v>2182</v>
      </c>
      <c r="F2509" s="56"/>
      <c r="G2509" s="56"/>
    </row>
    <row r="2510" spans="2:7" thickTop="1" thickBot="1">
      <c r="B2510" s="131" t="s">
        <v>4810</v>
      </c>
      <c r="C2510" s="130" t="s">
        <v>4173</v>
      </c>
      <c r="D2510" s="130">
        <v>100</v>
      </c>
      <c r="E2510" s="129" t="s">
        <v>2199</v>
      </c>
      <c r="F2510" s="56"/>
      <c r="G2510" s="56"/>
    </row>
    <row r="2511" spans="2:7" thickTop="1" thickBot="1">
      <c r="B2511" s="131" t="s">
        <v>2761</v>
      </c>
      <c r="C2511" s="130" t="s">
        <v>4173</v>
      </c>
      <c r="D2511" s="130">
        <v>20</v>
      </c>
      <c r="E2511" s="129" t="s">
        <v>2284</v>
      </c>
    </row>
    <row r="2512" spans="2:7" thickTop="1" thickBot="1">
      <c r="B2512" s="131" t="s">
        <v>711</v>
      </c>
      <c r="C2512" s="130" t="s">
        <v>4173</v>
      </c>
      <c r="D2512" s="130">
        <v>100</v>
      </c>
      <c r="E2512" s="129" t="s">
        <v>2200</v>
      </c>
      <c r="F2512" s="56"/>
      <c r="G2512" s="56"/>
    </row>
    <row r="2513" spans="2:7" thickTop="1" thickBot="1">
      <c r="B2513" s="131" t="s">
        <v>3516</v>
      </c>
      <c r="C2513" s="101" t="s">
        <v>3652</v>
      </c>
      <c r="D2513" s="101" t="s">
        <v>3061</v>
      </c>
      <c r="E2513" s="129" t="s">
        <v>2201</v>
      </c>
      <c r="F2513" s="56"/>
      <c r="G2513" s="56"/>
    </row>
    <row r="2514" spans="2:7" ht="31.5" thickTop="1" thickBot="1">
      <c r="B2514" s="131" t="s">
        <v>1533</v>
      </c>
      <c r="C2514" s="130" t="s">
        <v>4173</v>
      </c>
      <c r="D2514" s="130">
        <v>255</v>
      </c>
      <c r="E2514" s="129" t="s">
        <v>23</v>
      </c>
    </row>
    <row r="2515" spans="2:7" ht="31.5" thickTop="1" thickBot="1">
      <c r="B2515" s="100" t="s">
        <v>2762</v>
      </c>
      <c r="C2515" s="130" t="s">
        <v>4175</v>
      </c>
      <c r="D2515" s="130" t="s">
        <v>3061</v>
      </c>
      <c r="E2515" s="129" t="s">
        <v>2160</v>
      </c>
      <c r="F2515" s="56"/>
      <c r="G2515" s="56"/>
    </row>
    <row r="2516" spans="2:7" thickTop="1" thickBot="1">
      <c r="B2516" s="138"/>
      <c r="C2516" s="128"/>
      <c r="D2516" s="128"/>
      <c r="E2516" s="145"/>
      <c r="F2516" s="56"/>
      <c r="G2516" s="56"/>
    </row>
    <row r="2517" spans="2:7" ht="18" thickTop="1" thickBot="1">
      <c r="B2517" s="374" t="s">
        <v>2179</v>
      </c>
      <c r="C2517" s="416" t="s">
        <v>2202</v>
      </c>
      <c r="D2517" s="416"/>
      <c r="E2517" s="416"/>
    </row>
    <row r="2518" spans="2:7" thickTop="1" thickBot="1">
      <c r="B2518" s="374"/>
      <c r="C2518" s="382" t="s">
        <v>2203</v>
      </c>
      <c r="D2518" s="382"/>
      <c r="E2518" s="382"/>
    </row>
    <row r="2519" spans="2:7" ht="18" customHeight="1" thickTop="1" thickBot="1">
      <c r="B2519" s="110" t="s">
        <v>4168</v>
      </c>
      <c r="C2519" s="377" t="str">
        <f>'DISEÑO GEODATABASE'!J84</f>
        <v>&lt;&lt;ReservaSociedadCivil&gt;&gt;</v>
      </c>
      <c r="D2519" s="378"/>
      <c r="E2519" s="379"/>
    </row>
    <row r="2520" spans="2:7" ht="18" thickTop="1" thickBot="1">
      <c r="B2520" s="110" t="s">
        <v>4169</v>
      </c>
      <c r="C2520" s="376" t="str">
        <f>'DISEÑO GEODATABASE'!L84</f>
        <v>Polígono</v>
      </c>
      <c r="D2520" s="376"/>
      <c r="E2520" s="376"/>
    </row>
    <row r="2521" spans="2:7" ht="18" thickTop="1" thickBot="1">
      <c r="B2521" s="113" t="s">
        <v>4170</v>
      </c>
      <c r="C2521" s="113" t="s">
        <v>4171</v>
      </c>
      <c r="D2521" s="113" t="s">
        <v>4172</v>
      </c>
      <c r="E2521" s="99" t="s">
        <v>4808</v>
      </c>
    </row>
    <row r="2522" spans="2:7" ht="31.5" thickTop="1" thickBot="1">
      <c r="B2522" s="100" t="s">
        <v>3246</v>
      </c>
      <c r="C2522" s="130" t="s">
        <v>4173</v>
      </c>
      <c r="D2522" s="130">
        <v>20</v>
      </c>
      <c r="E2522" s="129" t="s">
        <v>2181</v>
      </c>
    </row>
    <row r="2523" spans="2:7" ht="31.5" thickTop="1" thickBot="1">
      <c r="B2523" s="131" t="s">
        <v>3247</v>
      </c>
      <c r="C2523" s="130" t="s">
        <v>4173</v>
      </c>
      <c r="D2523" s="101">
        <v>20</v>
      </c>
      <c r="E2523" s="129" t="s">
        <v>2182</v>
      </c>
    </row>
    <row r="2524" spans="2:7" thickTop="1" thickBot="1">
      <c r="B2524" s="131" t="s">
        <v>4810</v>
      </c>
      <c r="C2524" s="130" t="s">
        <v>4173</v>
      </c>
      <c r="D2524" s="130">
        <v>100</v>
      </c>
      <c r="E2524" s="129" t="s">
        <v>2204</v>
      </c>
    </row>
    <row r="2525" spans="2:7" thickTop="1" thickBot="1">
      <c r="B2525" s="131" t="s">
        <v>2761</v>
      </c>
      <c r="C2525" s="130" t="s">
        <v>4173</v>
      </c>
      <c r="D2525" s="130">
        <v>20</v>
      </c>
      <c r="E2525" s="129" t="s">
        <v>2284</v>
      </c>
    </row>
    <row r="2526" spans="2:7" thickTop="1" thickBot="1">
      <c r="B2526" s="131" t="s">
        <v>711</v>
      </c>
      <c r="C2526" s="130" t="s">
        <v>4173</v>
      </c>
      <c r="D2526" s="130">
        <v>100</v>
      </c>
      <c r="E2526" s="129" t="s">
        <v>2205</v>
      </c>
    </row>
    <row r="2527" spans="2:7" ht="31.5" thickTop="1" thickBot="1">
      <c r="B2527" s="131" t="s">
        <v>1533</v>
      </c>
      <c r="C2527" s="130" t="s">
        <v>4173</v>
      </c>
      <c r="D2527" s="130">
        <v>255</v>
      </c>
      <c r="E2527" s="129" t="s">
        <v>23</v>
      </c>
    </row>
    <row r="2528" spans="2:7" ht="31.5" thickTop="1" thickBot="1">
      <c r="B2528" s="100" t="s">
        <v>2762</v>
      </c>
      <c r="C2528" s="130" t="s">
        <v>4175</v>
      </c>
      <c r="D2528" s="130" t="s">
        <v>3061</v>
      </c>
      <c r="E2528" s="129" t="s">
        <v>2160</v>
      </c>
    </row>
    <row r="2529" spans="2:5" ht="18" thickTop="1" thickBot="1"/>
    <row r="2530" spans="2:5" ht="18" thickTop="1" thickBot="1">
      <c r="B2530" s="374" t="s">
        <v>2051</v>
      </c>
      <c r="C2530" s="375" t="s">
        <v>2289</v>
      </c>
      <c r="D2530" s="375"/>
      <c r="E2530" s="375"/>
    </row>
    <row r="2531" spans="2:5" thickTop="1" thickBot="1">
      <c r="B2531" s="374"/>
      <c r="C2531" s="373" t="s">
        <v>3182</v>
      </c>
      <c r="D2531" s="373"/>
      <c r="E2531" s="373"/>
    </row>
    <row r="2532" spans="2:5" ht="18" customHeight="1" thickTop="1" thickBot="1">
      <c r="B2532" s="110" t="s">
        <v>4168</v>
      </c>
      <c r="C2532" s="377" t="str">
        <f>'DISEÑO GEODATABASE'!J85</f>
        <v>&lt;&lt;AreaExpansionUrbana&gt;&gt;</v>
      </c>
      <c r="D2532" s="378"/>
      <c r="E2532" s="379"/>
    </row>
    <row r="2533" spans="2:5" ht="18" thickTop="1" thickBot="1">
      <c r="B2533" s="110" t="s">
        <v>4169</v>
      </c>
      <c r="C2533" s="376" t="str">
        <f>'DISEÑO GEODATABASE'!L85</f>
        <v>Polígono</v>
      </c>
      <c r="D2533" s="376"/>
      <c r="E2533" s="376"/>
    </row>
    <row r="2534" spans="2:5" ht="18" thickTop="1" thickBot="1">
      <c r="B2534" s="113" t="s">
        <v>4170</v>
      </c>
      <c r="C2534" s="113" t="s">
        <v>4171</v>
      </c>
      <c r="D2534" s="113" t="s">
        <v>4172</v>
      </c>
      <c r="E2534" s="99" t="s">
        <v>4808</v>
      </c>
    </row>
    <row r="2535" spans="2:5" ht="31.5" thickTop="1" thickBot="1">
      <c r="B2535" s="100" t="s">
        <v>3246</v>
      </c>
      <c r="C2535" s="101" t="s">
        <v>4173</v>
      </c>
      <c r="D2535" s="101">
        <v>20</v>
      </c>
      <c r="E2535" s="102" t="s">
        <v>4300</v>
      </c>
    </row>
    <row r="2536" spans="2:5" ht="31.5" thickTop="1" thickBot="1">
      <c r="B2536" s="131" t="s">
        <v>3247</v>
      </c>
      <c r="C2536" s="130" t="s">
        <v>4173</v>
      </c>
      <c r="D2536" s="101">
        <v>20</v>
      </c>
      <c r="E2536" s="129" t="s">
        <v>2182</v>
      </c>
    </row>
    <row r="2537" spans="2:5" thickTop="1" thickBot="1">
      <c r="B2537" s="100" t="s">
        <v>4810</v>
      </c>
      <c r="C2537" s="101" t="s">
        <v>4173</v>
      </c>
      <c r="D2537" s="101">
        <v>200</v>
      </c>
      <c r="E2537" s="102" t="s">
        <v>2290</v>
      </c>
    </row>
    <row r="2538" spans="2:5" thickTop="1" thickBot="1">
      <c r="B2538" s="100" t="s">
        <v>2761</v>
      </c>
      <c r="C2538" s="101" t="s">
        <v>4173</v>
      </c>
      <c r="D2538" s="101">
        <v>20</v>
      </c>
      <c r="E2538" s="102" t="s">
        <v>2291</v>
      </c>
    </row>
    <row r="2539" spans="2:5" ht="31.5" thickTop="1" thickBot="1">
      <c r="B2539" s="100" t="s">
        <v>2762</v>
      </c>
      <c r="C2539" s="101" t="s">
        <v>4175</v>
      </c>
      <c r="D2539" s="101" t="s">
        <v>3061</v>
      </c>
      <c r="E2539" s="102" t="s">
        <v>5088</v>
      </c>
    </row>
    <row r="2540" spans="2:5" ht="18" thickTop="1" thickBot="1"/>
    <row r="2541" spans="2:5" ht="18" thickTop="1" thickBot="1">
      <c r="B2541" s="374" t="s">
        <v>2179</v>
      </c>
      <c r="C2541" s="416" t="s">
        <v>2226</v>
      </c>
      <c r="D2541" s="416"/>
      <c r="E2541" s="416"/>
    </row>
    <row r="2542" spans="2:5" ht="33" customHeight="1" thickTop="1" thickBot="1">
      <c r="B2542" s="374"/>
      <c r="C2542" s="382" t="s">
        <v>2206</v>
      </c>
      <c r="D2542" s="382"/>
      <c r="E2542" s="382"/>
    </row>
    <row r="2543" spans="2:5" ht="18" customHeight="1" thickTop="1" thickBot="1">
      <c r="B2543" s="110" t="s">
        <v>4168</v>
      </c>
      <c r="C2543" s="377" t="str">
        <f>'DISEÑO GEODATABASE'!J86</f>
        <v>&lt;&lt;InfraestructuraLN&gt;&gt;</v>
      </c>
      <c r="D2543" s="378"/>
      <c r="E2543" s="379"/>
    </row>
    <row r="2544" spans="2:5" ht="18" thickTop="1" thickBot="1">
      <c r="B2544" s="110" t="s">
        <v>4169</v>
      </c>
      <c r="C2544" s="376" t="str">
        <f>'DISEÑO GEODATABASE'!L86</f>
        <v>Línea</v>
      </c>
      <c r="D2544" s="376"/>
      <c r="E2544" s="376"/>
    </row>
    <row r="2545" spans="2:7" ht="18" thickTop="1" thickBot="1">
      <c r="B2545" s="113" t="s">
        <v>4170</v>
      </c>
      <c r="C2545" s="113" t="s">
        <v>4171</v>
      </c>
      <c r="D2545" s="113" t="s">
        <v>4172</v>
      </c>
      <c r="E2545" s="99" t="s">
        <v>4808</v>
      </c>
    </row>
    <row r="2546" spans="2:7" ht="31.5" thickTop="1" thickBot="1">
      <c r="B2546" s="100" t="s">
        <v>3246</v>
      </c>
      <c r="C2546" s="130" t="s">
        <v>4173</v>
      </c>
      <c r="D2546" s="130">
        <v>20</v>
      </c>
      <c r="E2546" s="129" t="s">
        <v>2181</v>
      </c>
    </row>
    <row r="2547" spans="2:7" ht="31.5" thickTop="1" thickBot="1">
      <c r="B2547" s="131" t="s">
        <v>3247</v>
      </c>
      <c r="C2547" s="130" t="s">
        <v>4173</v>
      </c>
      <c r="D2547" s="101">
        <v>20</v>
      </c>
      <c r="E2547" s="129" t="s">
        <v>2182</v>
      </c>
    </row>
    <row r="2548" spans="2:7" thickTop="1" thickBot="1">
      <c r="B2548" s="131" t="s">
        <v>4810</v>
      </c>
      <c r="C2548" s="130" t="s">
        <v>4173</v>
      </c>
      <c r="D2548" s="130">
        <v>200</v>
      </c>
      <c r="E2548" s="129" t="s">
        <v>2207</v>
      </c>
    </row>
    <row r="2549" spans="2:7" thickTop="1" thickBot="1">
      <c r="B2549" s="131" t="s">
        <v>2761</v>
      </c>
      <c r="C2549" s="130" t="s">
        <v>4173</v>
      </c>
      <c r="D2549" s="130">
        <v>20</v>
      </c>
      <c r="E2549" s="129" t="s">
        <v>2284</v>
      </c>
    </row>
    <row r="2550" spans="2:7" ht="31.5" thickTop="1" thickBot="1">
      <c r="B2550" s="131" t="s">
        <v>715</v>
      </c>
      <c r="C2550" s="130" t="s">
        <v>4173</v>
      </c>
      <c r="D2550" s="130">
        <v>10</v>
      </c>
      <c r="E2550" s="129" t="s">
        <v>2208</v>
      </c>
    </row>
    <row r="2551" spans="2:7" ht="31.5" thickTop="1" thickBot="1">
      <c r="B2551" s="131" t="s">
        <v>3464</v>
      </c>
      <c r="C2551" s="130" t="s">
        <v>4173</v>
      </c>
      <c r="D2551" s="130">
        <v>10</v>
      </c>
      <c r="E2551" s="129" t="s">
        <v>2247</v>
      </c>
    </row>
    <row r="2552" spans="2:7" ht="31.5" thickTop="1" thickBot="1">
      <c r="B2552" s="131" t="s">
        <v>3518</v>
      </c>
      <c r="C2552" s="130" t="s">
        <v>4173</v>
      </c>
      <c r="D2552" s="130">
        <v>10</v>
      </c>
      <c r="E2552" s="129" t="s">
        <v>2209</v>
      </c>
    </row>
    <row r="2553" spans="2:7" ht="46.5" thickTop="1" thickBot="1">
      <c r="B2553" s="131" t="s">
        <v>3519</v>
      </c>
      <c r="C2553" s="130" t="s">
        <v>4173</v>
      </c>
      <c r="D2553" s="130">
        <v>10</v>
      </c>
      <c r="E2553" s="129" t="s">
        <v>3225</v>
      </c>
    </row>
    <row r="2554" spans="2:7" ht="31.5" thickTop="1" thickBot="1">
      <c r="B2554" s="131" t="s">
        <v>1298</v>
      </c>
      <c r="C2554" s="130" t="s">
        <v>4173</v>
      </c>
      <c r="D2554" s="130">
        <v>100</v>
      </c>
      <c r="E2554" s="129" t="s">
        <v>2210</v>
      </c>
    </row>
    <row r="2555" spans="2:7" thickTop="1" thickBot="1">
      <c r="B2555" s="131" t="s">
        <v>716</v>
      </c>
      <c r="C2555" s="130" t="s">
        <v>4173</v>
      </c>
      <c r="D2555" s="130">
        <v>2</v>
      </c>
      <c r="E2555" s="129" t="s">
        <v>2211</v>
      </c>
    </row>
    <row r="2556" spans="2:7" ht="31.5" thickTop="1" thickBot="1">
      <c r="B2556" s="131" t="s">
        <v>1533</v>
      </c>
      <c r="C2556" s="130" t="s">
        <v>4173</v>
      </c>
      <c r="D2556" s="130">
        <v>255</v>
      </c>
      <c r="E2556" s="129" t="s">
        <v>23</v>
      </c>
    </row>
    <row r="2557" spans="2:7" ht="31.5" thickTop="1" thickBot="1">
      <c r="B2557" s="131" t="s">
        <v>3248</v>
      </c>
      <c r="C2557" s="130" t="s">
        <v>4175</v>
      </c>
      <c r="D2557" s="130" t="s">
        <v>3061</v>
      </c>
      <c r="E2557" s="129" t="s">
        <v>2248</v>
      </c>
    </row>
    <row r="2558" spans="2:7" ht="18" thickTop="1" thickBot="1">
      <c r="B2558" s="143"/>
      <c r="C2558" s="143"/>
      <c r="D2558" s="143"/>
      <c r="E2558" s="144"/>
      <c r="F2558" s="56"/>
      <c r="G2558" s="56"/>
    </row>
    <row r="2559" spans="2:7" ht="18" thickTop="1" thickBot="1">
      <c r="B2559" s="374" t="s">
        <v>2179</v>
      </c>
      <c r="C2559" s="416" t="s">
        <v>2212</v>
      </c>
      <c r="D2559" s="416"/>
      <c r="E2559" s="416"/>
    </row>
    <row r="2560" spans="2:7" ht="33" customHeight="1" thickTop="1" thickBot="1">
      <c r="B2560" s="374"/>
      <c r="C2560" s="382" t="s">
        <v>2213</v>
      </c>
      <c r="D2560" s="382"/>
      <c r="E2560" s="382"/>
    </row>
    <row r="2561" spans="2:5" ht="18" customHeight="1" thickTop="1" thickBot="1">
      <c r="B2561" s="110" t="s">
        <v>4168</v>
      </c>
      <c r="C2561" s="377" t="str">
        <f>'DISEÑO GEODATABASE'!J87</f>
        <v>&lt;&lt;InfraestructuraPT&gt;&gt;</v>
      </c>
      <c r="D2561" s="378"/>
      <c r="E2561" s="379"/>
    </row>
    <row r="2562" spans="2:5" ht="18" thickTop="1" thickBot="1">
      <c r="B2562" s="110" t="s">
        <v>4169</v>
      </c>
      <c r="C2562" s="376" t="str">
        <f>'DISEÑO GEODATABASE'!L87</f>
        <v>Punto</v>
      </c>
      <c r="D2562" s="376"/>
      <c r="E2562" s="376"/>
    </row>
    <row r="2563" spans="2:5" ht="18" thickTop="1" thickBot="1">
      <c r="B2563" s="113" t="s">
        <v>4170</v>
      </c>
      <c r="C2563" s="113" t="s">
        <v>4171</v>
      </c>
      <c r="D2563" s="113" t="s">
        <v>4172</v>
      </c>
      <c r="E2563" s="99" t="s">
        <v>4808</v>
      </c>
    </row>
    <row r="2564" spans="2:5" ht="31.5" thickTop="1" thickBot="1">
      <c r="B2564" s="100" t="s">
        <v>3246</v>
      </c>
      <c r="C2564" s="130" t="s">
        <v>4173</v>
      </c>
      <c r="D2564" s="130">
        <v>20</v>
      </c>
      <c r="E2564" s="129" t="s">
        <v>2181</v>
      </c>
    </row>
    <row r="2565" spans="2:5" ht="31.5" thickTop="1" thickBot="1">
      <c r="B2565" s="131" t="s">
        <v>3247</v>
      </c>
      <c r="C2565" s="130" t="s">
        <v>4173</v>
      </c>
      <c r="D2565" s="101">
        <v>20</v>
      </c>
      <c r="E2565" s="129" t="s">
        <v>2182</v>
      </c>
    </row>
    <row r="2566" spans="2:5" thickTop="1" thickBot="1">
      <c r="B2566" s="131" t="s">
        <v>4810</v>
      </c>
      <c r="C2566" s="130" t="s">
        <v>4173</v>
      </c>
      <c r="D2566" s="130">
        <v>200</v>
      </c>
      <c r="E2566" s="129" t="s">
        <v>2207</v>
      </c>
    </row>
    <row r="2567" spans="2:5" thickTop="1" thickBot="1">
      <c r="B2567" s="131" t="s">
        <v>2761</v>
      </c>
      <c r="C2567" s="130" t="s">
        <v>4173</v>
      </c>
      <c r="D2567" s="130">
        <v>20</v>
      </c>
      <c r="E2567" s="129" t="s">
        <v>2284</v>
      </c>
    </row>
    <row r="2568" spans="2:5" ht="31.5" thickTop="1" thickBot="1">
      <c r="B2568" s="131" t="s">
        <v>3464</v>
      </c>
      <c r="C2568" s="130" t="s">
        <v>4173</v>
      </c>
      <c r="D2568" s="130">
        <v>10</v>
      </c>
      <c r="E2568" s="129" t="s">
        <v>2247</v>
      </c>
    </row>
    <row r="2569" spans="2:5" ht="61.5" thickTop="1" thickBot="1">
      <c r="B2569" s="131" t="s">
        <v>3520</v>
      </c>
      <c r="C2569" s="130" t="s">
        <v>4173</v>
      </c>
      <c r="D2569" s="130">
        <v>255</v>
      </c>
      <c r="E2569" s="129" t="s">
        <v>2214</v>
      </c>
    </row>
    <row r="2570" spans="2:5" ht="31.5" thickTop="1" thickBot="1">
      <c r="B2570" s="131" t="s">
        <v>3518</v>
      </c>
      <c r="C2570" s="130" t="s">
        <v>4173</v>
      </c>
      <c r="D2570" s="130">
        <v>10</v>
      </c>
      <c r="E2570" s="129" t="s">
        <v>2209</v>
      </c>
    </row>
    <row r="2571" spans="2:5" ht="31.5" thickTop="1" thickBot="1">
      <c r="B2571" s="131" t="s">
        <v>1533</v>
      </c>
      <c r="C2571" s="130" t="s">
        <v>4173</v>
      </c>
      <c r="D2571" s="130">
        <v>255</v>
      </c>
      <c r="E2571" s="129" t="s">
        <v>23</v>
      </c>
    </row>
    <row r="2572" spans="2:5" ht="46.5" thickTop="1" thickBot="1">
      <c r="B2572" s="100" t="s">
        <v>1243</v>
      </c>
      <c r="C2572" s="101" t="s">
        <v>4175</v>
      </c>
      <c r="D2572" s="101" t="s">
        <v>3061</v>
      </c>
      <c r="E2572" s="102" t="s">
        <v>3538</v>
      </c>
    </row>
    <row r="2573" spans="2:5" ht="46.5" thickTop="1" thickBot="1">
      <c r="B2573" s="100" t="s">
        <v>1244</v>
      </c>
      <c r="C2573" s="101" t="s">
        <v>4175</v>
      </c>
      <c r="D2573" s="101" t="s">
        <v>3061</v>
      </c>
      <c r="E2573" s="102" t="s">
        <v>3539</v>
      </c>
    </row>
    <row r="2574" spans="2:5" thickTop="1" thickBot="1">
      <c r="B2574"/>
      <c r="C2574"/>
      <c r="D2574"/>
      <c r="E2574"/>
    </row>
    <row r="2575" spans="2:5" ht="18" thickTop="1" thickBot="1">
      <c r="B2575" s="374" t="s">
        <v>2179</v>
      </c>
      <c r="C2575" s="413" t="s">
        <v>3169</v>
      </c>
      <c r="D2575" s="414"/>
      <c r="E2575" s="415"/>
    </row>
    <row r="2576" spans="2:5" ht="31.5" customHeight="1" thickTop="1" thickBot="1">
      <c r="B2576" s="374"/>
      <c r="C2576" s="373" t="s">
        <v>3231</v>
      </c>
      <c r="D2576" s="373"/>
      <c r="E2576" s="373"/>
    </row>
    <row r="2577" spans="2:5" ht="18" customHeight="1" thickTop="1" thickBot="1">
      <c r="B2577" s="110" t="s">
        <v>4168</v>
      </c>
      <c r="C2577" s="377" t="str">
        <f>'DISEÑO GEODATABASE'!J88</f>
        <v>&lt;&lt;RutaMovilizacion&gt;&gt;</v>
      </c>
      <c r="D2577" s="378"/>
      <c r="E2577" s="379"/>
    </row>
    <row r="2578" spans="2:5" ht="18" thickTop="1" thickBot="1">
      <c r="B2578" s="110" t="s">
        <v>4169</v>
      </c>
      <c r="C2578" s="376" t="str">
        <f>'DISEÑO GEODATABASE'!L88</f>
        <v>Línea</v>
      </c>
      <c r="D2578" s="376"/>
      <c r="E2578" s="376"/>
    </row>
    <row r="2579" spans="2:5" ht="18" thickTop="1" thickBot="1">
      <c r="B2579" s="113" t="s">
        <v>4170</v>
      </c>
      <c r="C2579" s="113" t="s">
        <v>4171</v>
      </c>
      <c r="D2579" s="113" t="s">
        <v>4172</v>
      </c>
      <c r="E2579" s="99" t="s">
        <v>4808</v>
      </c>
    </row>
    <row r="2580" spans="2:5" ht="31.5" thickTop="1" thickBot="1">
      <c r="B2580" s="100" t="s">
        <v>3246</v>
      </c>
      <c r="C2580" s="130" t="s">
        <v>4173</v>
      </c>
      <c r="D2580" s="130">
        <v>20</v>
      </c>
      <c r="E2580" s="102" t="s">
        <v>2181</v>
      </c>
    </row>
    <row r="2581" spans="2:5" ht="31.5" thickTop="1" thickBot="1">
      <c r="B2581" s="131" t="s">
        <v>3247</v>
      </c>
      <c r="C2581" s="130" t="s">
        <v>4173</v>
      </c>
      <c r="D2581" s="101">
        <v>20</v>
      </c>
      <c r="E2581" s="129" t="s">
        <v>2182</v>
      </c>
    </row>
    <row r="2582" spans="2:5" ht="31.5" thickTop="1" thickBot="1">
      <c r="B2582" s="131" t="s">
        <v>1300</v>
      </c>
      <c r="C2582" s="130" t="s">
        <v>4173</v>
      </c>
      <c r="D2582" s="130">
        <v>10</v>
      </c>
      <c r="E2582" s="129" t="s">
        <v>2219</v>
      </c>
    </row>
    <row r="2583" spans="2:5" ht="31.5" thickTop="1" thickBot="1">
      <c r="B2583" s="131" t="s">
        <v>717</v>
      </c>
      <c r="C2583" s="130" t="s">
        <v>4173</v>
      </c>
      <c r="D2583" s="130">
        <v>255</v>
      </c>
      <c r="E2583" s="129" t="s">
        <v>3170</v>
      </c>
    </row>
    <row r="2584" spans="2:5" thickTop="1" thickBot="1">
      <c r="B2584" s="131" t="s">
        <v>2761</v>
      </c>
      <c r="C2584" s="130" t="s">
        <v>4173</v>
      </c>
      <c r="D2584" s="130">
        <v>20</v>
      </c>
      <c r="E2584" s="129" t="s">
        <v>2284</v>
      </c>
    </row>
    <row r="2585" spans="2:5" ht="31.5" thickTop="1" thickBot="1">
      <c r="B2585" s="131" t="s">
        <v>1533</v>
      </c>
      <c r="C2585" s="130" t="s">
        <v>4173</v>
      </c>
      <c r="D2585" s="130">
        <v>255</v>
      </c>
      <c r="E2585" s="129" t="s">
        <v>23</v>
      </c>
    </row>
    <row r="2586" spans="2:5" ht="31.5" thickTop="1" thickBot="1">
      <c r="B2586" s="131" t="s">
        <v>3248</v>
      </c>
      <c r="C2586" s="130" t="s">
        <v>4175</v>
      </c>
      <c r="D2586" s="130" t="s">
        <v>3061</v>
      </c>
      <c r="E2586" s="129" t="s">
        <v>2248</v>
      </c>
    </row>
    <row r="2587" spans="2:5" thickTop="1" thickBot="1">
      <c r="B2587"/>
      <c r="C2587"/>
      <c r="D2587"/>
      <c r="E2587"/>
    </row>
    <row r="2588" spans="2:5" ht="18" thickTop="1" thickBot="1">
      <c r="B2588" s="374" t="s">
        <v>2179</v>
      </c>
      <c r="C2588" s="416" t="s">
        <v>2215</v>
      </c>
      <c r="D2588" s="416"/>
      <c r="E2588" s="416"/>
    </row>
    <row r="2589" spans="2:5" ht="65.25" customHeight="1" thickTop="1" thickBot="1">
      <c r="B2589" s="374"/>
      <c r="C2589" s="382" t="s">
        <v>1866</v>
      </c>
      <c r="D2589" s="382"/>
      <c r="E2589" s="382"/>
    </row>
    <row r="2590" spans="2:5" ht="18" customHeight="1" thickTop="1" thickBot="1">
      <c r="B2590" s="110" t="s">
        <v>4168</v>
      </c>
      <c r="C2590" s="377" t="str">
        <f>'DISEÑO GEODATABASE'!J89</f>
        <v>&lt;&lt;ProyeccionDesarrollo&gt;&gt;</v>
      </c>
      <c r="D2590" s="378"/>
      <c r="E2590" s="379"/>
    </row>
    <row r="2591" spans="2:5" ht="18" thickTop="1" thickBot="1">
      <c r="B2591" s="110" t="s">
        <v>4169</v>
      </c>
      <c r="C2591" s="376" t="str">
        <f>'DISEÑO GEODATABASE'!L89</f>
        <v>Polígono</v>
      </c>
      <c r="D2591" s="376"/>
      <c r="E2591" s="376"/>
    </row>
    <row r="2592" spans="2:5" ht="18" thickTop="1" thickBot="1">
      <c r="B2592" s="113" t="s">
        <v>4170</v>
      </c>
      <c r="C2592" s="113" t="s">
        <v>4171</v>
      </c>
      <c r="D2592" s="113" t="s">
        <v>4172</v>
      </c>
      <c r="E2592" s="99" t="s">
        <v>4808</v>
      </c>
    </row>
    <row r="2593" spans="2:7" ht="31.5" thickTop="1" thickBot="1">
      <c r="B2593" s="100" t="s">
        <v>3246</v>
      </c>
      <c r="C2593" s="130" t="s">
        <v>4173</v>
      </c>
      <c r="D2593" s="130">
        <v>20</v>
      </c>
      <c r="E2593" s="129" t="s">
        <v>2181</v>
      </c>
    </row>
    <row r="2594" spans="2:7" ht="31.5" thickTop="1" thickBot="1">
      <c r="B2594" s="131" t="s">
        <v>3247</v>
      </c>
      <c r="C2594" s="130" t="s">
        <v>4173</v>
      </c>
      <c r="D2594" s="101">
        <v>20</v>
      </c>
      <c r="E2594" s="129" t="s">
        <v>2182</v>
      </c>
    </row>
    <row r="2595" spans="2:7" thickTop="1" thickBot="1">
      <c r="B2595" s="131" t="s">
        <v>4810</v>
      </c>
      <c r="C2595" s="130" t="s">
        <v>4173</v>
      </c>
      <c r="D2595" s="130">
        <v>200</v>
      </c>
      <c r="E2595" s="129" t="s">
        <v>2216</v>
      </c>
    </row>
    <row r="2596" spans="2:7" thickTop="1" thickBot="1">
      <c r="B2596" s="131" t="s">
        <v>2761</v>
      </c>
      <c r="C2596" s="130" t="s">
        <v>4173</v>
      </c>
      <c r="D2596" s="130">
        <v>20</v>
      </c>
      <c r="E2596" s="129" t="s">
        <v>2284</v>
      </c>
    </row>
    <row r="2597" spans="2:7" ht="31.5" thickTop="1" thickBot="1">
      <c r="B2597" s="131" t="s">
        <v>715</v>
      </c>
      <c r="C2597" s="130" t="s">
        <v>4173</v>
      </c>
      <c r="D2597" s="130">
        <v>10</v>
      </c>
      <c r="E2597" s="129" t="s">
        <v>2217</v>
      </c>
    </row>
    <row r="2598" spans="2:7" ht="31.5" thickTop="1" thickBot="1">
      <c r="B2598" s="131" t="s">
        <v>3464</v>
      </c>
      <c r="C2598" s="130" t="s">
        <v>4173</v>
      </c>
      <c r="D2598" s="130">
        <v>10</v>
      </c>
      <c r="E2598" s="129" t="s">
        <v>2249</v>
      </c>
    </row>
    <row r="2599" spans="2:7" ht="31.5" thickTop="1" thickBot="1">
      <c r="B2599" s="131" t="s">
        <v>1533</v>
      </c>
      <c r="C2599" s="130" t="s">
        <v>4173</v>
      </c>
      <c r="D2599" s="130">
        <v>255</v>
      </c>
      <c r="E2599" s="129" t="s">
        <v>23</v>
      </c>
    </row>
    <row r="2600" spans="2:7" ht="31.5" thickTop="1" thickBot="1">
      <c r="B2600" s="100" t="s">
        <v>2762</v>
      </c>
      <c r="C2600" s="130" t="s">
        <v>4175</v>
      </c>
      <c r="D2600" s="130" t="s">
        <v>3061</v>
      </c>
      <c r="E2600" s="129" t="s">
        <v>2160</v>
      </c>
    </row>
    <row r="2601" spans="2:7" ht="18" thickTop="1" thickBot="1">
      <c r="B2601" s="143"/>
      <c r="C2601" s="143"/>
      <c r="D2601" s="143"/>
      <c r="E2601" s="144"/>
      <c r="F2601" s="56"/>
      <c r="G2601" s="56"/>
    </row>
    <row r="2602" spans="2:7" ht="18" thickTop="1" thickBot="1">
      <c r="B2602" s="374" t="s">
        <v>2179</v>
      </c>
      <c r="C2602" s="416" t="s">
        <v>1867</v>
      </c>
      <c r="D2602" s="416"/>
      <c r="E2602" s="416"/>
    </row>
    <row r="2603" spans="2:7" thickTop="1" thickBot="1">
      <c r="B2603" s="374"/>
      <c r="C2603" s="382" t="s">
        <v>1868</v>
      </c>
      <c r="D2603" s="382"/>
      <c r="E2603" s="382"/>
    </row>
    <row r="2604" spans="2:7" ht="18" customHeight="1" thickTop="1" thickBot="1">
      <c r="B2604" s="110" t="s">
        <v>4168</v>
      </c>
      <c r="C2604" s="377" t="str">
        <f>'DISEÑO GEODATABASE'!J90</f>
        <v>&lt;&lt;EstructuraPropiedad&gt;&gt;</v>
      </c>
      <c r="D2604" s="378"/>
      <c r="E2604" s="379"/>
    </row>
    <row r="2605" spans="2:7" ht="18" customHeight="1" thickTop="1" thickBot="1">
      <c r="B2605" s="110" t="s">
        <v>4169</v>
      </c>
      <c r="C2605" s="376" t="str">
        <f>'DISEÑO GEODATABASE'!L90</f>
        <v>Polígono</v>
      </c>
      <c r="D2605" s="376"/>
      <c r="E2605" s="376"/>
    </row>
    <row r="2606" spans="2:7" ht="18" thickTop="1" thickBot="1">
      <c r="B2606" s="113" t="s">
        <v>4170</v>
      </c>
      <c r="C2606" s="113" t="s">
        <v>4171</v>
      </c>
      <c r="D2606" s="113" t="s">
        <v>4172</v>
      </c>
      <c r="E2606" s="99" t="s">
        <v>4808</v>
      </c>
    </row>
    <row r="2607" spans="2:7" ht="31.5" thickTop="1" thickBot="1">
      <c r="B2607" s="100" t="s">
        <v>3246</v>
      </c>
      <c r="C2607" s="130" t="s">
        <v>4173</v>
      </c>
      <c r="D2607" s="130">
        <v>20</v>
      </c>
      <c r="E2607" s="129" t="s">
        <v>2181</v>
      </c>
    </row>
    <row r="2608" spans="2:7" ht="31.5" thickTop="1" thickBot="1">
      <c r="B2608" s="131" t="s">
        <v>3247</v>
      </c>
      <c r="C2608" s="130" t="s">
        <v>4173</v>
      </c>
      <c r="D2608" s="101">
        <v>20</v>
      </c>
      <c r="E2608" s="129" t="s">
        <v>2182</v>
      </c>
    </row>
    <row r="2609" spans="2:5" thickTop="1" thickBot="1">
      <c r="B2609" s="131" t="s">
        <v>2761</v>
      </c>
      <c r="C2609" s="130" t="s">
        <v>4173</v>
      </c>
      <c r="D2609" s="130">
        <v>20</v>
      </c>
      <c r="E2609" s="129" t="s">
        <v>2284</v>
      </c>
    </row>
    <row r="2610" spans="2:5" ht="46.5" thickTop="1" thickBot="1">
      <c r="B2610" s="131" t="s">
        <v>3261</v>
      </c>
      <c r="C2610" s="130" t="s">
        <v>4173</v>
      </c>
      <c r="D2610" s="130">
        <v>10</v>
      </c>
      <c r="E2610" s="129" t="s">
        <v>1869</v>
      </c>
    </row>
    <row r="2611" spans="2:5" ht="46.5" thickTop="1" thickBot="1">
      <c r="B2611" s="131" t="s">
        <v>1293</v>
      </c>
      <c r="C2611" s="130" t="s">
        <v>4173</v>
      </c>
      <c r="D2611" s="130">
        <v>10</v>
      </c>
      <c r="E2611" s="129" t="s">
        <v>3228</v>
      </c>
    </row>
    <row r="2612" spans="2:5" thickTop="1" thickBot="1">
      <c r="B2612" s="131" t="s">
        <v>718</v>
      </c>
      <c r="C2612" s="130" t="s">
        <v>3652</v>
      </c>
      <c r="D2612" s="130" t="s">
        <v>3061</v>
      </c>
      <c r="E2612" s="129" t="s">
        <v>1870</v>
      </c>
    </row>
    <row r="2613" spans="2:5" ht="31.5" thickTop="1" thickBot="1">
      <c r="B2613" s="131" t="s">
        <v>1299</v>
      </c>
      <c r="C2613" s="130" t="s">
        <v>4173</v>
      </c>
      <c r="D2613" s="130">
        <v>100</v>
      </c>
      <c r="E2613" s="129" t="s">
        <v>3229</v>
      </c>
    </row>
    <row r="2614" spans="2:5" ht="31.5" thickTop="1" thickBot="1">
      <c r="B2614" s="131" t="s">
        <v>719</v>
      </c>
      <c r="C2614" s="130" t="s">
        <v>4173</v>
      </c>
      <c r="D2614" s="130">
        <v>4</v>
      </c>
      <c r="E2614" s="129" t="s">
        <v>3230</v>
      </c>
    </row>
    <row r="2615" spans="2:5" ht="31.5" thickTop="1" thickBot="1">
      <c r="B2615" s="131" t="s">
        <v>1533</v>
      </c>
      <c r="C2615" s="130" t="s">
        <v>4173</v>
      </c>
      <c r="D2615" s="130">
        <v>255</v>
      </c>
      <c r="E2615" s="129" t="s">
        <v>23</v>
      </c>
    </row>
    <row r="2616" spans="2:5" ht="31.5" thickTop="1" thickBot="1">
      <c r="B2616" s="100" t="s">
        <v>2762</v>
      </c>
      <c r="C2616" s="130" t="s">
        <v>4175</v>
      </c>
      <c r="D2616" s="130" t="s">
        <v>3061</v>
      </c>
      <c r="E2616" s="129" t="s">
        <v>2160</v>
      </c>
    </row>
    <row r="2617" spans="2:5" thickTop="1" thickBot="1">
      <c r="B2617"/>
      <c r="C2617"/>
      <c r="D2617"/>
      <c r="E2617"/>
    </row>
    <row r="2618" spans="2:5" ht="18" thickTop="1" thickBot="1">
      <c r="B2618" s="374" t="s">
        <v>2179</v>
      </c>
      <c r="C2618" s="416" t="s">
        <v>3167</v>
      </c>
      <c r="D2618" s="416"/>
      <c r="E2618" s="416"/>
    </row>
    <row r="2619" spans="2:5" thickTop="1" thickBot="1">
      <c r="B2619" s="374"/>
      <c r="C2619" s="382" t="s">
        <v>2218</v>
      </c>
      <c r="D2619" s="382"/>
      <c r="E2619" s="382"/>
    </row>
    <row r="2620" spans="2:5" ht="18" customHeight="1" thickTop="1" thickBot="1">
      <c r="B2620" s="110" t="s">
        <v>4168</v>
      </c>
      <c r="C2620" s="377" t="str">
        <f>'DISEÑO GEODATABASE'!J91</f>
        <v>&lt;&lt;FormaTenencia&gt;&gt;</v>
      </c>
      <c r="D2620" s="378"/>
      <c r="E2620" s="379"/>
    </row>
    <row r="2621" spans="2:5" ht="18" customHeight="1" thickTop="1" thickBot="1">
      <c r="B2621" s="110" t="s">
        <v>4169</v>
      </c>
      <c r="C2621" s="376" t="str">
        <f>'DISEÑO GEODATABASE'!L91</f>
        <v>Polígono</v>
      </c>
      <c r="D2621" s="376"/>
      <c r="E2621" s="376"/>
    </row>
    <row r="2622" spans="2:5" ht="18" thickTop="1" thickBot="1">
      <c r="B2622" s="113" t="s">
        <v>4170</v>
      </c>
      <c r="C2622" s="113" t="s">
        <v>4171</v>
      </c>
      <c r="D2622" s="113" t="s">
        <v>4172</v>
      </c>
      <c r="E2622" s="99" t="s">
        <v>4808</v>
      </c>
    </row>
    <row r="2623" spans="2:5" ht="31.5" thickTop="1" thickBot="1">
      <c r="B2623" s="100" t="s">
        <v>3246</v>
      </c>
      <c r="C2623" s="130" t="s">
        <v>4173</v>
      </c>
      <c r="D2623" s="130">
        <v>20</v>
      </c>
      <c r="E2623" s="129" t="s">
        <v>2181</v>
      </c>
    </row>
    <row r="2624" spans="2:5" ht="31.5" thickTop="1" thickBot="1">
      <c r="B2624" s="131" t="s">
        <v>3247</v>
      </c>
      <c r="C2624" s="130" t="s">
        <v>4173</v>
      </c>
      <c r="D2624" s="101">
        <v>20</v>
      </c>
      <c r="E2624" s="129" t="s">
        <v>2182</v>
      </c>
    </row>
    <row r="2625" spans="2:5" thickTop="1" thickBot="1">
      <c r="B2625" s="131" t="s">
        <v>2761</v>
      </c>
      <c r="C2625" s="130" t="s">
        <v>4173</v>
      </c>
      <c r="D2625" s="130">
        <v>20</v>
      </c>
      <c r="E2625" s="129" t="s">
        <v>2284</v>
      </c>
    </row>
    <row r="2626" spans="2:5" ht="46.5" thickTop="1" thickBot="1">
      <c r="B2626" s="131" t="s">
        <v>3521</v>
      </c>
      <c r="C2626" s="130" t="s">
        <v>4173</v>
      </c>
      <c r="D2626" s="130">
        <v>10</v>
      </c>
      <c r="E2626" s="129" t="s">
        <v>2267</v>
      </c>
    </row>
    <row r="2627" spans="2:5" ht="61.5" thickTop="1" thickBot="1">
      <c r="B2627" s="131" t="s">
        <v>3522</v>
      </c>
      <c r="C2627" s="130" t="s">
        <v>4173</v>
      </c>
      <c r="D2627" s="130">
        <v>200</v>
      </c>
      <c r="E2627" s="129" t="s">
        <v>3168</v>
      </c>
    </row>
    <row r="2628" spans="2:5" ht="31.5" thickTop="1" thickBot="1">
      <c r="B2628" s="131" t="s">
        <v>1533</v>
      </c>
      <c r="C2628" s="130" t="s">
        <v>4173</v>
      </c>
      <c r="D2628" s="130">
        <v>255</v>
      </c>
      <c r="E2628" s="129" t="s">
        <v>23</v>
      </c>
    </row>
    <row r="2629" spans="2:5" ht="31.5" thickTop="1" thickBot="1">
      <c r="B2629" s="100" t="s">
        <v>2762</v>
      </c>
      <c r="C2629" s="130" t="s">
        <v>4175</v>
      </c>
      <c r="D2629" s="130" t="s">
        <v>3061</v>
      </c>
      <c r="E2629" s="129" t="s">
        <v>2160</v>
      </c>
    </row>
    <row r="2630" spans="2:5" thickTop="1" thickBot="1">
      <c r="B2630"/>
      <c r="C2630"/>
      <c r="D2630"/>
      <c r="E2630"/>
    </row>
    <row r="2631" spans="2:5" ht="18" thickTop="1" thickBot="1">
      <c r="B2631" s="374" t="s">
        <v>2179</v>
      </c>
      <c r="C2631" s="416" t="s">
        <v>3244</v>
      </c>
      <c r="D2631" s="416"/>
      <c r="E2631" s="416"/>
    </row>
    <row r="2632" spans="2:5" thickTop="1" thickBot="1">
      <c r="B2632" s="374"/>
      <c r="C2632" s="373" t="s">
        <v>3238</v>
      </c>
      <c r="D2632" s="373"/>
      <c r="E2632" s="373"/>
    </row>
    <row r="2633" spans="2:5" ht="18" customHeight="1" thickTop="1" thickBot="1">
      <c r="B2633" s="110" t="s">
        <v>4168</v>
      </c>
      <c r="C2633" s="377" t="str">
        <f>'DISEÑO GEODATABASE'!J92</f>
        <v>&lt;&lt;SitioInteresCultural&gt;&gt;</v>
      </c>
      <c r="D2633" s="378"/>
      <c r="E2633" s="379"/>
    </row>
    <row r="2634" spans="2:5" ht="18" thickTop="1" thickBot="1">
      <c r="B2634" s="110" t="s">
        <v>4169</v>
      </c>
      <c r="C2634" s="376" t="str">
        <f>'DISEÑO GEODATABASE'!L92</f>
        <v>Punto</v>
      </c>
      <c r="D2634" s="376"/>
      <c r="E2634" s="376"/>
    </row>
    <row r="2635" spans="2:5" ht="18" thickTop="1" thickBot="1">
      <c r="B2635" s="113" t="s">
        <v>4170</v>
      </c>
      <c r="C2635" s="113" t="s">
        <v>4171</v>
      </c>
      <c r="D2635" s="113" t="s">
        <v>4172</v>
      </c>
      <c r="E2635" s="99" t="s">
        <v>4808</v>
      </c>
    </row>
    <row r="2636" spans="2:5" ht="31.5" thickTop="1" thickBot="1">
      <c r="B2636" s="100" t="s">
        <v>3246</v>
      </c>
      <c r="C2636" s="130" t="s">
        <v>4173</v>
      </c>
      <c r="D2636" s="130">
        <v>20</v>
      </c>
      <c r="E2636" s="129" t="s">
        <v>2181</v>
      </c>
    </row>
    <row r="2637" spans="2:5" ht="31.5" thickTop="1" thickBot="1">
      <c r="B2637" s="131" t="s">
        <v>3247</v>
      </c>
      <c r="C2637" s="130" t="s">
        <v>4173</v>
      </c>
      <c r="D2637" s="101">
        <v>20</v>
      </c>
      <c r="E2637" s="129" t="s">
        <v>2182</v>
      </c>
    </row>
    <row r="2638" spans="2:5" ht="31.5" thickTop="1" thickBot="1">
      <c r="B2638" s="131" t="s">
        <v>4810</v>
      </c>
      <c r="C2638" s="130" t="s">
        <v>4173</v>
      </c>
      <c r="D2638" s="130">
        <v>100</v>
      </c>
      <c r="E2638" s="129" t="s">
        <v>3179</v>
      </c>
    </row>
    <row r="2639" spans="2:5" ht="31.5" thickTop="1" thickBot="1">
      <c r="B2639" s="131" t="s">
        <v>2404</v>
      </c>
      <c r="C2639" s="130" t="s">
        <v>4173</v>
      </c>
      <c r="D2639" s="130">
        <v>10</v>
      </c>
      <c r="E2639" s="129" t="s">
        <v>2405</v>
      </c>
    </row>
    <row r="2640" spans="2:5" thickTop="1" thickBot="1">
      <c r="B2640" s="131" t="s">
        <v>2761</v>
      </c>
      <c r="C2640" s="130" t="s">
        <v>4173</v>
      </c>
      <c r="D2640" s="130">
        <v>20</v>
      </c>
      <c r="E2640" s="129" t="s">
        <v>3239</v>
      </c>
    </row>
    <row r="2641" spans="2:5" ht="46.5" thickTop="1" thickBot="1">
      <c r="B2641" s="131" t="s">
        <v>2221</v>
      </c>
      <c r="C2641" s="130" t="s">
        <v>4173</v>
      </c>
      <c r="D2641" s="130">
        <v>10</v>
      </c>
      <c r="E2641" s="129" t="s">
        <v>3180</v>
      </c>
    </row>
    <row r="2642" spans="2:5" ht="31.5" thickTop="1" thickBot="1">
      <c r="B2642" s="131" t="s">
        <v>1533</v>
      </c>
      <c r="C2642" s="130" t="s">
        <v>4173</v>
      </c>
      <c r="D2642" s="130">
        <v>255</v>
      </c>
      <c r="E2642" s="129" t="s">
        <v>23</v>
      </c>
    </row>
    <row r="2643" spans="2:5" ht="35.25" customHeight="1" thickTop="1" thickBot="1">
      <c r="B2643" s="100" t="s">
        <v>3252</v>
      </c>
      <c r="C2643" s="101" t="s">
        <v>4175</v>
      </c>
      <c r="D2643" s="101" t="s">
        <v>3061</v>
      </c>
      <c r="E2643" s="102" t="s">
        <v>3240</v>
      </c>
    </row>
    <row r="2644" spans="2:5" ht="46.5" thickTop="1" thickBot="1">
      <c r="B2644" s="100" t="s">
        <v>1243</v>
      </c>
      <c r="C2644" s="101" t="s">
        <v>4175</v>
      </c>
      <c r="D2644" s="101" t="s">
        <v>3061</v>
      </c>
      <c r="E2644" s="102" t="s">
        <v>3538</v>
      </c>
    </row>
    <row r="2645" spans="2:5" ht="46.5" thickTop="1" thickBot="1">
      <c r="B2645" s="100" t="s">
        <v>1244</v>
      </c>
      <c r="C2645" s="101" t="s">
        <v>4175</v>
      </c>
      <c r="D2645" s="101" t="s">
        <v>3061</v>
      </c>
      <c r="E2645" s="102" t="s">
        <v>3539</v>
      </c>
    </row>
    <row r="2646" spans="2:5" ht="18" thickTop="1" thickBot="1"/>
    <row r="2647" spans="2:5" ht="18" thickTop="1" thickBot="1">
      <c r="B2647" s="374" t="s">
        <v>2051</v>
      </c>
      <c r="C2647" s="375" t="s">
        <v>2282</v>
      </c>
      <c r="D2647" s="375"/>
      <c r="E2647" s="375"/>
    </row>
    <row r="2648" spans="2:5" ht="23.25" customHeight="1" thickTop="1" thickBot="1">
      <c r="B2648" s="374"/>
      <c r="C2648" s="373" t="s">
        <v>2283</v>
      </c>
      <c r="D2648" s="373"/>
      <c r="E2648" s="373"/>
    </row>
    <row r="2649" spans="2:5" ht="18" customHeight="1" thickTop="1" thickBot="1">
      <c r="B2649" s="110" t="s">
        <v>4168</v>
      </c>
      <c r="C2649" s="377" t="str">
        <f>'DISEÑO GEODATABASE'!J93</f>
        <v>&lt;&lt;DensidadPoblacion&gt;&gt;</v>
      </c>
      <c r="D2649" s="378"/>
      <c r="E2649" s="379"/>
    </row>
    <row r="2650" spans="2:5" ht="18" thickTop="1" thickBot="1">
      <c r="B2650" s="110" t="s">
        <v>4169</v>
      </c>
      <c r="C2650" s="376" t="str">
        <f>'DISEÑO GEODATABASE'!L93</f>
        <v>Polígono</v>
      </c>
      <c r="D2650" s="376"/>
      <c r="E2650" s="376"/>
    </row>
    <row r="2651" spans="2:5" ht="18" thickTop="1" thickBot="1">
      <c r="B2651" s="113" t="s">
        <v>4170</v>
      </c>
      <c r="C2651" s="113" t="s">
        <v>4171</v>
      </c>
      <c r="D2651" s="113" t="s">
        <v>4172</v>
      </c>
      <c r="E2651" s="99" t="s">
        <v>4808</v>
      </c>
    </row>
    <row r="2652" spans="2:5" ht="31.5" thickTop="1" thickBot="1">
      <c r="B2652" s="100" t="s">
        <v>3246</v>
      </c>
      <c r="C2652" s="130" t="s">
        <v>4173</v>
      </c>
      <c r="D2652" s="130">
        <v>20</v>
      </c>
      <c r="E2652" s="129" t="s">
        <v>2181</v>
      </c>
    </row>
    <row r="2653" spans="2:5" ht="31.5" thickTop="1" thickBot="1">
      <c r="B2653" s="131" t="s">
        <v>3247</v>
      </c>
      <c r="C2653" s="130" t="s">
        <v>4173</v>
      </c>
      <c r="D2653" s="101">
        <v>20</v>
      </c>
      <c r="E2653" s="129" t="s">
        <v>2182</v>
      </c>
    </row>
    <row r="2654" spans="2:5" ht="31.5" thickTop="1" thickBot="1">
      <c r="B2654" s="100" t="s">
        <v>720</v>
      </c>
      <c r="C2654" s="130" t="s">
        <v>4173</v>
      </c>
      <c r="D2654" s="130">
        <v>100</v>
      </c>
      <c r="E2654" s="129" t="s">
        <v>3181</v>
      </c>
    </row>
    <row r="2655" spans="2:5" thickTop="1" thickBot="1">
      <c r="B2655" s="131" t="s">
        <v>4810</v>
      </c>
      <c r="C2655" s="130" t="s">
        <v>4173</v>
      </c>
      <c r="D2655" s="130">
        <v>200</v>
      </c>
      <c r="E2655" s="129" t="s">
        <v>2286</v>
      </c>
    </row>
    <row r="2656" spans="2:5" thickTop="1" thickBot="1">
      <c r="B2656" s="131" t="s">
        <v>2761</v>
      </c>
      <c r="C2656" s="130" t="s">
        <v>4173</v>
      </c>
      <c r="D2656" s="130">
        <v>20</v>
      </c>
      <c r="E2656" s="129" t="s">
        <v>2287</v>
      </c>
    </row>
    <row r="2657" spans="2:5" ht="31.5" thickTop="1" thickBot="1">
      <c r="B2657" s="100" t="s">
        <v>2762</v>
      </c>
      <c r="C2657" s="101" t="s">
        <v>4175</v>
      </c>
      <c r="D2657" s="101" t="s">
        <v>3061</v>
      </c>
      <c r="E2657" s="102" t="s">
        <v>5088</v>
      </c>
    </row>
    <row r="2658" spans="2:5" ht="18" thickTop="1" thickBot="1"/>
    <row r="2659" spans="2:5" ht="18" thickTop="1" thickBot="1">
      <c r="B2659" s="374" t="s">
        <v>2179</v>
      </c>
      <c r="C2659" s="375" t="s">
        <v>3062</v>
      </c>
      <c r="D2659" s="375"/>
      <c r="E2659" s="375"/>
    </row>
    <row r="2660" spans="2:5" thickTop="1" thickBot="1">
      <c r="B2660" s="374"/>
      <c r="C2660" s="373" t="s">
        <v>3171</v>
      </c>
      <c r="D2660" s="373"/>
      <c r="E2660" s="373"/>
    </row>
    <row r="2661" spans="2:5" ht="18" customHeight="1" thickTop="1" thickBot="1">
      <c r="B2661" s="110" t="s">
        <v>4168</v>
      </c>
      <c r="C2661" s="377" t="str">
        <f>'DISEÑO GEODATABASE'!J94</f>
        <v>&lt;&lt;ZonaArqueologica&gt;&gt;</v>
      </c>
      <c r="D2661" s="378"/>
      <c r="E2661" s="379"/>
    </row>
    <row r="2662" spans="2:5" ht="18" thickTop="1" thickBot="1">
      <c r="B2662" s="110" t="s">
        <v>4169</v>
      </c>
      <c r="C2662" s="376" t="str">
        <f>'DISEÑO GEODATABASE'!L94</f>
        <v>Polígono</v>
      </c>
      <c r="D2662" s="376"/>
      <c r="E2662" s="376"/>
    </row>
    <row r="2663" spans="2:5" ht="18" thickTop="1" thickBot="1">
      <c r="B2663" s="113" t="s">
        <v>4170</v>
      </c>
      <c r="C2663" s="113" t="s">
        <v>4171</v>
      </c>
      <c r="D2663" s="113" t="s">
        <v>4172</v>
      </c>
      <c r="E2663" s="99" t="s">
        <v>4808</v>
      </c>
    </row>
    <row r="2664" spans="2:5" ht="31.5" thickTop="1" thickBot="1">
      <c r="B2664" s="100" t="s">
        <v>3246</v>
      </c>
      <c r="C2664" s="130" t="s">
        <v>4173</v>
      </c>
      <c r="D2664" s="130">
        <v>20</v>
      </c>
      <c r="E2664" s="129" t="s">
        <v>2181</v>
      </c>
    </row>
    <row r="2665" spans="2:5" ht="31.5" thickTop="1" thickBot="1">
      <c r="B2665" s="131" t="s">
        <v>3247</v>
      </c>
      <c r="C2665" s="130" t="s">
        <v>4173</v>
      </c>
      <c r="D2665" s="101">
        <v>20</v>
      </c>
      <c r="E2665" s="129" t="s">
        <v>2182</v>
      </c>
    </row>
    <row r="2666" spans="2:5" thickTop="1" thickBot="1">
      <c r="B2666" s="131" t="s">
        <v>4810</v>
      </c>
      <c r="C2666" s="130" t="s">
        <v>4173</v>
      </c>
      <c r="D2666" s="130">
        <v>200</v>
      </c>
      <c r="E2666" s="129" t="s">
        <v>2279</v>
      </c>
    </row>
    <row r="2667" spans="2:5" ht="31.5" thickTop="1" thickBot="1">
      <c r="B2667" s="131" t="s">
        <v>2761</v>
      </c>
      <c r="C2667" s="130" t="s">
        <v>4173</v>
      </c>
      <c r="D2667" s="130">
        <v>20</v>
      </c>
      <c r="E2667" s="129" t="s">
        <v>3063</v>
      </c>
    </row>
    <row r="2668" spans="2:5" ht="46.5" thickTop="1" thickBot="1">
      <c r="B2668" s="131" t="s">
        <v>2221</v>
      </c>
      <c r="C2668" s="130" t="s">
        <v>4173</v>
      </c>
      <c r="D2668" s="130">
        <v>10</v>
      </c>
      <c r="E2668" s="129" t="s">
        <v>3172</v>
      </c>
    </row>
    <row r="2669" spans="2:5" ht="31.5" thickTop="1" thickBot="1">
      <c r="B2669" s="100" t="s">
        <v>2762</v>
      </c>
      <c r="C2669" s="101" t="s">
        <v>4175</v>
      </c>
      <c r="D2669" s="101" t="s">
        <v>3061</v>
      </c>
      <c r="E2669" s="102" t="s">
        <v>2160</v>
      </c>
    </row>
    <row r="2670" spans="2:5" ht="18" thickTop="1" thickBot="1"/>
    <row r="2671" spans="2:5" ht="18" thickTop="1" thickBot="1">
      <c r="B2671" s="374" t="s">
        <v>2179</v>
      </c>
      <c r="C2671" s="375" t="s">
        <v>3173</v>
      </c>
      <c r="D2671" s="375"/>
      <c r="E2671" s="375"/>
    </row>
    <row r="2672" spans="2:5" thickTop="1" thickBot="1">
      <c r="B2672" s="374"/>
      <c r="C2672" s="373" t="s">
        <v>2272</v>
      </c>
      <c r="D2672" s="373"/>
      <c r="E2672" s="373"/>
    </row>
    <row r="2673" spans="2:5" ht="18" customHeight="1" thickTop="1" thickBot="1">
      <c r="B2673" s="110" t="s">
        <v>4168</v>
      </c>
      <c r="C2673" s="377" t="str">
        <f>'DISEÑO GEODATABASE'!J95</f>
        <v>&lt;&lt;PotencialArqueologico&gt;&gt;</v>
      </c>
      <c r="D2673" s="378"/>
      <c r="E2673" s="379"/>
    </row>
    <row r="2674" spans="2:5" ht="18" thickTop="1" thickBot="1">
      <c r="B2674" s="110" t="s">
        <v>4169</v>
      </c>
      <c r="C2674" s="376" t="str">
        <f>'DISEÑO GEODATABASE'!L95</f>
        <v>Polígono</v>
      </c>
      <c r="D2674" s="376"/>
      <c r="E2674" s="376"/>
    </row>
    <row r="2675" spans="2:5" ht="18" thickTop="1" thickBot="1">
      <c r="B2675" s="113" t="s">
        <v>4170</v>
      </c>
      <c r="C2675" s="113" t="s">
        <v>4171</v>
      </c>
      <c r="D2675" s="113" t="s">
        <v>4172</v>
      </c>
      <c r="E2675" s="99" t="s">
        <v>4808</v>
      </c>
    </row>
    <row r="2676" spans="2:5" ht="31.5" thickTop="1" thickBot="1">
      <c r="B2676" s="100" t="s">
        <v>3246</v>
      </c>
      <c r="C2676" s="130" t="s">
        <v>4173</v>
      </c>
      <c r="D2676" s="130">
        <v>20</v>
      </c>
      <c r="E2676" s="129" t="s">
        <v>2181</v>
      </c>
    </row>
    <row r="2677" spans="2:5" ht="31.5" thickTop="1" thickBot="1">
      <c r="B2677" s="131" t="s">
        <v>3247</v>
      </c>
      <c r="C2677" s="130" t="s">
        <v>4173</v>
      </c>
      <c r="D2677" s="101">
        <v>20</v>
      </c>
      <c r="E2677" s="129" t="s">
        <v>2182</v>
      </c>
    </row>
    <row r="2678" spans="2:5" thickTop="1" thickBot="1">
      <c r="B2678" s="131" t="s">
        <v>4810</v>
      </c>
      <c r="C2678" s="130" t="s">
        <v>4173</v>
      </c>
      <c r="D2678" s="130">
        <v>200</v>
      </c>
      <c r="E2678" s="129" t="s">
        <v>2279</v>
      </c>
    </row>
    <row r="2679" spans="2:5" ht="31.5" thickTop="1" thickBot="1">
      <c r="B2679" s="131" t="s">
        <v>2761</v>
      </c>
      <c r="C2679" s="130" t="s">
        <v>4173</v>
      </c>
      <c r="D2679" s="130">
        <v>20</v>
      </c>
      <c r="E2679" s="129" t="s">
        <v>3063</v>
      </c>
    </row>
    <row r="2680" spans="2:5" ht="31.5" thickTop="1" thickBot="1">
      <c r="B2680" s="131" t="s">
        <v>3523</v>
      </c>
      <c r="C2680" s="130" t="s">
        <v>4173</v>
      </c>
      <c r="D2680" s="130">
        <v>10</v>
      </c>
      <c r="E2680" s="129" t="s">
        <v>2220</v>
      </c>
    </row>
    <row r="2681" spans="2:5" ht="31.5" thickTop="1" thickBot="1">
      <c r="B2681" s="100" t="s">
        <v>2762</v>
      </c>
      <c r="C2681" s="101" t="s">
        <v>4175</v>
      </c>
      <c r="D2681" s="101" t="s">
        <v>3061</v>
      </c>
      <c r="E2681" s="102" t="s">
        <v>2160</v>
      </c>
    </row>
    <row r="2682" spans="2:5" ht="18" thickTop="1" thickBot="1"/>
    <row r="2683" spans="2:5" ht="18" thickTop="1" thickBot="1">
      <c r="B2683" s="374" t="s">
        <v>2179</v>
      </c>
      <c r="C2683" s="375" t="s">
        <v>3174</v>
      </c>
      <c r="D2683" s="375"/>
      <c r="E2683" s="375"/>
    </row>
    <row r="2684" spans="2:5" thickTop="1" thickBot="1">
      <c r="B2684" s="374"/>
      <c r="C2684" s="373" t="s">
        <v>3175</v>
      </c>
      <c r="D2684" s="373"/>
      <c r="E2684" s="373"/>
    </row>
    <row r="2685" spans="2:5" ht="18" customHeight="1" thickTop="1" thickBot="1">
      <c r="B2685" s="110" t="s">
        <v>4168</v>
      </c>
      <c r="C2685" s="377" t="str">
        <f>'DISEÑO GEODATABASE'!J96</f>
        <v>&lt;&lt;SitioArqueologico&gt;&gt;</v>
      </c>
      <c r="D2685" s="378"/>
      <c r="E2685" s="379"/>
    </row>
    <row r="2686" spans="2:5" ht="18" thickTop="1" thickBot="1">
      <c r="B2686" s="110" t="s">
        <v>4169</v>
      </c>
      <c r="C2686" s="376" t="str">
        <f>'DISEÑO GEODATABASE'!L96</f>
        <v>Punto</v>
      </c>
      <c r="D2686" s="376"/>
      <c r="E2686" s="376"/>
    </row>
    <row r="2687" spans="2:5" ht="18" thickTop="1" thickBot="1">
      <c r="B2687" s="113" t="s">
        <v>4170</v>
      </c>
      <c r="C2687" s="113" t="s">
        <v>4171</v>
      </c>
      <c r="D2687" s="113" t="s">
        <v>4172</v>
      </c>
      <c r="E2687" s="99" t="s">
        <v>4808</v>
      </c>
    </row>
    <row r="2688" spans="2:5" ht="31.5" thickTop="1" thickBot="1">
      <c r="B2688" s="100" t="s">
        <v>3246</v>
      </c>
      <c r="C2688" s="130" t="s">
        <v>4173</v>
      </c>
      <c r="D2688" s="130">
        <v>20</v>
      </c>
      <c r="E2688" s="102" t="s">
        <v>4300</v>
      </c>
    </row>
    <row r="2689" spans="2:5" ht="31.5" thickTop="1" thickBot="1">
      <c r="B2689" s="131" t="s">
        <v>3247</v>
      </c>
      <c r="C2689" s="130" t="s">
        <v>4173</v>
      </c>
      <c r="D2689" s="101">
        <v>20</v>
      </c>
      <c r="E2689" s="129" t="s">
        <v>2182</v>
      </c>
    </row>
    <row r="2690" spans="2:5" thickTop="1" thickBot="1">
      <c r="B2690" s="131" t="s">
        <v>4810</v>
      </c>
      <c r="C2690" s="130" t="s">
        <v>4173</v>
      </c>
      <c r="D2690" s="130">
        <v>200</v>
      </c>
      <c r="E2690" s="129" t="s">
        <v>2280</v>
      </c>
    </row>
    <row r="2691" spans="2:5" ht="31.5" thickTop="1" thickBot="1">
      <c r="B2691" s="131" t="s">
        <v>2761</v>
      </c>
      <c r="C2691" s="130" t="s">
        <v>4173</v>
      </c>
      <c r="D2691" s="130">
        <v>20</v>
      </c>
      <c r="E2691" s="129" t="s">
        <v>3064</v>
      </c>
    </row>
    <row r="2692" spans="2:5" ht="46.5" thickTop="1" thickBot="1">
      <c r="B2692" s="131" t="s">
        <v>2221</v>
      </c>
      <c r="C2692" s="130" t="s">
        <v>4173</v>
      </c>
      <c r="D2692" s="130">
        <v>10</v>
      </c>
      <c r="E2692" s="129" t="s">
        <v>3176</v>
      </c>
    </row>
    <row r="2693" spans="2:5" ht="46.5" thickTop="1" thickBot="1">
      <c r="B2693" s="131" t="s">
        <v>1301</v>
      </c>
      <c r="C2693" s="130" t="s">
        <v>4173</v>
      </c>
      <c r="D2693" s="130">
        <v>20</v>
      </c>
      <c r="E2693" s="129" t="s">
        <v>3177</v>
      </c>
    </row>
    <row r="2694" spans="2:5" thickTop="1" thickBot="1">
      <c r="B2694" s="131" t="s">
        <v>721</v>
      </c>
      <c r="C2694" s="130" t="s">
        <v>4173</v>
      </c>
      <c r="D2694" s="130">
        <v>255</v>
      </c>
      <c r="E2694" s="129" t="s">
        <v>3178</v>
      </c>
    </row>
    <row r="2695" spans="2:5" thickTop="1" thickBot="1">
      <c r="B2695" s="131" t="s">
        <v>1958</v>
      </c>
      <c r="C2695" s="130" t="s">
        <v>4173</v>
      </c>
      <c r="D2695" s="130">
        <v>200</v>
      </c>
      <c r="E2695" s="129" t="s">
        <v>1959</v>
      </c>
    </row>
    <row r="2696" spans="2:5" ht="35.25" customHeight="1" thickTop="1" thickBot="1">
      <c r="B2696" s="100" t="s">
        <v>3252</v>
      </c>
      <c r="C2696" s="101" t="s">
        <v>4175</v>
      </c>
      <c r="D2696" s="101" t="s">
        <v>3061</v>
      </c>
      <c r="E2696" s="102" t="s">
        <v>3237</v>
      </c>
    </row>
    <row r="2697" spans="2:5" ht="46.5" thickTop="1" thickBot="1">
      <c r="B2697" s="100" t="s">
        <v>1243</v>
      </c>
      <c r="C2697" s="101" t="s">
        <v>4175</v>
      </c>
      <c r="D2697" s="101" t="s">
        <v>3061</v>
      </c>
      <c r="E2697" s="102" t="s">
        <v>3538</v>
      </c>
    </row>
    <row r="2698" spans="2:5" ht="46.5" thickTop="1" thickBot="1">
      <c r="B2698" s="100" t="s">
        <v>1244</v>
      </c>
      <c r="C2698" s="101" t="s">
        <v>4175</v>
      </c>
      <c r="D2698" s="101" t="s">
        <v>3061</v>
      </c>
      <c r="E2698" s="102" t="s">
        <v>3539</v>
      </c>
    </row>
    <row r="2699" spans="2:5" ht="18" thickTop="1" thickBot="1"/>
    <row r="2700" spans="2:5" ht="18" customHeight="1" thickTop="1" thickBot="1">
      <c r="B2700" s="374" t="s">
        <v>2051</v>
      </c>
      <c r="C2700" s="381" t="s">
        <v>1781</v>
      </c>
      <c r="D2700" s="381"/>
      <c r="E2700" s="381"/>
    </row>
    <row r="2701" spans="2:5" ht="88.5" customHeight="1" thickTop="1" thickBot="1">
      <c r="B2701" s="374"/>
      <c r="C2701" s="410" t="s">
        <v>1777</v>
      </c>
      <c r="D2701" s="411"/>
      <c r="E2701" s="412"/>
    </row>
    <row r="2702" spans="2:5" ht="18" customHeight="1" thickTop="1" thickBot="1">
      <c r="B2702" s="110" t="s">
        <v>4168</v>
      </c>
      <c r="C2702" s="377" t="str">
        <f>'DISEÑO GEODATABASE'!J97</f>
        <v>&lt;&lt;SitioPaisajePT&gt;&gt;</v>
      </c>
      <c r="D2702" s="378"/>
      <c r="E2702" s="379"/>
    </row>
    <row r="2703" spans="2:5" ht="18" thickTop="1" thickBot="1">
      <c r="B2703" s="110" t="s">
        <v>4169</v>
      </c>
      <c r="C2703" s="376" t="str">
        <f>'DISEÑO GEODATABASE'!L97</f>
        <v>Punto</v>
      </c>
      <c r="D2703" s="376"/>
      <c r="E2703" s="376"/>
    </row>
    <row r="2704" spans="2:5" ht="18" thickTop="1" thickBot="1">
      <c r="B2704" s="113" t="s">
        <v>4170</v>
      </c>
      <c r="C2704" s="113" t="s">
        <v>4171</v>
      </c>
      <c r="D2704" s="113" t="s">
        <v>4172</v>
      </c>
      <c r="E2704" s="99" t="s">
        <v>4808</v>
      </c>
    </row>
    <row r="2705" spans="2:5" ht="31.5" thickTop="1" thickBot="1">
      <c r="B2705" s="100" t="s">
        <v>3246</v>
      </c>
      <c r="C2705" s="101" t="s">
        <v>4173</v>
      </c>
      <c r="D2705" s="101">
        <v>20</v>
      </c>
      <c r="E2705" s="102" t="s">
        <v>4300</v>
      </c>
    </row>
    <row r="2706" spans="2:5" ht="31.5" thickTop="1" thickBot="1">
      <c r="B2706" s="131" t="s">
        <v>3247</v>
      </c>
      <c r="C2706" s="130" t="s">
        <v>4173</v>
      </c>
      <c r="D2706" s="101">
        <v>20</v>
      </c>
      <c r="E2706" s="129" t="s">
        <v>3004</v>
      </c>
    </row>
    <row r="2707" spans="2:5" ht="46.5" thickTop="1" thickBot="1">
      <c r="B2707" s="100" t="s">
        <v>722</v>
      </c>
      <c r="C2707" s="101" t="s">
        <v>4173</v>
      </c>
      <c r="D2707" s="101">
        <v>10</v>
      </c>
      <c r="E2707" s="102" t="s">
        <v>1782</v>
      </c>
    </row>
    <row r="2708" spans="2:5" thickTop="1" thickBot="1">
      <c r="B2708" s="100" t="s">
        <v>2761</v>
      </c>
      <c r="C2708" s="101" t="s">
        <v>4173</v>
      </c>
      <c r="D2708" s="101">
        <v>20</v>
      </c>
      <c r="E2708" s="102" t="s">
        <v>1789</v>
      </c>
    </row>
    <row r="2709" spans="2:5" ht="31.5" thickTop="1" thickBot="1">
      <c r="B2709" s="100" t="s">
        <v>762</v>
      </c>
      <c r="C2709" s="101" t="s">
        <v>4173</v>
      </c>
      <c r="D2709" s="101">
        <v>255</v>
      </c>
      <c r="E2709" s="102" t="s">
        <v>1786</v>
      </c>
    </row>
    <row r="2710" spans="2:5" ht="35.25" customHeight="1" thickTop="1" thickBot="1">
      <c r="B2710" s="100" t="s">
        <v>3252</v>
      </c>
      <c r="C2710" s="101" t="s">
        <v>4175</v>
      </c>
      <c r="D2710" s="101" t="s">
        <v>3061</v>
      </c>
      <c r="E2710" s="102" t="s">
        <v>2347</v>
      </c>
    </row>
    <row r="2711" spans="2:5" ht="46.5" thickTop="1" thickBot="1">
      <c r="B2711" s="100" t="s">
        <v>1243</v>
      </c>
      <c r="C2711" s="101" t="s">
        <v>4175</v>
      </c>
      <c r="D2711" s="101" t="s">
        <v>3061</v>
      </c>
      <c r="E2711" s="102" t="s">
        <v>3538</v>
      </c>
    </row>
    <row r="2712" spans="2:5" ht="46.5" thickTop="1" thickBot="1">
      <c r="B2712" s="100" t="s">
        <v>1244</v>
      </c>
      <c r="C2712" s="101" t="s">
        <v>4175</v>
      </c>
      <c r="D2712" s="101" t="s">
        <v>3061</v>
      </c>
      <c r="E2712" s="102" t="s">
        <v>3539</v>
      </c>
    </row>
    <row r="2713" spans="2:5" thickTop="1" thickBot="1">
      <c r="B2713"/>
      <c r="C2713"/>
      <c r="D2713"/>
      <c r="E2713"/>
    </row>
    <row r="2714" spans="2:5" ht="18" customHeight="1" thickTop="1" thickBot="1">
      <c r="B2714" s="374" t="s">
        <v>2051</v>
      </c>
      <c r="C2714" s="381" t="s">
        <v>1787</v>
      </c>
      <c r="D2714" s="381"/>
      <c r="E2714" s="381"/>
    </row>
    <row r="2715" spans="2:5" ht="88.5" customHeight="1" thickTop="1" thickBot="1">
      <c r="B2715" s="374"/>
      <c r="C2715" s="410" t="s">
        <v>1777</v>
      </c>
      <c r="D2715" s="411"/>
      <c r="E2715" s="412"/>
    </row>
    <row r="2716" spans="2:5" ht="18" customHeight="1" thickTop="1" thickBot="1">
      <c r="B2716" s="110" t="s">
        <v>4168</v>
      </c>
      <c r="C2716" s="377" t="str">
        <f>'DISEÑO GEODATABASE'!J98</f>
        <v>&lt;&lt;SitioPaisajeLN&gt;&gt;</v>
      </c>
      <c r="D2716" s="378"/>
      <c r="E2716" s="379"/>
    </row>
    <row r="2717" spans="2:5" ht="18" thickTop="1" thickBot="1">
      <c r="B2717" s="110" t="s">
        <v>4169</v>
      </c>
      <c r="C2717" s="376" t="str">
        <f>'DISEÑO GEODATABASE'!L98</f>
        <v>Línea</v>
      </c>
      <c r="D2717" s="376"/>
      <c r="E2717" s="376"/>
    </row>
    <row r="2718" spans="2:5" ht="18" thickTop="1" thickBot="1">
      <c r="B2718" s="113" t="s">
        <v>4170</v>
      </c>
      <c r="C2718" s="113" t="s">
        <v>4171</v>
      </c>
      <c r="D2718" s="113" t="s">
        <v>4172</v>
      </c>
      <c r="E2718" s="99" t="s">
        <v>4808</v>
      </c>
    </row>
    <row r="2719" spans="2:5" ht="31.5" thickTop="1" thickBot="1">
      <c r="B2719" s="100" t="s">
        <v>3246</v>
      </c>
      <c r="C2719" s="101" t="s">
        <v>4173</v>
      </c>
      <c r="D2719" s="101">
        <v>20</v>
      </c>
      <c r="E2719" s="102" t="s">
        <v>4300</v>
      </c>
    </row>
    <row r="2720" spans="2:5" ht="31.5" thickTop="1" thickBot="1">
      <c r="B2720" s="131" t="s">
        <v>3247</v>
      </c>
      <c r="C2720" s="130" t="s">
        <v>4173</v>
      </c>
      <c r="D2720" s="101">
        <v>20</v>
      </c>
      <c r="E2720" s="129" t="s">
        <v>3004</v>
      </c>
    </row>
    <row r="2721" spans="2:5" ht="46.5" thickTop="1" thickBot="1">
      <c r="B2721" s="100" t="s">
        <v>722</v>
      </c>
      <c r="C2721" s="101" t="s">
        <v>4173</v>
      </c>
      <c r="D2721" s="101">
        <v>10</v>
      </c>
      <c r="E2721" s="102" t="s">
        <v>1782</v>
      </c>
    </row>
    <row r="2722" spans="2:5" thickTop="1" thickBot="1">
      <c r="B2722" s="100" t="s">
        <v>2761</v>
      </c>
      <c r="C2722" s="101" t="s">
        <v>4173</v>
      </c>
      <c r="D2722" s="101">
        <v>20</v>
      </c>
      <c r="E2722" s="102" t="s">
        <v>1789</v>
      </c>
    </row>
    <row r="2723" spans="2:5" ht="31.5" thickTop="1" thickBot="1">
      <c r="B2723" s="100" t="s">
        <v>762</v>
      </c>
      <c r="C2723" s="101" t="s">
        <v>4173</v>
      </c>
      <c r="D2723" s="101">
        <v>255</v>
      </c>
      <c r="E2723" s="102" t="s">
        <v>1786</v>
      </c>
    </row>
    <row r="2724" spans="2:5" ht="31.5" thickTop="1" thickBot="1">
      <c r="B2724" s="131" t="s">
        <v>3248</v>
      </c>
      <c r="C2724" s="130" t="s">
        <v>4175</v>
      </c>
      <c r="D2724" s="130" t="s">
        <v>3061</v>
      </c>
      <c r="E2724" s="129" t="s">
        <v>2248</v>
      </c>
    </row>
    <row r="2725" spans="2:5" thickTop="1" thickBot="1">
      <c r="B2725"/>
      <c r="C2725"/>
      <c r="D2725"/>
      <c r="E2725"/>
    </row>
    <row r="2726" spans="2:5" ht="18" customHeight="1" thickTop="1" thickBot="1">
      <c r="B2726" s="374" t="s">
        <v>2051</v>
      </c>
      <c r="C2726" s="381" t="s">
        <v>1788</v>
      </c>
      <c r="D2726" s="381"/>
      <c r="E2726" s="381"/>
    </row>
    <row r="2727" spans="2:5" ht="88.5" customHeight="1" thickTop="1" thickBot="1">
      <c r="B2727" s="374"/>
      <c r="C2727" s="410" t="s">
        <v>1777</v>
      </c>
      <c r="D2727" s="411"/>
      <c r="E2727" s="412"/>
    </row>
    <row r="2728" spans="2:5" ht="18" customHeight="1" thickTop="1" thickBot="1">
      <c r="B2728" s="110" t="s">
        <v>4168</v>
      </c>
      <c r="C2728" s="377" t="str">
        <f>'DISEÑO GEODATABASE'!J99</f>
        <v>&lt;&lt;SitioPaisajePG&gt;&gt;</v>
      </c>
      <c r="D2728" s="378"/>
      <c r="E2728" s="379"/>
    </row>
    <row r="2729" spans="2:5" ht="18" thickTop="1" thickBot="1">
      <c r="B2729" s="110" t="s">
        <v>4169</v>
      </c>
      <c r="C2729" s="376" t="str">
        <f>'DISEÑO GEODATABASE'!L99</f>
        <v>Polígono</v>
      </c>
      <c r="D2729" s="376"/>
      <c r="E2729" s="376"/>
    </row>
    <row r="2730" spans="2:5" ht="18" thickTop="1" thickBot="1">
      <c r="B2730" s="113" t="s">
        <v>4170</v>
      </c>
      <c r="C2730" s="113" t="s">
        <v>4171</v>
      </c>
      <c r="D2730" s="113" t="s">
        <v>4172</v>
      </c>
      <c r="E2730" s="99" t="s">
        <v>4808</v>
      </c>
    </row>
    <row r="2731" spans="2:5" ht="31.5" thickTop="1" thickBot="1">
      <c r="B2731" s="100" t="s">
        <v>3246</v>
      </c>
      <c r="C2731" s="101" t="s">
        <v>4173</v>
      </c>
      <c r="D2731" s="101">
        <v>20</v>
      </c>
      <c r="E2731" s="102" t="s">
        <v>4300</v>
      </c>
    </row>
    <row r="2732" spans="2:5" ht="31.5" thickTop="1" thickBot="1">
      <c r="B2732" s="131" t="s">
        <v>3247</v>
      </c>
      <c r="C2732" s="130" t="s">
        <v>4173</v>
      </c>
      <c r="D2732" s="101">
        <v>20</v>
      </c>
      <c r="E2732" s="129" t="s">
        <v>3004</v>
      </c>
    </row>
    <row r="2733" spans="2:5" ht="46.5" thickTop="1" thickBot="1">
      <c r="B2733" s="100" t="s">
        <v>722</v>
      </c>
      <c r="C2733" s="101" t="s">
        <v>4173</v>
      </c>
      <c r="D2733" s="101">
        <v>10</v>
      </c>
      <c r="E2733" s="102" t="s">
        <v>1782</v>
      </c>
    </row>
    <row r="2734" spans="2:5" thickTop="1" thickBot="1">
      <c r="B2734" s="100" t="s">
        <v>2761</v>
      </c>
      <c r="C2734" s="101" t="s">
        <v>4173</v>
      </c>
      <c r="D2734" s="101">
        <v>20</v>
      </c>
      <c r="E2734" s="102" t="s">
        <v>168</v>
      </c>
    </row>
    <row r="2735" spans="2:5" ht="31.5" thickTop="1" thickBot="1">
      <c r="B2735" s="100" t="s">
        <v>762</v>
      </c>
      <c r="C2735" s="101" t="s">
        <v>4173</v>
      </c>
      <c r="D2735" s="101">
        <v>255</v>
      </c>
      <c r="E2735" s="102" t="s">
        <v>1786</v>
      </c>
    </row>
    <row r="2736" spans="2:5" ht="31.5" thickTop="1" thickBot="1">
      <c r="B2736" s="100" t="s">
        <v>2762</v>
      </c>
      <c r="C2736" s="101" t="s">
        <v>4175</v>
      </c>
      <c r="D2736" s="101" t="s">
        <v>3061</v>
      </c>
      <c r="E2736" s="102" t="s">
        <v>5088</v>
      </c>
    </row>
    <row r="2737" spans="2:5" thickTop="1" thickBot="1">
      <c r="B2737"/>
      <c r="C2737"/>
      <c r="D2737"/>
      <c r="E2737"/>
    </row>
    <row r="2738" spans="2:5" ht="18" thickTop="1" thickBot="1">
      <c r="B2738" s="374" t="s">
        <v>2051</v>
      </c>
      <c r="C2738" s="381" t="s">
        <v>170</v>
      </c>
      <c r="D2738" s="381"/>
      <c r="E2738" s="381"/>
    </row>
    <row r="2739" spans="2:5" ht="35.25" customHeight="1" thickTop="1" thickBot="1">
      <c r="B2739" s="374"/>
      <c r="C2739" s="410" t="s">
        <v>1790</v>
      </c>
      <c r="D2739" s="411"/>
      <c r="E2739" s="412"/>
    </row>
    <row r="2740" spans="2:5" ht="18" customHeight="1" thickTop="1" thickBot="1">
      <c r="B2740" s="110" t="s">
        <v>4168</v>
      </c>
      <c r="C2740" s="377" t="str">
        <f>'DISEÑO GEODATABASE'!J100</f>
        <v>&lt;&lt;EscalaVisual&gt;&gt;</v>
      </c>
      <c r="D2740" s="378"/>
      <c r="E2740" s="379"/>
    </row>
    <row r="2741" spans="2:5" ht="18" thickTop="1" thickBot="1">
      <c r="B2741" s="110" t="s">
        <v>4169</v>
      </c>
      <c r="C2741" s="376" t="str">
        <f>'DISEÑO GEODATABASE'!L100</f>
        <v>Polígono</v>
      </c>
      <c r="D2741" s="376"/>
      <c r="E2741" s="376"/>
    </row>
    <row r="2742" spans="2:5" ht="18" thickTop="1" thickBot="1">
      <c r="B2742" s="113" t="s">
        <v>4170</v>
      </c>
      <c r="C2742" s="113" t="s">
        <v>4171</v>
      </c>
      <c r="D2742" s="113" t="s">
        <v>4172</v>
      </c>
      <c r="E2742" s="99" t="s">
        <v>4808</v>
      </c>
    </row>
    <row r="2743" spans="2:5" ht="31.5" thickTop="1" thickBot="1">
      <c r="B2743" s="100" t="s">
        <v>3246</v>
      </c>
      <c r="C2743" s="101" t="s">
        <v>4173</v>
      </c>
      <c r="D2743" s="101">
        <v>20</v>
      </c>
      <c r="E2743" s="102" t="s">
        <v>4300</v>
      </c>
    </row>
    <row r="2744" spans="2:5" ht="31.5" thickTop="1" thickBot="1">
      <c r="B2744" s="131" t="s">
        <v>3247</v>
      </c>
      <c r="C2744" s="130" t="s">
        <v>4173</v>
      </c>
      <c r="D2744" s="101">
        <v>20</v>
      </c>
      <c r="E2744" s="129" t="s">
        <v>3004</v>
      </c>
    </row>
    <row r="2745" spans="2:5" ht="31.5" thickTop="1" thickBot="1">
      <c r="B2745" s="100" t="s">
        <v>723</v>
      </c>
      <c r="C2745" s="101" t="s">
        <v>4173</v>
      </c>
      <c r="D2745" s="101">
        <v>10</v>
      </c>
      <c r="E2745" s="102" t="s">
        <v>3005</v>
      </c>
    </row>
    <row r="2746" spans="2:5" thickTop="1" thickBot="1">
      <c r="B2746" s="100" t="s">
        <v>2761</v>
      </c>
      <c r="C2746" s="101" t="s">
        <v>4173</v>
      </c>
      <c r="D2746" s="101">
        <v>20</v>
      </c>
      <c r="E2746" s="102" t="s">
        <v>2998</v>
      </c>
    </row>
    <row r="2747" spans="2:5" thickTop="1" thickBot="1">
      <c r="B2747" s="100" t="s">
        <v>762</v>
      </c>
      <c r="C2747" s="101" t="s">
        <v>4173</v>
      </c>
      <c r="D2747" s="101">
        <v>255</v>
      </c>
      <c r="E2747" s="102" t="s">
        <v>2999</v>
      </c>
    </row>
    <row r="2748" spans="2:5" ht="31.5" thickTop="1" thickBot="1">
      <c r="B2748" s="100" t="s">
        <v>2762</v>
      </c>
      <c r="C2748" s="101" t="s">
        <v>4175</v>
      </c>
      <c r="D2748" s="101" t="s">
        <v>3061</v>
      </c>
      <c r="E2748" s="102" t="s">
        <v>5088</v>
      </c>
    </row>
    <row r="2749" spans="2:5" thickTop="1" thickBot="1">
      <c r="B2749"/>
      <c r="C2749"/>
      <c r="D2749"/>
      <c r="E2749"/>
    </row>
    <row r="2750" spans="2:5" ht="18" customHeight="1" thickTop="1" thickBot="1">
      <c r="B2750" s="374" t="s">
        <v>2051</v>
      </c>
      <c r="C2750" s="381" t="s">
        <v>1791</v>
      </c>
      <c r="D2750" s="381"/>
      <c r="E2750" s="381"/>
    </row>
    <row r="2751" spans="2:5" ht="54.75" customHeight="1" thickTop="1" thickBot="1">
      <c r="B2751" s="374"/>
      <c r="C2751" s="410" t="s">
        <v>3242</v>
      </c>
      <c r="D2751" s="411"/>
      <c r="E2751" s="412"/>
    </row>
    <row r="2752" spans="2:5" ht="18" customHeight="1" thickTop="1" thickBot="1">
      <c r="B2752" s="110" t="s">
        <v>4168</v>
      </c>
      <c r="C2752" s="377" t="str">
        <f>'DISEÑO GEODATABASE'!J101</f>
        <v>&lt;&lt;NiveldeInteres&gt;&gt;</v>
      </c>
      <c r="D2752" s="378"/>
      <c r="E2752" s="379"/>
    </row>
    <row r="2753" spans="2:5" ht="18" thickTop="1" thickBot="1">
      <c r="B2753" s="110" t="s">
        <v>4169</v>
      </c>
      <c r="C2753" s="376" t="str">
        <f>'DISEÑO GEODATABASE'!L101</f>
        <v>Polígono</v>
      </c>
      <c r="D2753" s="376"/>
      <c r="E2753" s="376"/>
    </row>
    <row r="2754" spans="2:5" ht="18" thickTop="1" thickBot="1">
      <c r="B2754" s="113" t="s">
        <v>4170</v>
      </c>
      <c r="C2754" s="113" t="s">
        <v>4171</v>
      </c>
      <c r="D2754" s="113" t="s">
        <v>4172</v>
      </c>
      <c r="E2754" s="99" t="s">
        <v>4808</v>
      </c>
    </row>
    <row r="2755" spans="2:5" ht="31.5" thickTop="1" thickBot="1">
      <c r="B2755" s="100" t="s">
        <v>3246</v>
      </c>
      <c r="C2755" s="101" t="s">
        <v>4173</v>
      </c>
      <c r="D2755" s="101">
        <v>20</v>
      </c>
      <c r="E2755" s="102" t="s">
        <v>4300</v>
      </c>
    </row>
    <row r="2756" spans="2:5" ht="31.5" thickTop="1" thickBot="1">
      <c r="B2756" s="131" t="s">
        <v>3247</v>
      </c>
      <c r="C2756" s="130" t="s">
        <v>4173</v>
      </c>
      <c r="D2756" s="101">
        <v>20</v>
      </c>
      <c r="E2756" s="129" t="s">
        <v>3004</v>
      </c>
    </row>
    <row r="2757" spans="2:5" ht="46.5" thickTop="1" thickBot="1">
      <c r="B2757" s="100" t="s">
        <v>724</v>
      </c>
      <c r="C2757" s="101" t="s">
        <v>4173</v>
      </c>
      <c r="D2757" s="101">
        <v>10</v>
      </c>
      <c r="E2757" s="102" t="s">
        <v>1793</v>
      </c>
    </row>
    <row r="2758" spans="2:5" thickTop="1" thickBot="1">
      <c r="B2758" s="100" t="s">
        <v>2761</v>
      </c>
      <c r="C2758" s="101" t="s">
        <v>4173</v>
      </c>
      <c r="D2758" s="101">
        <v>20</v>
      </c>
      <c r="E2758" s="102" t="s">
        <v>1801</v>
      </c>
    </row>
    <row r="2759" spans="2:5" thickTop="1" thickBot="1">
      <c r="B2759" s="100" t="s">
        <v>762</v>
      </c>
      <c r="C2759" s="101" t="s">
        <v>4173</v>
      </c>
      <c r="D2759" s="101">
        <v>255</v>
      </c>
      <c r="E2759" s="102" t="s">
        <v>1800</v>
      </c>
    </row>
    <row r="2760" spans="2:5" ht="31.5" thickTop="1" thickBot="1">
      <c r="B2760" s="100" t="s">
        <v>2762</v>
      </c>
      <c r="C2760" s="101" t="s">
        <v>4175</v>
      </c>
      <c r="D2760" s="101" t="s">
        <v>3061</v>
      </c>
      <c r="E2760" s="102" t="s">
        <v>5088</v>
      </c>
    </row>
    <row r="2761" spans="2:5" thickTop="1" thickBot="1">
      <c r="B2761"/>
      <c r="C2761"/>
      <c r="D2761"/>
      <c r="E2761"/>
    </row>
    <row r="2762" spans="2:5" ht="18" customHeight="1" thickTop="1" thickBot="1">
      <c r="B2762" s="374" t="s">
        <v>2051</v>
      </c>
      <c r="C2762" s="381" t="s">
        <v>3018</v>
      </c>
      <c r="D2762" s="381"/>
      <c r="E2762" s="381"/>
    </row>
    <row r="2763" spans="2:5" ht="96" customHeight="1" thickTop="1" thickBot="1">
      <c r="B2763" s="374"/>
      <c r="C2763" s="410" t="s">
        <v>1795</v>
      </c>
      <c r="D2763" s="411"/>
      <c r="E2763" s="412"/>
    </row>
    <row r="2764" spans="2:5" ht="18" customHeight="1" thickTop="1" thickBot="1">
      <c r="B2764" s="110" t="s">
        <v>4168</v>
      </c>
      <c r="C2764" s="377" t="str">
        <f>'DISEÑO GEODATABASE'!J102</f>
        <v>&lt;&lt;IntegridadEscenica&gt;&gt;</v>
      </c>
      <c r="D2764" s="378"/>
      <c r="E2764" s="379"/>
    </row>
    <row r="2765" spans="2:5" ht="18" thickTop="1" thickBot="1">
      <c r="B2765" s="110" t="s">
        <v>4169</v>
      </c>
      <c r="C2765" s="376" t="str">
        <f>'DISEÑO GEODATABASE'!L102</f>
        <v>Polígono</v>
      </c>
      <c r="D2765" s="376"/>
      <c r="E2765" s="376"/>
    </row>
    <row r="2766" spans="2:5" ht="18" thickTop="1" thickBot="1">
      <c r="B2766" s="113" t="s">
        <v>4170</v>
      </c>
      <c r="C2766" s="113" t="s">
        <v>4171</v>
      </c>
      <c r="D2766" s="113" t="s">
        <v>4172</v>
      </c>
      <c r="E2766" s="99" t="s">
        <v>4808</v>
      </c>
    </row>
    <row r="2767" spans="2:5" ht="31.5" thickTop="1" thickBot="1">
      <c r="B2767" s="100" t="s">
        <v>3246</v>
      </c>
      <c r="C2767" s="101" t="s">
        <v>4173</v>
      </c>
      <c r="D2767" s="101">
        <v>20</v>
      </c>
      <c r="E2767" s="102" t="s">
        <v>4300</v>
      </c>
    </row>
    <row r="2768" spans="2:5" ht="31.5" thickTop="1" thickBot="1">
      <c r="B2768" s="131" t="s">
        <v>3247</v>
      </c>
      <c r="C2768" s="130" t="s">
        <v>4173</v>
      </c>
      <c r="D2768" s="101">
        <v>20</v>
      </c>
      <c r="E2768" s="129" t="s">
        <v>3004</v>
      </c>
    </row>
    <row r="2769" spans="2:5" ht="46.5" thickTop="1" thickBot="1">
      <c r="B2769" s="100" t="s">
        <v>5387</v>
      </c>
      <c r="C2769" s="101" t="s">
        <v>4173</v>
      </c>
      <c r="D2769" s="101">
        <v>10</v>
      </c>
      <c r="E2769" s="102" t="s">
        <v>3020</v>
      </c>
    </row>
    <row r="2770" spans="2:5" ht="21" customHeight="1" thickTop="1" thickBot="1">
      <c r="B2770" s="100" t="s">
        <v>2761</v>
      </c>
      <c r="C2770" s="101" t="s">
        <v>4173</v>
      </c>
      <c r="D2770" s="101">
        <v>20</v>
      </c>
      <c r="E2770" s="102" t="s">
        <v>3019</v>
      </c>
    </row>
    <row r="2771" spans="2:5" thickTop="1" thickBot="1">
      <c r="B2771" s="100" t="s">
        <v>762</v>
      </c>
      <c r="C2771" s="101" t="s">
        <v>4173</v>
      </c>
      <c r="D2771" s="101">
        <v>255</v>
      </c>
      <c r="E2771" s="102" t="s">
        <v>3027</v>
      </c>
    </row>
    <row r="2772" spans="2:5" ht="31.5" thickTop="1" thickBot="1">
      <c r="B2772" s="100" t="s">
        <v>2762</v>
      </c>
      <c r="C2772" s="101" t="s">
        <v>4175</v>
      </c>
      <c r="D2772" s="101" t="s">
        <v>3061</v>
      </c>
      <c r="E2772" s="102" t="s">
        <v>5088</v>
      </c>
    </row>
    <row r="2773" spans="2:5" thickTop="1" thickBot="1">
      <c r="B2773"/>
      <c r="C2773"/>
      <c r="D2773"/>
      <c r="E2773"/>
    </row>
    <row r="2774" spans="2:5" ht="18" customHeight="1" thickTop="1" thickBot="1">
      <c r="B2774" s="374" t="s">
        <v>2051</v>
      </c>
      <c r="C2774" s="381" t="s">
        <v>1796</v>
      </c>
      <c r="D2774" s="381"/>
      <c r="E2774" s="381"/>
    </row>
    <row r="2775" spans="2:5" ht="60.75" customHeight="1" thickTop="1" thickBot="1">
      <c r="B2775" s="374"/>
      <c r="C2775" s="410" t="s">
        <v>1906</v>
      </c>
      <c r="D2775" s="411"/>
      <c r="E2775" s="412"/>
    </row>
    <row r="2776" spans="2:5" ht="18" customHeight="1" thickTop="1" thickBot="1">
      <c r="B2776" s="110" t="s">
        <v>4168</v>
      </c>
      <c r="C2776" s="377" t="str">
        <f>'DISEÑO GEODATABASE'!J103</f>
        <v>&lt;&lt;ElemDiscordante&gt;&gt;</v>
      </c>
      <c r="D2776" s="378"/>
      <c r="E2776" s="379"/>
    </row>
    <row r="2777" spans="2:5" ht="18" thickTop="1" thickBot="1">
      <c r="B2777" s="110" t="s">
        <v>4169</v>
      </c>
      <c r="C2777" s="376" t="str">
        <f>'DISEÑO GEODATABASE'!L103</f>
        <v>Polígono</v>
      </c>
      <c r="D2777" s="376"/>
      <c r="E2777" s="376"/>
    </row>
    <row r="2778" spans="2:5" ht="18" thickTop="1" thickBot="1">
      <c r="B2778" s="113" t="s">
        <v>4170</v>
      </c>
      <c r="C2778" s="113" t="s">
        <v>4171</v>
      </c>
      <c r="D2778" s="113" t="s">
        <v>4172</v>
      </c>
      <c r="E2778" s="99" t="s">
        <v>4808</v>
      </c>
    </row>
    <row r="2779" spans="2:5" ht="31.5" thickTop="1" thickBot="1">
      <c r="B2779" s="100" t="s">
        <v>3246</v>
      </c>
      <c r="C2779" s="101" t="s">
        <v>4173</v>
      </c>
      <c r="D2779" s="101">
        <v>20</v>
      </c>
      <c r="E2779" s="102" t="s">
        <v>4300</v>
      </c>
    </row>
    <row r="2780" spans="2:5" ht="31.5" thickTop="1" thickBot="1">
      <c r="B2780" s="131" t="s">
        <v>3247</v>
      </c>
      <c r="C2780" s="130" t="s">
        <v>4173</v>
      </c>
      <c r="D2780" s="101">
        <v>20</v>
      </c>
      <c r="E2780" s="129" t="s">
        <v>3004</v>
      </c>
    </row>
    <row r="2781" spans="2:5" ht="91.5" thickTop="1" thickBot="1">
      <c r="B2781" s="100" t="s">
        <v>725</v>
      </c>
      <c r="C2781" s="101" t="s">
        <v>4173</v>
      </c>
      <c r="D2781" s="101">
        <v>10</v>
      </c>
      <c r="E2781" s="102" t="s">
        <v>1817</v>
      </c>
    </row>
    <row r="2782" spans="2:5" ht="30" customHeight="1" thickTop="1" thickBot="1">
      <c r="B2782" s="100" t="s">
        <v>2761</v>
      </c>
      <c r="C2782" s="101" t="s">
        <v>4173</v>
      </c>
      <c r="D2782" s="101">
        <v>20</v>
      </c>
      <c r="E2782" s="102" t="s">
        <v>1802</v>
      </c>
    </row>
    <row r="2783" spans="2:5" thickTop="1" thickBot="1">
      <c r="B2783" s="100" t="s">
        <v>762</v>
      </c>
      <c r="C2783" s="101" t="s">
        <v>4173</v>
      </c>
      <c r="D2783" s="101">
        <v>255</v>
      </c>
      <c r="E2783" s="102" t="s">
        <v>1803</v>
      </c>
    </row>
    <row r="2784" spans="2:5" ht="31.5" thickTop="1" thickBot="1">
      <c r="B2784" s="100" t="s">
        <v>2762</v>
      </c>
      <c r="C2784" s="101" t="s">
        <v>4175</v>
      </c>
      <c r="D2784" s="101" t="s">
        <v>3061</v>
      </c>
      <c r="E2784" s="102" t="s">
        <v>5088</v>
      </c>
    </row>
    <row r="2785" spans="2:5" thickTop="1" thickBot="1">
      <c r="B2785"/>
      <c r="C2785"/>
      <c r="D2785"/>
      <c r="E2785"/>
    </row>
    <row r="2786" spans="2:5" ht="18" customHeight="1" thickTop="1" thickBot="1">
      <c r="B2786" s="374" t="s">
        <v>2051</v>
      </c>
      <c r="C2786" s="381" t="s">
        <v>1799</v>
      </c>
      <c r="D2786" s="381"/>
      <c r="E2786" s="381"/>
    </row>
    <row r="2787" spans="2:5" ht="60.75" customHeight="1" thickTop="1" thickBot="1">
      <c r="B2787" s="374"/>
      <c r="C2787" s="410" t="s">
        <v>1907</v>
      </c>
      <c r="D2787" s="411"/>
      <c r="E2787" s="412"/>
    </row>
    <row r="2788" spans="2:5" ht="18" customHeight="1" thickTop="1" thickBot="1">
      <c r="B2788" s="110" t="s">
        <v>4168</v>
      </c>
      <c r="C2788" s="377" t="str">
        <f>'DISEÑO GEODATABASE'!J104</f>
        <v>&lt;&lt;TamaDiscordancia&gt;&gt;</v>
      </c>
      <c r="D2788" s="378"/>
      <c r="E2788" s="379"/>
    </row>
    <row r="2789" spans="2:5" ht="18" thickTop="1" thickBot="1">
      <c r="B2789" s="110" t="s">
        <v>4169</v>
      </c>
      <c r="C2789" s="376" t="str">
        <f>'DISEÑO GEODATABASE'!L104</f>
        <v>Polígono</v>
      </c>
      <c r="D2789" s="376"/>
      <c r="E2789" s="376"/>
    </row>
    <row r="2790" spans="2:5" ht="18" thickTop="1" thickBot="1">
      <c r="B2790" s="113" t="s">
        <v>4170</v>
      </c>
      <c r="C2790" s="113" t="s">
        <v>4171</v>
      </c>
      <c r="D2790" s="113" t="s">
        <v>4172</v>
      </c>
      <c r="E2790" s="99" t="s">
        <v>4808</v>
      </c>
    </row>
    <row r="2791" spans="2:5" ht="31.5" thickTop="1" thickBot="1">
      <c r="B2791" s="100" t="s">
        <v>3246</v>
      </c>
      <c r="C2791" s="101" t="s">
        <v>4173</v>
      </c>
      <c r="D2791" s="101">
        <v>20</v>
      </c>
      <c r="E2791" s="102" t="s">
        <v>4300</v>
      </c>
    </row>
    <row r="2792" spans="2:5" ht="31.5" thickTop="1" thickBot="1">
      <c r="B2792" s="131" t="s">
        <v>3247</v>
      </c>
      <c r="C2792" s="130" t="s">
        <v>4173</v>
      </c>
      <c r="D2792" s="101">
        <v>20</v>
      </c>
      <c r="E2792" s="129" t="s">
        <v>3004</v>
      </c>
    </row>
    <row r="2793" spans="2:5" ht="91.5" thickTop="1" thickBot="1">
      <c r="B2793" s="100" t="s">
        <v>726</v>
      </c>
      <c r="C2793" s="101" t="s">
        <v>4173</v>
      </c>
      <c r="D2793" s="101">
        <v>10</v>
      </c>
      <c r="E2793" s="102" t="s">
        <v>1816</v>
      </c>
    </row>
    <row r="2794" spans="2:5" ht="33" customHeight="1" thickTop="1" thickBot="1">
      <c r="B2794" s="100" t="s">
        <v>2761</v>
      </c>
      <c r="C2794" s="101" t="s">
        <v>4173</v>
      </c>
      <c r="D2794" s="101">
        <v>20</v>
      </c>
      <c r="E2794" s="102" t="s">
        <v>1804</v>
      </c>
    </row>
    <row r="2795" spans="2:5" ht="31.5" thickTop="1" thickBot="1">
      <c r="B2795" s="100" t="s">
        <v>762</v>
      </c>
      <c r="C2795" s="101" t="s">
        <v>4173</v>
      </c>
      <c r="D2795" s="101">
        <v>255</v>
      </c>
      <c r="E2795" s="102" t="s">
        <v>1805</v>
      </c>
    </row>
    <row r="2796" spans="2:5" ht="31.5" thickTop="1" thickBot="1">
      <c r="B2796" s="100" t="s">
        <v>2762</v>
      </c>
      <c r="C2796" s="101" t="s">
        <v>4175</v>
      </c>
      <c r="D2796" s="101" t="s">
        <v>3061</v>
      </c>
      <c r="E2796" s="102" t="s">
        <v>5088</v>
      </c>
    </row>
    <row r="2797" spans="2:5" thickTop="1" thickBot="1">
      <c r="B2797"/>
      <c r="C2797"/>
      <c r="D2797"/>
      <c r="E2797"/>
    </row>
    <row r="2798" spans="2:5" ht="18" customHeight="1" thickTop="1" thickBot="1">
      <c r="B2798" s="374" t="s">
        <v>2051</v>
      </c>
      <c r="C2798" s="381" t="s">
        <v>1807</v>
      </c>
      <c r="D2798" s="381"/>
      <c r="E2798" s="381"/>
    </row>
    <row r="2799" spans="2:5" ht="85.5" customHeight="1" thickTop="1" thickBot="1">
      <c r="B2799" s="374"/>
      <c r="C2799" s="410" t="s">
        <v>1908</v>
      </c>
      <c r="D2799" s="411"/>
      <c r="E2799" s="412"/>
    </row>
    <row r="2800" spans="2:5" ht="18" customHeight="1" thickTop="1" thickBot="1">
      <c r="B2800" s="110" t="s">
        <v>4168</v>
      </c>
      <c r="C2800" s="377" t="str">
        <f>'DISEÑO GEODATABASE'!J105</f>
        <v>&lt;&lt;CorresCromatica&gt;&gt;</v>
      </c>
      <c r="D2800" s="378"/>
      <c r="E2800" s="379"/>
    </row>
    <row r="2801" spans="2:5" ht="18" thickTop="1" thickBot="1">
      <c r="B2801" s="110" t="s">
        <v>4169</v>
      </c>
      <c r="C2801" s="376" t="str">
        <f>'DISEÑO GEODATABASE'!L105</f>
        <v>Polígono</v>
      </c>
      <c r="D2801" s="376"/>
      <c r="E2801" s="376"/>
    </row>
    <row r="2802" spans="2:5" ht="18" thickTop="1" thickBot="1">
      <c r="B2802" s="113" t="s">
        <v>4170</v>
      </c>
      <c r="C2802" s="113" t="s">
        <v>4171</v>
      </c>
      <c r="D2802" s="113" t="s">
        <v>4172</v>
      </c>
      <c r="E2802" s="99" t="s">
        <v>4808</v>
      </c>
    </row>
    <row r="2803" spans="2:5" ht="31.5" thickTop="1" thickBot="1">
      <c r="B2803" s="100" t="s">
        <v>3246</v>
      </c>
      <c r="C2803" s="101" t="s">
        <v>4173</v>
      </c>
      <c r="D2803" s="101">
        <v>20</v>
      </c>
      <c r="E2803" s="102" t="s">
        <v>4300</v>
      </c>
    </row>
    <row r="2804" spans="2:5" ht="31.5" thickTop="1" thickBot="1">
      <c r="B2804" s="131" t="s">
        <v>3247</v>
      </c>
      <c r="C2804" s="130" t="s">
        <v>4173</v>
      </c>
      <c r="D2804" s="101">
        <v>20</v>
      </c>
      <c r="E2804" s="129" t="s">
        <v>3004</v>
      </c>
    </row>
    <row r="2805" spans="2:5" ht="106.5" thickTop="1" thickBot="1">
      <c r="B2805" s="100" t="s">
        <v>727</v>
      </c>
      <c r="C2805" s="101" t="s">
        <v>4173</v>
      </c>
      <c r="D2805" s="101">
        <v>10</v>
      </c>
      <c r="E2805" s="102" t="s">
        <v>1810</v>
      </c>
    </row>
    <row r="2806" spans="2:5" ht="33" customHeight="1" thickTop="1" thickBot="1">
      <c r="B2806" s="100" t="s">
        <v>2761</v>
      </c>
      <c r="C2806" s="101" t="s">
        <v>4173</v>
      </c>
      <c r="D2806" s="101">
        <v>20</v>
      </c>
      <c r="E2806" s="102" t="s">
        <v>1811</v>
      </c>
    </row>
    <row r="2807" spans="2:5" ht="31.5" thickTop="1" thickBot="1">
      <c r="B2807" s="100" t="s">
        <v>762</v>
      </c>
      <c r="C2807" s="101" t="s">
        <v>4173</v>
      </c>
      <c r="D2807" s="101">
        <v>255</v>
      </c>
      <c r="E2807" s="102" t="s">
        <v>1820</v>
      </c>
    </row>
    <row r="2808" spans="2:5" ht="31.5" thickTop="1" thickBot="1">
      <c r="B2808" s="100" t="s">
        <v>2762</v>
      </c>
      <c r="C2808" s="101" t="s">
        <v>4175</v>
      </c>
      <c r="D2808" s="101" t="s">
        <v>3061</v>
      </c>
      <c r="E2808" s="102" t="s">
        <v>5088</v>
      </c>
    </row>
    <row r="2809" spans="2:5" thickTop="1" thickBot="1">
      <c r="B2809"/>
      <c r="C2809"/>
      <c r="D2809"/>
      <c r="E2809"/>
    </row>
    <row r="2810" spans="2:5" ht="18" customHeight="1" thickTop="1" thickBot="1">
      <c r="B2810" s="374" t="s">
        <v>2051</v>
      </c>
      <c r="C2810" s="381" t="s">
        <v>1812</v>
      </c>
      <c r="D2810" s="381"/>
      <c r="E2810" s="381"/>
    </row>
    <row r="2811" spans="2:5" ht="102" customHeight="1" thickTop="1" thickBot="1">
      <c r="B2811" s="374"/>
      <c r="C2811" s="410" t="s">
        <v>1909</v>
      </c>
      <c r="D2811" s="411"/>
      <c r="E2811" s="412"/>
    </row>
    <row r="2812" spans="2:5" ht="18" customHeight="1" thickTop="1" thickBot="1">
      <c r="B2812" s="110" t="s">
        <v>4168</v>
      </c>
      <c r="C2812" s="377" t="str">
        <f>'DISEÑO GEODATABASE'!J106</f>
        <v>&lt;&lt;FormaPaisaje&gt;&gt;</v>
      </c>
      <c r="D2812" s="378"/>
      <c r="E2812" s="379"/>
    </row>
    <row r="2813" spans="2:5" ht="18" thickTop="1" thickBot="1">
      <c r="B2813" s="110" t="s">
        <v>4169</v>
      </c>
      <c r="C2813" s="376" t="str">
        <f>'DISEÑO GEODATABASE'!L106</f>
        <v>Polígono</v>
      </c>
      <c r="D2813" s="376"/>
      <c r="E2813" s="376"/>
    </row>
    <row r="2814" spans="2:5" ht="18" thickTop="1" thickBot="1">
      <c r="B2814" s="113" t="s">
        <v>4170</v>
      </c>
      <c r="C2814" s="113" t="s">
        <v>4171</v>
      </c>
      <c r="D2814" s="113" t="s">
        <v>4172</v>
      </c>
      <c r="E2814" s="99" t="s">
        <v>4808</v>
      </c>
    </row>
    <row r="2815" spans="2:5" ht="31.5" thickTop="1" thickBot="1">
      <c r="B2815" s="100" t="s">
        <v>3246</v>
      </c>
      <c r="C2815" s="101" t="s">
        <v>4173</v>
      </c>
      <c r="D2815" s="101">
        <v>20</v>
      </c>
      <c r="E2815" s="102" t="s">
        <v>4300</v>
      </c>
    </row>
    <row r="2816" spans="2:5" ht="31.5" thickTop="1" thickBot="1">
      <c r="B2816" s="131" t="s">
        <v>3247</v>
      </c>
      <c r="C2816" s="130" t="s">
        <v>4173</v>
      </c>
      <c r="D2816" s="101">
        <v>20</v>
      </c>
      <c r="E2816" s="129" t="s">
        <v>3004</v>
      </c>
    </row>
    <row r="2817" spans="2:5" ht="91.5" thickTop="1" thickBot="1">
      <c r="B2817" s="100" t="s">
        <v>728</v>
      </c>
      <c r="C2817" s="101" t="s">
        <v>4173</v>
      </c>
      <c r="D2817" s="101">
        <v>10</v>
      </c>
      <c r="E2817" s="102" t="s">
        <v>1815</v>
      </c>
    </row>
    <row r="2818" spans="2:5" ht="33" customHeight="1" thickTop="1" thickBot="1">
      <c r="B2818" s="100" t="s">
        <v>2761</v>
      </c>
      <c r="C2818" s="101" t="s">
        <v>4173</v>
      </c>
      <c r="D2818" s="101">
        <v>20</v>
      </c>
      <c r="E2818" s="102" t="s">
        <v>1818</v>
      </c>
    </row>
    <row r="2819" spans="2:5" thickTop="1" thickBot="1">
      <c r="B2819" s="100" t="s">
        <v>762</v>
      </c>
      <c r="C2819" s="101" t="s">
        <v>4173</v>
      </c>
      <c r="D2819" s="101">
        <v>255</v>
      </c>
      <c r="E2819" s="102" t="s">
        <v>1819</v>
      </c>
    </row>
    <row r="2820" spans="2:5" ht="31.5" thickTop="1" thickBot="1">
      <c r="B2820" s="100" t="s">
        <v>2762</v>
      </c>
      <c r="C2820" s="101" t="s">
        <v>4175</v>
      </c>
      <c r="D2820" s="101" t="s">
        <v>3061</v>
      </c>
      <c r="E2820" s="102" t="s">
        <v>5088</v>
      </c>
    </row>
    <row r="2821" spans="2:5" thickTop="1" thickBot="1">
      <c r="B2821"/>
      <c r="C2821"/>
      <c r="D2821"/>
      <c r="E2821"/>
    </row>
    <row r="2822" spans="2:5" ht="18" customHeight="1" thickTop="1" thickBot="1">
      <c r="B2822" s="374" t="s">
        <v>2051</v>
      </c>
      <c r="C2822" s="381" t="s">
        <v>1821</v>
      </c>
      <c r="D2822" s="381"/>
      <c r="E2822" s="381"/>
    </row>
    <row r="2823" spans="2:5" ht="21.75" customHeight="1" thickTop="1" thickBot="1">
      <c r="B2823" s="374"/>
      <c r="C2823" s="410" t="s">
        <v>3028</v>
      </c>
      <c r="D2823" s="411"/>
      <c r="E2823" s="412"/>
    </row>
    <row r="2824" spans="2:5" ht="18" customHeight="1" thickTop="1" thickBot="1">
      <c r="B2824" s="110" t="s">
        <v>4168</v>
      </c>
      <c r="C2824" s="377" t="str">
        <f>'DISEÑO GEODATABASE'!J107</f>
        <v>&lt;&lt;IndiceFinalBellezaPaisaje&gt;&gt;</v>
      </c>
      <c r="D2824" s="378"/>
      <c r="E2824" s="379"/>
    </row>
    <row r="2825" spans="2:5" ht="18" thickTop="1" thickBot="1">
      <c r="B2825" s="110" t="s">
        <v>4169</v>
      </c>
      <c r="C2825" s="376" t="str">
        <f>'DISEÑO GEODATABASE'!L107</f>
        <v>Polígono</v>
      </c>
      <c r="D2825" s="376"/>
      <c r="E2825" s="376"/>
    </row>
    <row r="2826" spans="2:5" ht="18" thickTop="1" thickBot="1">
      <c r="B2826" s="113" t="s">
        <v>4170</v>
      </c>
      <c r="C2826" s="113" t="s">
        <v>4171</v>
      </c>
      <c r="D2826" s="113" t="s">
        <v>4172</v>
      </c>
      <c r="E2826" s="99" t="s">
        <v>4808</v>
      </c>
    </row>
    <row r="2827" spans="2:5" ht="31.5" thickTop="1" thickBot="1">
      <c r="B2827" s="100" t="s">
        <v>3246</v>
      </c>
      <c r="C2827" s="101" t="s">
        <v>4173</v>
      </c>
      <c r="D2827" s="101">
        <v>20</v>
      </c>
      <c r="E2827" s="102" t="s">
        <v>4300</v>
      </c>
    </row>
    <row r="2828" spans="2:5" ht="31.5" thickTop="1" thickBot="1">
      <c r="B2828" s="131" t="s">
        <v>3247</v>
      </c>
      <c r="C2828" s="130" t="s">
        <v>4173</v>
      </c>
      <c r="D2828" s="101">
        <v>20</v>
      </c>
      <c r="E2828" s="129" t="s">
        <v>3004</v>
      </c>
    </row>
    <row r="2829" spans="2:5" ht="61.5" thickTop="1" thickBot="1">
      <c r="B2829" s="100" t="s">
        <v>5388</v>
      </c>
      <c r="C2829" s="101" t="s">
        <v>4173</v>
      </c>
      <c r="D2829" s="101">
        <v>10</v>
      </c>
      <c r="E2829" s="102" t="s">
        <v>1910</v>
      </c>
    </row>
    <row r="2830" spans="2:5" ht="31.5" thickTop="1" thickBot="1">
      <c r="B2830" s="100" t="s">
        <v>762</v>
      </c>
      <c r="C2830" s="101" t="s">
        <v>4173</v>
      </c>
      <c r="D2830" s="101">
        <v>255</v>
      </c>
      <c r="E2830" s="102" t="s">
        <v>3029</v>
      </c>
    </row>
    <row r="2831" spans="2:5" ht="31.5" thickTop="1" thickBot="1">
      <c r="B2831" s="100" t="s">
        <v>2762</v>
      </c>
      <c r="C2831" s="101" t="s">
        <v>4175</v>
      </c>
      <c r="D2831" s="101" t="s">
        <v>3061</v>
      </c>
      <c r="E2831" s="102" t="s">
        <v>5088</v>
      </c>
    </row>
    <row r="2832" spans="2:5" thickTop="1" thickBot="1">
      <c r="B2832"/>
      <c r="C2832"/>
      <c r="D2832"/>
      <c r="E2832"/>
    </row>
    <row r="2833" spans="2:5" ht="18" thickTop="1" thickBot="1">
      <c r="B2833" s="374" t="s">
        <v>2051</v>
      </c>
      <c r="C2833" s="375" t="s">
        <v>4805</v>
      </c>
      <c r="D2833" s="375"/>
      <c r="E2833" s="375"/>
    </row>
    <row r="2834" spans="2:5" ht="47.25" customHeight="1" thickTop="1" thickBot="1">
      <c r="B2834" s="374"/>
      <c r="C2834" s="373" t="s">
        <v>3071</v>
      </c>
      <c r="D2834" s="373"/>
      <c r="E2834" s="373"/>
    </row>
    <row r="2835" spans="2:5" ht="18" customHeight="1" thickTop="1" thickBot="1">
      <c r="B2835" s="110" t="s">
        <v>4168</v>
      </c>
      <c r="C2835" s="377" t="str">
        <f>'DISEÑO GEODATABASE'!J108</f>
        <v>&lt;&lt;ZonificacionAmbiental&gt;&gt;</v>
      </c>
      <c r="D2835" s="378"/>
      <c r="E2835" s="379"/>
    </row>
    <row r="2836" spans="2:5" ht="18" thickTop="1" thickBot="1">
      <c r="B2836" s="110" t="s">
        <v>4169</v>
      </c>
      <c r="C2836" s="376" t="str">
        <f>'DISEÑO GEODATABASE'!L108</f>
        <v>Polígono</v>
      </c>
      <c r="D2836" s="376"/>
      <c r="E2836" s="376"/>
    </row>
    <row r="2837" spans="2:5" ht="18" thickTop="1" thickBot="1">
      <c r="B2837" s="113" t="s">
        <v>4170</v>
      </c>
      <c r="C2837" s="113" t="s">
        <v>4171</v>
      </c>
      <c r="D2837" s="113" t="s">
        <v>4172</v>
      </c>
      <c r="E2837" s="99" t="s">
        <v>4808</v>
      </c>
    </row>
    <row r="2838" spans="2:5" ht="31.5" thickTop="1" thickBot="1">
      <c r="B2838" s="100" t="s">
        <v>3246</v>
      </c>
      <c r="C2838" s="101" t="s">
        <v>4173</v>
      </c>
      <c r="D2838" s="101">
        <v>20</v>
      </c>
      <c r="E2838" s="102" t="s">
        <v>4300</v>
      </c>
    </row>
    <row r="2839" spans="2:5" ht="31.5" thickTop="1" thickBot="1">
      <c r="B2839" s="100" t="s">
        <v>3247</v>
      </c>
      <c r="C2839" s="101" t="s">
        <v>4173</v>
      </c>
      <c r="D2839" s="101">
        <v>20</v>
      </c>
      <c r="E2839" s="102" t="s">
        <v>4506</v>
      </c>
    </row>
    <row r="2840" spans="2:5" ht="46.5" thickTop="1" thickBot="1">
      <c r="B2840" s="100" t="s">
        <v>873</v>
      </c>
      <c r="C2840" s="101" t="s">
        <v>4173</v>
      </c>
      <c r="D2840" s="101">
        <v>200</v>
      </c>
      <c r="E2840" s="102" t="s">
        <v>3072</v>
      </c>
    </row>
    <row r="2841" spans="2:5" ht="46.5" thickTop="1" thickBot="1">
      <c r="B2841" s="100" t="s">
        <v>2761</v>
      </c>
      <c r="C2841" s="101" t="s">
        <v>4173</v>
      </c>
      <c r="D2841" s="101">
        <v>20</v>
      </c>
      <c r="E2841" s="102" t="s">
        <v>3073</v>
      </c>
    </row>
    <row r="2842" spans="2:5" ht="31.5" thickTop="1" thickBot="1">
      <c r="B2842" s="100" t="s">
        <v>2762</v>
      </c>
      <c r="C2842" s="101" t="s">
        <v>4175</v>
      </c>
      <c r="D2842" s="101" t="s">
        <v>3061</v>
      </c>
      <c r="E2842" s="102" t="s">
        <v>5088</v>
      </c>
    </row>
    <row r="2843" spans="2:5" ht="18" thickTop="1" thickBot="1"/>
    <row r="2844" spans="2:5" ht="18" thickTop="1" thickBot="1">
      <c r="B2844" s="374" t="s">
        <v>2051</v>
      </c>
      <c r="C2844" s="375" t="s">
        <v>3074</v>
      </c>
      <c r="D2844" s="375"/>
      <c r="E2844" s="375"/>
    </row>
    <row r="2845" spans="2:5" ht="63.75" customHeight="1" thickTop="1" thickBot="1">
      <c r="B2845" s="374"/>
      <c r="C2845" s="373" t="s">
        <v>3075</v>
      </c>
      <c r="D2845" s="373"/>
      <c r="E2845" s="373"/>
    </row>
    <row r="2846" spans="2:5" ht="18" customHeight="1" thickTop="1" thickBot="1">
      <c r="B2846" s="110" t="s">
        <v>4168</v>
      </c>
      <c r="C2846" s="377" t="str">
        <f>'DISEÑO GEODATABASE'!J109</f>
        <v>&lt;&lt;ZonificacionActividad&gt;&gt;</v>
      </c>
      <c r="D2846" s="378"/>
      <c r="E2846" s="379"/>
    </row>
    <row r="2847" spans="2:5" ht="18" thickTop="1" thickBot="1">
      <c r="B2847" s="110" t="s">
        <v>4169</v>
      </c>
      <c r="C2847" s="376" t="str">
        <f>'DISEÑO GEODATABASE'!L109</f>
        <v>Polígono</v>
      </c>
      <c r="D2847" s="376"/>
      <c r="E2847" s="376"/>
    </row>
    <row r="2848" spans="2:5" ht="18" thickTop="1" thickBot="1">
      <c r="B2848" s="113" t="s">
        <v>4170</v>
      </c>
      <c r="C2848" s="113" t="s">
        <v>4171</v>
      </c>
      <c r="D2848" s="113" t="s">
        <v>4172</v>
      </c>
      <c r="E2848" s="99" t="s">
        <v>4808</v>
      </c>
    </row>
    <row r="2849" spans="2:5" ht="31.5" thickTop="1" thickBot="1">
      <c r="B2849" s="100" t="s">
        <v>3246</v>
      </c>
      <c r="C2849" s="101" t="s">
        <v>4173</v>
      </c>
      <c r="D2849" s="101">
        <v>20</v>
      </c>
      <c r="E2849" s="102" t="s">
        <v>4300</v>
      </c>
    </row>
    <row r="2850" spans="2:5" ht="31.5" thickTop="1" thickBot="1">
      <c r="B2850" s="100" t="s">
        <v>3247</v>
      </c>
      <c r="C2850" s="101" t="s">
        <v>4173</v>
      </c>
      <c r="D2850" s="101">
        <v>20</v>
      </c>
      <c r="E2850" s="102" t="s">
        <v>4506</v>
      </c>
    </row>
    <row r="2851" spans="2:5" ht="77.25" customHeight="1" thickTop="1" thickBot="1">
      <c r="B2851" s="100" t="s">
        <v>856</v>
      </c>
      <c r="C2851" s="101" t="s">
        <v>4173</v>
      </c>
      <c r="D2851" s="101">
        <v>10</v>
      </c>
      <c r="E2851" s="102" t="s">
        <v>872</v>
      </c>
    </row>
    <row r="2852" spans="2:5" ht="66" customHeight="1" thickTop="1" thickBot="1">
      <c r="B2852" s="100" t="s">
        <v>2761</v>
      </c>
      <c r="C2852" s="101" t="s">
        <v>4173</v>
      </c>
      <c r="D2852" s="101">
        <v>20</v>
      </c>
      <c r="E2852" s="102" t="s">
        <v>3076</v>
      </c>
    </row>
    <row r="2853" spans="2:5" ht="31.5" thickTop="1" thickBot="1">
      <c r="B2853" s="100" t="s">
        <v>2762</v>
      </c>
      <c r="C2853" s="101" t="s">
        <v>4175</v>
      </c>
      <c r="D2853" s="101" t="s">
        <v>3061</v>
      </c>
      <c r="E2853" s="102" t="s">
        <v>5088</v>
      </c>
    </row>
    <row r="2854" spans="2:5" ht="18" thickTop="1" thickBot="1"/>
    <row r="2855" spans="2:5" ht="18" thickTop="1" thickBot="1">
      <c r="B2855" s="374" t="s">
        <v>2051</v>
      </c>
      <c r="C2855" s="375" t="s">
        <v>3077</v>
      </c>
      <c r="D2855" s="375"/>
      <c r="E2855" s="375"/>
    </row>
    <row r="2856" spans="2:5" ht="48.75" customHeight="1" thickTop="1" thickBot="1">
      <c r="B2856" s="374"/>
      <c r="C2856" s="373" t="s">
        <v>3241</v>
      </c>
      <c r="D2856" s="373"/>
      <c r="E2856" s="373"/>
    </row>
    <row r="2857" spans="2:5" ht="18" thickTop="1" thickBot="1">
      <c r="B2857" s="110" t="s">
        <v>4168</v>
      </c>
      <c r="C2857" s="377" t="str">
        <f>'DISEÑO GEODATABASE'!J110</f>
        <v>&lt;&lt;Amenaza&gt;&gt;</v>
      </c>
      <c r="D2857" s="378"/>
      <c r="E2857" s="379"/>
    </row>
    <row r="2858" spans="2:5" ht="18" thickTop="1" thickBot="1">
      <c r="B2858" s="110" t="s">
        <v>4169</v>
      </c>
      <c r="C2858" s="376" t="str">
        <f>'DISEÑO GEODATABASE'!L110</f>
        <v>Polígono</v>
      </c>
      <c r="D2858" s="376"/>
      <c r="E2858" s="376"/>
    </row>
    <row r="2859" spans="2:5" ht="18" thickTop="1" thickBot="1">
      <c r="B2859" s="113" t="s">
        <v>4170</v>
      </c>
      <c r="C2859" s="113" t="s">
        <v>4171</v>
      </c>
      <c r="D2859" s="113" t="s">
        <v>4172</v>
      </c>
      <c r="E2859" s="99" t="s">
        <v>4808</v>
      </c>
    </row>
    <row r="2860" spans="2:5" ht="31.5" thickTop="1" thickBot="1">
      <c r="B2860" s="100" t="s">
        <v>3246</v>
      </c>
      <c r="C2860" s="101" t="s">
        <v>4173</v>
      </c>
      <c r="D2860" s="101">
        <v>20</v>
      </c>
      <c r="E2860" s="102" t="s">
        <v>4300</v>
      </c>
    </row>
    <row r="2861" spans="2:5" thickTop="1" thickBot="1">
      <c r="B2861" s="100" t="s">
        <v>729</v>
      </c>
      <c r="C2861" s="101" t="s">
        <v>4173</v>
      </c>
      <c r="D2861" s="101">
        <v>200</v>
      </c>
      <c r="E2861" s="102" t="s">
        <v>1697</v>
      </c>
    </row>
    <row r="2862" spans="2:5" thickTop="1" thickBot="1">
      <c r="B2862" s="100" t="s">
        <v>730</v>
      </c>
      <c r="C2862" s="101" t="s">
        <v>4173</v>
      </c>
      <c r="D2862" s="101">
        <v>200</v>
      </c>
      <c r="E2862" s="102" t="s">
        <v>1698</v>
      </c>
    </row>
    <row r="2863" spans="2:5" thickTop="1" thickBot="1">
      <c r="B2863" s="100" t="s">
        <v>731</v>
      </c>
      <c r="C2863" s="101" t="s">
        <v>4173</v>
      </c>
      <c r="D2863" s="101">
        <v>200</v>
      </c>
      <c r="E2863" s="102" t="s">
        <v>1699</v>
      </c>
    </row>
    <row r="2864" spans="2:5" thickTop="1" thickBot="1">
      <c r="B2864" s="100" t="s">
        <v>732</v>
      </c>
      <c r="C2864" s="101" t="s">
        <v>4173</v>
      </c>
      <c r="D2864" s="101">
        <v>200</v>
      </c>
      <c r="E2864" s="102" t="s">
        <v>1700</v>
      </c>
    </row>
    <row r="2865" spans="2:5" thickTop="1" thickBot="1">
      <c r="B2865" s="100" t="s">
        <v>733</v>
      </c>
      <c r="C2865" s="101" t="s">
        <v>4173</v>
      </c>
      <c r="D2865" s="101">
        <v>200</v>
      </c>
      <c r="E2865" s="102" t="s">
        <v>1705</v>
      </c>
    </row>
    <row r="2866" spans="2:5" thickTop="1" thickBot="1">
      <c r="B2866" s="100" t="s">
        <v>734</v>
      </c>
      <c r="C2866" s="101" t="s">
        <v>4173</v>
      </c>
      <c r="D2866" s="101">
        <v>200</v>
      </c>
      <c r="E2866" s="102" t="s">
        <v>1706</v>
      </c>
    </row>
    <row r="2867" spans="2:5" thickTop="1" thickBot="1">
      <c r="B2867" s="100" t="s">
        <v>735</v>
      </c>
      <c r="C2867" s="101" t="s">
        <v>4173</v>
      </c>
      <c r="D2867" s="101">
        <v>200</v>
      </c>
      <c r="E2867" s="102" t="s">
        <v>1707</v>
      </c>
    </row>
    <row r="2868" spans="2:5" thickTop="1" thickBot="1">
      <c r="B2868" s="100" t="s">
        <v>736</v>
      </c>
      <c r="C2868" s="101" t="s">
        <v>4173</v>
      </c>
      <c r="D2868" s="101">
        <v>200</v>
      </c>
      <c r="E2868" s="102" t="s">
        <v>1708</v>
      </c>
    </row>
    <row r="2869" spans="2:5" thickTop="1" thickBot="1">
      <c r="B2869" s="100" t="s">
        <v>737</v>
      </c>
      <c r="C2869" s="101" t="s">
        <v>4173</v>
      </c>
      <c r="D2869" s="101">
        <v>200</v>
      </c>
      <c r="E2869" s="102" t="s">
        <v>1709</v>
      </c>
    </row>
    <row r="2870" spans="2:5" thickTop="1" thickBot="1">
      <c r="B2870" s="100" t="s">
        <v>738</v>
      </c>
      <c r="C2870" s="101" t="s">
        <v>4173</v>
      </c>
      <c r="D2870" s="101">
        <v>200</v>
      </c>
      <c r="E2870" s="102" t="s">
        <v>1710</v>
      </c>
    </row>
    <row r="2871" spans="2:5" thickTop="1" thickBot="1">
      <c r="B2871" s="100" t="s">
        <v>4810</v>
      </c>
      <c r="C2871" s="101" t="s">
        <v>4173</v>
      </c>
      <c r="D2871" s="101">
        <v>200</v>
      </c>
      <c r="E2871" s="102" t="s">
        <v>1719</v>
      </c>
    </row>
    <row r="2872" spans="2:5" thickTop="1" thickBot="1">
      <c r="B2872" s="100" t="s">
        <v>2761</v>
      </c>
      <c r="C2872" s="101" t="s">
        <v>4173</v>
      </c>
      <c r="D2872" s="101">
        <v>20</v>
      </c>
      <c r="E2872" s="102" t="s">
        <v>1701</v>
      </c>
    </row>
    <row r="2873" spans="2:5" ht="31.5" thickTop="1" thickBot="1">
      <c r="B2873" s="100" t="s">
        <v>2762</v>
      </c>
      <c r="C2873" s="101" t="s">
        <v>4175</v>
      </c>
      <c r="D2873" s="101" t="s">
        <v>3061</v>
      </c>
      <c r="E2873" s="102" t="s">
        <v>5088</v>
      </c>
    </row>
    <row r="2874" spans="2:5" ht="18" thickTop="1" thickBot="1"/>
    <row r="2875" spans="2:5" ht="18" thickTop="1" thickBot="1">
      <c r="B2875" s="374" t="s">
        <v>2051</v>
      </c>
      <c r="C2875" s="381" t="s">
        <v>3078</v>
      </c>
      <c r="D2875" s="381"/>
      <c r="E2875" s="381"/>
    </row>
    <row r="2876" spans="2:5" ht="65.25" customHeight="1" thickTop="1" thickBot="1">
      <c r="B2876" s="374"/>
      <c r="C2876" s="380" t="s">
        <v>3243</v>
      </c>
      <c r="D2876" s="380"/>
      <c r="E2876" s="380"/>
    </row>
    <row r="2877" spans="2:5" ht="18" thickTop="1" thickBot="1">
      <c r="B2877" s="110" t="s">
        <v>4168</v>
      </c>
      <c r="C2877" s="377" t="str">
        <f>'DISEÑO GEODATABASE'!J111</f>
        <v>&lt;&lt;Vulnerabilidad&gt;&gt;</v>
      </c>
      <c r="D2877" s="378"/>
      <c r="E2877" s="379"/>
    </row>
    <row r="2878" spans="2:5" ht="18" thickTop="1" thickBot="1">
      <c r="B2878" s="110" t="s">
        <v>4169</v>
      </c>
      <c r="C2878" s="376" t="str">
        <f>'DISEÑO GEODATABASE'!L111</f>
        <v>Polígono</v>
      </c>
      <c r="D2878" s="376"/>
      <c r="E2878" s="376"/>
    </row>
    <row r="2879" spans="2:5" ht="18" thickTop="1" thickBot="1">
      <c r="B2879" s="113" t="s">
        <v>4170</v>
      </c>
      <c r="C2879" s="113" t="s">
        <v>4171</v>
      </c>
      <c r="D2879" s="113" t="s">
        <v>4172</v>
      </c>
      <c r="E2879" s="99" t="s">
        <v>4808</v>
      </c>
    </row>
    <row r="2880" spans="2:5" ht="31.5" thickTop="1" thickBot="1">
      <c r="B2880" s="100" t="s">
        <v>3246</v>
      </c>
      <c r="C2880" s="101" t="s">
        <v>4173</v>
      </c>
      <c r="D2880" s="101">
        <v>20</v>
      </c>
      <c r="E2880" s="102" t="s">
        <v>4300</v>
      </c>
    </row>
    <row r="2881" spans="2:5" ht="31.5" thickTop="1" thickBot="1">
      <c r="B2881" s="100" t="s">
        <v>3247</v>
      </c>
      <c r="C2881" s="101" t="s">
        <v>4173</v>
      </c>
      <c r="D2881" s="101">
        <v>20</v>
      </c>
      <c r="E2881" s="102" t="s">
        <v>4506</v>
      </c>
    </row>
    <row r="2882" spans="2:5" ht="31.5" thickTop="1" thickBot="1">
      <c r="B2882" s="100" t="s">
        <v>739</v>
      </c>
      <c r="C2882" s="101" t="s">
        <v>4173</v>
      </c>
      <c r="D2882" s="101">
        <v>200</v>
      </c>
      <c r="E2882" s="102" t="s">
        <v>1702</v>
      </c>
    </row>
    <row r="2883" spans="2:5" ht="31.5" thickTop="1" thickBot="1">
      <c r="B2883" s="100" t="s">
        <v>741</v>
      </c>
      <c r="C2883" s="101" t="s">
        <v>4173</v>
      </c>
      <c r="D2883" s="101">
        <v>200</v>
      </c>
      <c r="E2883" s="102" t="s">
        <v>1703</v>
      </c>
    </row>
    <row r="2884" spans="2:5" ht="31.5" thickTop="1" thickBot="1">
      <c r="B2884" s="100" t="s">
        <v>744</v>
      </c>
      <c r="C2884" s="101" t="s">
        <v>4173</v>
      </c>
      <c r="D2884" s="101">
        <v>200</v>
      </c>
      <c r="E2884" s="102" t="s">
        <v>1704</v>
      </c>
    </row>
    <row r="2885" spans="2:5" ht="31.5" thickTop="1" thickBot="1">
      <c r="B2885" s="100" t="s">
        <v>743</v>
      </c>
      <c r="C2885" s="101" t="s">
        <v>4173</v>
      </c>
      <c r="D2885" s="101">
        <v>200</v>
      </c>
      <c r="E2885" s="102" t="s">
        <v>1711</v>
      </c>
    </row>
    <row r="2886" spans="2:5" ht="31.5" thickTop="1" thickBot="1">
      <c r="B2886" s="100" t="s">
        <v>742</v>
      </c>
      <c r="C2886" s="101" t="s">
        <v>4173</v>
      </c>
      <c r="D2886" s="101">
        <v>200</v>
      </c>
      <c r="E2886" s="102" t="s">
        <v>1712</v>
      </c>
    </row>
    <row r="2887" spans="2:5" ht="31.5" thickTop="1" thickBot="1">
      <c r="B2887" s="100" t="s">
        <v>745</v>
      </c>
      <c r="C2887" s="101" t="s">
        <v>4173</v>
      </c>
      <c r="D2887" s="101">
        <v>200</v>
      </c>
      <c r="E2887" s="102" t="s">
        <v>1713</v>
      </c>
    </row>
    <row r="2888" spans="2:5" ht="31.5" thickTop="1" thickBot="1">
      <c r="B2888" s="100" t="s">
        <v>746</v>
      </c>
      <c r="C2888" s="101" t="s">
        <v>4173</v>
      </c>
      <c r="D2888" s="101">
        <v>200</v>
      </c>
      <c r="E2888" s="102" t="s">
        <v>1714</v>
      </c>
    </row>
    <row r="2889" spans="2:5" ht="31.5" thickTop="1" thickBot="1">
      <c r="B2889" s="100" t="s">
        <v>747</v>
      </c>
      <c r="C2889" s="101" t="s">
        <v>4173</v>
      </c>
      <c r="D2889" s="101">
        <v>200</v>
      </c>
      <c r="E2889" s="102" t="s">
        <v>1715</v>
      </c>
    </row>
    <row r="2890" spans="2:5" ht="31.5" thickTop="1" thickBot="1">
      <c r="B2890" s="100" t="s">
        <v>748</v>
      </c>
      <c r="C2890" s="101" t="s">
        <v>4173</v>
      </c>
      <c r="D2890" s="101">
        <v>200</v>
      </c>
      <c r="E2890" s="102" t="s">
        <v>1716</v>
      </c>
    </row>
    <row r="2891" spans="2:5" ht="31.5" thickTop="1" thickBot="1">
      <c r="B2891" s="100" t="s">
        <v>740</v>
      </c>
      <c r="C2891" s="101" t="s">
        <v>4173</v>
      </c>
      <c r="D2891" s="101">
        <v>200</v>
      </c>
      <c r="E2891" s="102" t="s">
        <v>1717</v>
      </c>
    </row>
    <row r="2892" spans="2:5" thickTop="1" thickBot="1">
      <c r="B2892" s="100" t="s">
        <v>4810</v>
      </c>
      <c r="C2892" s="101" t="s">
        <v>4173</v>
      </c>
      <c r="D2892" s="101">
        <v>200</v>
      </c>
      <c r="E2892" s="102" t="s">
        <v>1718</v>
      </c>
    </row>
    <row r="2893" spans="2:5" thickTop="1" thickBot="1">
      <c r="B2893" s="100" t="s">
        <v>2761</v>
      </c>
      <c r="C2893" s="101" t="s">
        <v>4173</v>
      </c>
      <c r="D2893" s="101">
        <v>20</v>
      </c>
      <c r="E2893" s="102" t="s">
        <v>3079</v>
      </c>
    </row>
    <row r="2894" spans="2:5" ht="31.5" thickTop="1" thickBot="1">
      <c r="B2894" s="100" t="s">
        <v>2762</v>
      </c>
      <c r="C2894" s="101" t="s">
        <v>4175</v>
      </c>
      <c r="D2894" s="101" t="s">
        <v>3061</v>
      </c>
      <c r="E2894" s="102" t="s">
        <v>5088</v>
      </c>
    </row>
    <row r="2895" spans="2:5" ht="18" thickTop="1" thickBot="1"/>
    <row r="2896" spans="2:5" ht="18" thickTop="1" thickBot="1">
      <c r="B2896" s="374" t="s">
        <v>2051</v>
      </c>
      <c r="C2896" s="375" t="s">
        <v>3080</v>
      </c>
      <c r="D2896" s="375"/>
      <c r="E2896" s="375"/>
    </row>
    <row r="2897" spans="2:5" ht="45.75" customHeight="1" thickTop="1" thickBot="1">
      <c r="B2897" s="374"/>
      <c r="C2897" s="373" t="s">
        <v>1720</v>
      </c>
      <c r="D2897" s="373"/>
      <c r="E2897" s="373"/>
    </row>
    <row r="2898" spans="2:5" ht="18" thickTop="1" thickBot="1">
      <c r="B2898" s="110" t="s">
        <v>4168</v>
      </c>
      <c r="C2898" s="377" t="str">
        <f>'DISEÑO GEODATABASE'!J112</f>
        <v>&lt;&lt;Riesgo&gt;&gt;</v>
      </c>
      <c r="D2898" s="378"/>
      <c r="E2898" s="379"/>
    </row>
    <row r="2899" spans="2:5" ht="18" thickTop="1" thickBot="1">
      <c r="B2899" s="110" t="s">
        <v>4169</v>
      </c>
      <c r="C2899" s="376" t="str">
        <f>'DISEÑO GEODATABASE'!L112</f>
        <v>Polígono</v>
      </c>
      <c r="D2899" s="376"/>
      <c r="E2899" s="376"/>
    </row>
    <row r="2900" spans="2:5" ht="18" thickTop="1" thickBot="1">
      <c r="B2900" s="113" t="s">
        <v>4170</v>
      </c>
      <c r="C2900" s="113" t="s">
        <v>4171</v>
      </c>
      <c r="D2900" s="113" t="s">
        <v>4172</v>
      </c>
      <c r="E2900" s="99" t="s">
        <v>4808</v>
      </c>
    </row>
    <row r="2901" spans="2:5" ht="31.5" thickTop="1" thickBot="1">
      <c r="B2901" s="100" t="s">
        <v>3246</v>
      </c>
      <c r="C2901" s="101" t="s">
        <v>4173</v>
      </c>
      <c r="D2901" s="101">
        <v>20</v>
      </c>
      <c r="E2901" s="102" t="s">
        <v>4300</v>
      </c>
    </row>
    <row r="2902" spans="2:5" ht="31.5" thickTop="1" thickBot="1">
      <c r="B2902" s="100" t="s">
        <v>3247</v>
      </c>
      <c r="C2902" s="101" t="s">
        <v>4173</v>
      </c>
      <c r="D2902" s="101">
        <v>20</v>
      </c>
      <c r="E2902" s="102" t="s">
        <v>4506</v>
      </c>
    </row>
    <row r="2903" spans="2:5" ht="31.5" thickTop="1" thickBot="1">
      <c r="B2903" s="100" t="s">
        <v>3524</v>
      </c>
      <c r="C2903" s="101" t="s">
        <v>4173</v>
      </c>
      <c r="D2903" s="101">
        <v>200</v>
      </c>
      <c r="E2903" s="102" t="s">
        <v>1722</v>
      </c>
    </row>
    <row r="2904" spans="2:5" ht="31.5" thickTop="1" thickBot="1">
      <c r="B2904" s="100" t="s">
        <v>3525</v>
      </c>
      <c r="C2904" s="101" t="s">
        <v>4173</v>
      </c>
      <c r="D2904" s="101">
        <v>200</v>
      </c>
      <c r="E2904" s="102" t="s">
        <v>1723</v>
      </c>
    </row>
    <row r="2905" spans="2:5" ht="31.5" thickTop="1" thickBot="1">
      <c r="B2905" s="100" t="s">
        <v>3526</v>
      </c>
      <c r="C2905" s="101" t="s">
        <v>4173</v>
      </c>
      <c r="D2905" s="101">
        <v>200</v>
      </c>
      <c r="E2905" s="102" t="s">
        <v>1724</v>
      </c>
    </row>
    <row r="2906" spans="2:5" ht="31.5" thickTop="1" thickBot="1">
      <c r="B2906" s="100" t="s">
        <v>3527</v>
      </c>
      <c r="C2906" s="101" t="s">
        <v>4173</v>
      </c>
      <c r="D2906" s="101">
        <v>200</v>
      </c>
      <c r="E2906" s="102" t="s">
        <v>1725</v>
      </c>
    </row>
    <row r="2907" spans="2:5" ht="31.5" thickTop="1" thickBot="1">
      <c r="B2907" s="100" t="s">
        <v>3528</v>
      </c>
      <c r="C2907" s="101" t="s">
        <v>4173</v>
      </c>
      <c r="D2907" s="101">
        <v>200</v>
      </c>
      <c r="E2907" s="102" t="s">
        <v>1726</v>
      </c>
    </row>
    <row r="2908" spans="2:5" ht="31.5" thickTop="1" thickBot="1">
      <c r="B2908" s="100" t="s">
        <v>3529</v>
      </c>
      <c r="C2908" s="101" t="s">
        <v>4173</v>
      </c>
      <c r="D2908" s="101">
        <v>200</v>
      </c>
      <c r="E2908" s="102" t="s">
        <v>1727</v>
      </c>
    </row>
    <row r="2909" spans="2:5" ht="31.5" thickTop="1" thickBot="1">
      <c r="B2909" s="100" t="s">
        <v>3530</v>
      </c>
      <c r="C2909" s="101" t="s">
        <v>4173</v>
      </c>
      <c r="D2909" s="101">
        <v>200</v>
      </c>
      <c r="E2909" s="102" t="s">
        <v>1728</v>
      </c>
    </row>
    <row r="2910" spans="2:5" ht="31.5" thickTop="1" thickBot="1">
      <c r="B2910" s="100" t="s">
        <v>3531</v>
      </c>
      <c r="C2910" s="101" t="s">
        <v>4173</v>
      </c>
      <c r="D2910" s="101">
        <v>200</v>
      </c>
      <c r="E2910" s="102" t="s">
        <v>1729</v>
      </c>
    </row>
    <row r="2911" spans="2:5" ht="31.5" thickTop="1" thickBot="1">
      <c r="B2911" s="100" t="s">
        <v>3532</v>
      </c>
      <c r="C2911" s="101" t="s">
        <v>4173</v>
      </c>
      <c r="D2911" s="101">
        <v>200</v>
      </c>
      <c r="E2911" s="102" t="s">
        <v>1730</v>
      </c>
    </row>
    <row r="2912" spans="2:5" ht="31.5" thickTop="1" thickBot="1">
      <c r="B2912" s="100" t="s">
        <v>3533</v>
      </c>
      <c r="C2912" s="101" t="s">
        <v>4173</v>
      </c>
      <c r="D2912" s="101">
        <v>200</v>
      </c>
      <c r="E2912" s="102" t="s">
        <v>150</v>
      </c>
    </row>
    <row r="2913" spans="2:5" thickTop="1" thickBot="1">
      <c r="B2913" s="100" t="s">
        <v>4810</v>
      </c>
      <c r="C2913" s="101" t="s">
        <v>4173</v>
      </c>
      <c r="D2913" s="101">
        <v>200</v>
      </c>
      <c r="E2913" s="102" t="s">
        <v>1721</v>
      </c>
    </row>
    <row r="2914" spans="2:5" thickTop="1" thickBot="1">
      <c r="B2914" s="100" t="s">
        <v>2761</v>
      </c>
      <c r="C2914" s="101" t="s">
        <v>4173</v>
      </c>
      <c r="D2914" s="101">
        <v>20</v>
      </c>
      <c r="E2914" s="102" t="s">
        <v>3650</v>
      </c>
    </row>
    <row r="2915" spans="2:5" ht="31.5" thickTop="1" thickBot="1">
      <c r="B2915" s="100" t="s">
        <v>2762</v>
      </c>
      <c r="C2915" s="101" t="s">
        <v>4175</v>
      </c>
      <c r="D2915" s="101" t="s">
        <v>3061</v>
      </c>
      <c r="E2915" s="102" t="s">
        <v>5088</v>
      </c>
    </row>
    <row r="2916" spans="2:5" ht="18" thickTop="1" thickBot="1"/>
    <row r="2917" spans="2:5" ht="18" thickTop="1" thickBot="1">
      <c r="B2917" s="374" t="s">
        <v>2051</v>
      </c>
      <c r="C2917" s="375" t="s">
        <v>3651</v>
      </c>
      <c r="D2917" s="375"/>
      <c r="E2917" s="375"/>
    </row>
    <row r="2918" spans="2:5" ht="48.75" customHeight="1" thickTop="1" thickBot="1">
      <c r="B2918" s="374"/>
      <c r="C2918" s="373" t="s">
        <v>2000</v>
      </c>
      <c r="D2918" s="373"/>
      <c r="E2918" s="373"/>
    </row>
    <row r="2919" spans="2:5" ht="18" thickTop="1" thickBot="1">
      <c r="B2919" s="110" t="s">
        <v>4168</v>
      </c>
      <c r="C2919" s="377" t="str">
        <f>'DISEÑO GEODATABASE'!J113</f>
        <v>&lt;&lt;AreaProyecto&gt;&gt;</v>
      </c>
      <c r="D2919" s="378"/>
      <c r="E2919" s="379"/>
    </row>
    <row r="2920" spans="2:5" ht="18" thickTop="1" thickBot="1">
      <c r="B2920" s="110" t="s">
        <v>4169</v>
      </c>
      <c r="C2920" s="376" t="str">
        <f>'DISEÑO GEODATABASE'!L113</f>
        <v>Polígono</v>
      </c>
      <c r="D2920" s="376"/>
      <c r="E2920" s="376"/>
    </row>
    <row r="2921" spans="2:5" ht="18" thickTop="1" thickBot="1">
      <c r="B2921" s="113" t="s">
        <v>4170</v>
      </c>
      <c r="C2921" s="113" t="s">
        <v>4171</v>
      </c>
      <c r="D2921" s="113" t="s">
        <v>4172</v>
      </c>
      <c r="E2921" s="99" t="s">
        <v>4808</v>
      </c>
    </row>
    <row r="2922" spans="2:5" ht="31.5" thickTop="1" thickBot="1">
      <c r="B2922" s="100" t="s">
        <v>3246</v>
      </c>
      <c r="C2922" s="101" t="s">
        <v>4173</v>
      </c>
      <c r="D2922" s="101">
        <v>20</v>
      </c>
      <c r="E2922" s="102" t="s">
        <v>4300</v>
      </c>
    </row>
    <row r="2923" spans="2:5" ht="31.5" thickTop="1" thickBot="1">
      <c r="B2923" s="100" t="s">
        <v>3247</v>
      </c>
      <c r="C2923" s="101" t="s">
        <v>4173</v>
      </c>
      <c r="D2923" s="101">
        <v>20</v>
      </c>
      <c r="E2923" s="102" t="s">
        <v>4506</v>
      </c>
    </row>
    <row r="2924" spans="2:5" thickTop="1" thickBot="1">
      <c r="B2924" s="100" t="s">
        <v>749</v>
      </c>
      <c r="C2924" s="101" t="s">
        <v>4173</v>
      </c>
      <c r="D2924" s="101">
        <v>100</v>
      </c>
      <c r="E2924" s="102" t="s">
        <v>3817</v>
      </c>
    </row>
    <row r="2925" spans="2:5" ht="31.5" thickTop="1" thickBot="1">
      <c r="B2925" s="100" t="s">
        <v>3495</v>
      </c>
      <c r="C2925" s="101" t="s">
        <v>4173</v>
      </c>
      <c r="D2925" s="101">
        <v>10</v>
      </c>
      <c r="E2925" s="102" t="s">
        <v>4514</v>
      </c>
    </row>
    <row r="2926" spans="2:5" ht="31.5" thickTop="1" thickBot="1">
      <c r="B2926" s="100" t="s">
        <v>3276</v>
      </c>
      <c r="C2926" s="101" t="s">
        <v>4173</v>
      </c>
      <c r="D2926" s="101">
        <v>50</v>
      </c>
      <c r="E2926" s="102" t="s">
        <v>4515</v>
      </c>
    </row>
    <row r="2927" spans="2:5" ht="31.5" thickTop="1" thickBot="1">
      <c r="B2927" s="100" t="s">
        <v>1551</v>
      </c>
      <c r="C2927" s="101" t="s">
        <v>4189</v>
      </c>
      <c r="D2927" s="101" t="s">
        <v>3061</v>
      </c>
      <c r="E2927" s="102" t="s">
        <v>4513</v>
      </c>
    </row>
    <row r="2928" spans="2:5" thickTop="1" thickBot="1">
      <c r="B2928" s="100" t="s">
        <v>3268</v>
      </c>
      <c r="C2928" s="101" t="s">
        <v>4173</v>
      </c>
      <c r="D2928" s="101">
        <v>100</v>
      </c>
      <c r="E2928" s="102" t="s">
        <v>2973</v>
      </c>
    </row>
    <row r="2929" spans="2:5" thickTop="1" thickBot="1">
      <c r="B2929" s="100" t="s">
        <v>3269</v>
      </c>
      <c r="C2929" s="101" t="s">
        <v>4173</v>
      </c>
      <c r="D2929" s="101">
        <v>200</v>
      </c>
      <c r="E2929" s="102" t="s">
        <v>3653</v>
      </c>
    </row>
    <row r="2930" spans="2:5" thickTop="1" thickBot="1">
      <c r="B2930" s="100" t="s">
        <v>3494</v>
      </c>
      <c r="C2930" s="101" t="s">
        <v>4173</v>
      </c>
      <c r="D2930" s="101">
        <v>100</v>
      </c>
      <c r="E2930" s="102" t="s">
        <v>3654</v>
      </c>
    </row>
    <row r="2931" spans="2:5" ht="33" customHeight="1" thickTop="1" thickBot="1">
      <c r="B2931" s="100" t="s">
        <v>1881</v>
      </c>
      <c r="C2931" s="101" t="s">
        <v>4173</v>
      </c>
      <c r="D2931" s="101">
        <v>200</v>
      </c>
      <c r="E2931" s="102" t="s">
        <v>4207</v>
      </c>
    </row>
    <row r="2932" spans="2:5" thickTop="1" thickBot="1">
      <c r="B2932" s="100" t="s">
        <v>762</v>
      </c>
      <c r="C2932" s="101" t="s">
        <v>4173</v>
      </c>
      <c r="D2932" s="101">
        <v>255</v>
      </c>
      <c r="E2932" s="102" t="s">
        <v>5836</v>
      </c>
    </row>
    <row r="2933" spans="2:5" ht="46.5" thickTop="1" thickBot="1">
      <c r="B2933" s="100" t="s">
        <v>2761</v>
      </c>
      <c r="C2933" s="101" t="s">
        <v>4173</v>
      </c>
      <c r="D2933" s="101">
        <v>20</v>
      </c>
      <c r="E2933" s="102" t="s">
        <v>4213</v>
      </c>
    </row>
    <row r="2934" spans="2:5" ht="31.5" thickTop="1" thickBot="1">
      <c r="B2934" s="100" t="s">
        <v>2762</v>
      </c>
      <c r="C2934" s="101" t="s">
        <v>4175</v>
      </c>
      <c r="D2934" s="101" t="s">
        <v>3061</v>
      </c>
      <c r="E2934" s="102" t="s">
        <v>5088</v>
      </c>
    </row>
    <row r="2935" spans="2:5" ht="18" thickTop="1" thickBot="1"/>
    <row r="2936" spans="2:5" ht="18" thickTop="1" thickBot="1">
      <c r="B2936" s="374" t="s">
        <v>2051</v>
      </c>
      <c r="C2936" s="375" t="s">
        <v>2853</v>
      </c>
      <c r="D2936" s="375"/>
      <c r="E2936" s="375"/>
    </row>
    <row r="2937" spans="2:5" ht="48.75" customHeight="1" thickTop="1" thickBot="1">
      <c r="B2937" s="374"/>
      <c r="C2937" s="373" t="s">
        <v>2002</v>
      </c>
      <c r="D2937" s="373"/>
      <c r="E2937" s="373"/>
    </row>
    <row r="2938" spans="2:5" ht="18" thickTop="1" thickBot="1">
      <c r="B2938" s="110" t="s">
        <v>4168</v>
      </c>
      <c r="C2938" s="377" t="str">
        <f>'DISEÑO GEODATABASE'!J114</f>
        <v>&lt;&lt;AreaInfluencia&gt;&gt;</v>
      </c>
      <c r="D2938" s="378"/>
      <c r="E2938" s="379"/>
    </row>
    <row r="2939" spans="2:5" ht="18" thickTop="1" thickBot="1">
      <c r="B2939" s="110" t="s">
        <v>4169</v>
      </c>
      <c r="C2939" s="376" t="str">
        <f>'DISEÑO GEODATABASE'!L114</f>
        <v>Polígono</v>
      </c>
      <c r="D2939" s="376"/>
      <c r="E2939" s="376"/>
    </row>
    <row r="2940" spans="2:5" ht="18" thickTop="1" thickBot="1">
      <c r="B2940" s="113" t="s">
        <v>4170</v>
      </c>
      <c r="C2940" s="113" t="s">
        <v>4171</v>
      </c>
      <c r="D2940" s="113" t="s">
        <v>4172</v>
      </c>
      <c r="E2940" s="99" t="s">
        <v>4808</v>
      </c>
    </row>
    <row r="2941" spans="2:5" ht="31.5" thickTop="1" thickBot="1">
      <c r="B2941" s="100" t="s">
        <v>3246</v>
      </c>
      <c r="C2941" s="101" t="s">
        <v>4173</v>
      </c>
      <c r="D2941" s="101">
        <v>20</v>
      </c>
      <c r="E2941" s="102" t="s">
        <v>4300</v>
      </c>
    </row>
    <row r="2942" spans="2:5" ht="31.5" thickTop="1" thickBot="1">
      <c r="B2942" s="100" t="s">
        <v>3247</v>
      </c>
      <c r="C2942" s="101" t="s">
        <v>4173</v>
      </c>
      <c r="D2942" s="101">
        <v>20</v>
      </c>
      <c r="E2942" s="102" t="s">
        <v>4506</v>
      </c>
    </row>
    <row r="2943" spans="2:5" thickTop="1" thickBot="1">
      <c r="B2943" s="100" t="s">
        <v>749</v>
      </c>
      <c r="C2943" s="101" t="s">
        <v>4173</v>
      </c>
      <c r="D2943" s="101">
        <v>100</v>
      </c>
      <c r="E2943" s="102" t="s">
        <v>3817</v>
      </c>
    </row>
    <row r="2944" spans="2:5" thickTop="1" thickBot="1">
      <c r="B2944" s="100" t="s">
        <v>3268</v>
      </c>
      <c r="C2944" s="101" t="s">
        <v>4173</v>
      </c>
      <c r="D2944" s="101">
        <v>100</v>
      </c>
      <c r="E2944" s="102" t="s">
        <v>2973</v>
      </c>
    </row>
    <row r="2945" spans="2:5" thickTop="1" thickBot="1">
      <c r="B2945" s="100" t="s">
        <v>3269</v>
      </c>
      <c r="C2945" s="101" t="s">
        <v>4173</v>
      </c>
      <c r="D2945" s="101">
        <v>200</v>
      </c>
      <c r="E2945" s="102" t="s">
        <v>3653</v>
      </c>
    </row>
    <row r="2946" spans="2:5" thickTop="1" thickBot="1">
      <c r="B2946" s="100" t="s">
        <v>3494</v>
      </c>
      <c r="C2946" s="101" t="s">
        <v>4173</v>
      </c>
      <c r="D2946" s="101">
        <v>100</v>
      </c>
      <c r="E2946" s="102" t="s">
        <v>3654</v>
      </c>
    </row>
    <row r="2947" spans="2:5" ht="31.5" thickTop="1" thickBot="1">
      <c r="B2947" s="100" t="s">
        <v>1292</v>
      </c>
      <c r="C2947" s="101" t="s">
        <v>4173</v>
      </c>
      <c r="D2947" s="101">
        <v>10</v>
      </c>
      <c r="E2947" s="102" t="s">
        <v>4512</v>
      </c>
    </row>
    <row r="2948" spans="2:5" ht="31.5" thickTop="1" thickBot="1">
      <c r="B2948" s="100" t="s">
        <v>3495</v>
      </c>
      <c r="C2948" s="101" t="s">
        <v>4173</v>
      </c>
      <c r="D2948" s="101">
        <v>10</v>
      </c>
      <c r="E2948" s="102" t="s">
        <v>4514</v>
      </c>
    </row>
    <row r="2949" spans="2:5" ht="31.5" thickTop="1" thickBot="1">
      <c r="B2949" s="100" t="s">
        <v>2762</v>
      </c>
      <c r="C2949" s="101" t="s">
        <v>4175</v>
      </c>
      <c r="D2949" s="101" t="s">
        <v>3061</v>
      </c>
      <c r="E2949" s="102" t="s">
        <v>5088</v>
      </c>
    </row>
    <row r="2950" spans="2:5" ht="18" thickTop="1" thickBot="1"/>
    <row r="2951" spans="2:5" ht="15.75" customHeight="1" thickTop="1" thickBot="1">
      <c r="B2951" s="374" t="s">
        <v>2051</v>
      </c>
      <c r="C2951" s="375" t="s">
        <v>3655</v>
      </c>
      <c r="D2951" s="375"/>
      <c r="E2951" s="375"/>
    </row>
    <row r="2952" spans="2:5" ht="51" customHeight="1" thickTop="1" thickBot="1">
      <c r="B2952" s="374"/>
      <c r="C2952" s="373" t="s">
        <v>2793</v>
      </c>
      <c r="D2952" s="373"/>
      <c r="E2952" s="373"/>
    </row>
    <row r="2953" spans="2:5" ht="18" thickTop="1" thickBot="1">
      <c r="B2953" s="110" t="s">
        <v>4168</v>
      </c>
      <c r="C2953" s="377" t="str">
        <f>'DISEÑO GEODATABASE'!J115</f>
        <v>&lt;&lt;PuntoProyecto&gt;&gt;</v>
      </c>
      <c r="D2953" s="378"/>
      <c r="E2953" s="379"/>
    </row>
    <row r="2954" spans="2:5" ht="18" thickTop="1" thickBot="1">
      <c r="B2954" s="110" t="s">
        <v>4169</v>
      </c>
      <c r="C2954" s="376" t="str">
        <f>'DISEÑO GEODATABASE'!L115</f>
        <v>Punto</v>
      </c>
      <c r="D2954" s="376"/>
      <c r="E2954" s="376"/>
    </row>
    <row r="2955" spans="2:5" ht="18" thickTop="1" thickBot="1">
      <c r="B2955" s="113" t="s">
        <v>4170</v>
      </c>
      <c r="C2955" s="113" t="s">
        <v>4171</v>
      </c>
      <c r="D2955" s="113" t="s">
        <v>4172</v>
      </c>
      <c r="E2955" s="99" t="s">
        <v>4808</v>
      </c>
    </row>
    <row r="2956" spans="2:5" ht="31.5" thickTop="1" thickBot="1">
      <c r="B2956" s="100" t="s">
        <v>3246</v>
      </c>
      <c r="C2956" s="101" t="s">
        <v>4173</v>
      </c>
      <c r="D2956" s="101">
        <v>20</v>
      </c>
      <c r="E2956" s="102" t="s">
        <v>4300</v>
      </c>
    </row>
    <row r="2957" spans="2:5" thickTop="1" thickBot="1">
      <c r="B2957" s="100" t="s">
        <v>749</v>
      </c>
      <c r="C2957" s="101" t="s">
        <v>4173</v>
      </c>
      <c r="D2957" s="101">
        <v>100</v>
      </c>
      <c r="E2957" s="102" t="s">
        <v>3817</v>
      </c>
    </row>
    <row r="2958" spans="2:5" ht="31.5" thickTop="1" thickBot="1">
      <c r="B2958" s="100" t="s">
        <v>3495</v>
      </c>
      <c r="C2958" s="101" t="s">
        <v>4173</v>
      </c>
      <c r="D2958" s="101">
        <v>10</v>
      </c>
      <c r="E2958" s="102" t="s">
        <v>4514</v>
      </c>
    </row>
    <row r="2959" spans="2:5" ht="31.5" thickTop="1" thickBot="1">
      <c r="B2959" s="100" t="s">
        <v>3247</v>
      </c>
      <c r="C2959" s="101" t="s">
        <v>4173</v>
      </c>
      <c r="D2959" s="101">
        <v>20</v>
      </c>
      <c r="E2959" s="102" t="s">
        <v>4506</v>
      </c>
    </row>
    <row r="2960" spans="2:5" ht="31.5" thickTop="1" thickBot="1">
      <c r="B2960" s="100" t="s">
        <v>3276</v>
      </c>
      <c r="C2960" s="101" t="s">
        <v>4173</v>
      </c>
      <c r="D2960" s="101">
        <v>50</v>
      </c>
      <c r="E2960" s="102" t="s">
        <v>4515</v>
      </c>
    </row>
    <row r="2961" spans="2:10" ht="31.5" thickTop="1" thickBot="1">
      <c r="B2961" s="100" t="s">
        <v>1551</v>
      </c>
      <c r="C2961" s="101" t="s">
        <v>4189</v>
      </c>
      <c r="D2961" s="101" t="s">
        <v>3061</v>
      </c>
      <c r="E2961" s="102" t="s">
        <v>4513</v>
      </c>
    </row>
    <row r="2962" spans="2:10" thickTop="1" thickBot="1">
      <c r="B2962" s="100" t="s">
        <v>3268</v>
      </c>
      <c r="C2962" s="101" t="s">
        <v>4173</v>
      </c>
      <c r="D2962" s="101">
        <v>100</v>
      </c>
      <c r="E2962" s="102" t="s">
        <v>2973</v>
      </c>
    </row>
    <row r="2963" spans="2:10" thickTop="1" thickBot="1">
      <c r="B2963" s="100" t="s">
        <v>3269</v>
      </c>
      <c r="C2963" s="101" t="s">
        <v>4173</v>
      </c>
      <c r="D2963" s="101">
        <v>200</v>
      </c>
      <c r="E2963" s="102" t="s">
        <v>3653</v>
      </c>
    </row>
    <row r="2964" spans="2:10" thickTop="1" thickBot="1">
      <c r="B2964" s="100" t="s">
        <v>3494</v>
      </c>
      <c r="C2964" s="101" t="s">
        <v>4173</v>
      </c>
      <c r="D2964" s="101">
        <v>100</v>
      </c>
      <c r="E2964" s="102" t="s">
        <v>3654</v>
      </c>
    </row>
    <row r="2965" spans="2:10" ht="33" customHeight="1" thickTop="1" thickBot="1">
      <c r="B2965" s="100" t="s">
        <v>1881</v>
      </c>
      <c r="C2965" s="101" t="s">
        <v>4173</v>
      </c>
      <c r="D2965" s="101">
        <v>200</v>
      </c>
      <c r="E2965" s="102" t="s">
        <v>4208</v>
      </c>
    </row>
    <row r="2966" spans="2:10" thickTop="1" thickBot="1">
      <c r="B2966" s="100" t="s">
        <v>762</v>
      </c>
      <c r="C2966" s="101" t="s">
        <v>4173</v>
      </c>
      <c r="D2966" s="101">
        <v>255</v>
      </c>
      <c r="E2966" s="102" t="s">
        <v>4209</v>
      </c>
    </row>
    <row r="2967" spans="2:10" ht="31.5" thickTop="1" thickBot="1">
      <c r="B2967" s="100" t="s">
        <v>2761</v>
      </c>
      <c r="C2967" s="101" t="s">
        <v>4173</v>
      </c>
      <c r="D2967" s="101">
        <v>20</v>
      </c>
      <c r="E2967" s="102" t="s">
        <v>4212</v>
      </c>
    </row>
    <row r="2968" spans="2:10" thickTop="1" thickBot="1">
      <c r="B2968" s="100" t="s">
        <v>750</v>
      </c>
      <c r="C2968" s="101" t="s">
        <v>4173</v>
      </c>
      <c r="D2968" s="101">
        <v>100</v>
      </c>
      <c r="E2968" s="102" t="s">
        <v>5118</v>
      </c>
    </row>
    <row r="2969" spans="2:10" thickTop="1" thickBot="1">
      <c r="B2969" s="100" t="s">
        <v>3270</v>
      </c>
      <c r="C2969" s="101" t="s">
        <v>4173</v>
      </c>
      <c r="D2969" s="101">
        <v>100</v>
      </c>
      <c r="E2969" s="102" t="s">
        <v>3865</v>
      </c>
    </row>
    <row r="2970" spans="2:10" thickTop="1" thickBot="1">
      <c r="B2970" s="100" t="s">
        <v>3271</v>
      </c>
      <c r="C2970" s="101" t="s">
        <v>4173</v>
      </c>
      <c r="D2970" s="101">
        <v>100</v>
      </c>
      <c r="E2970" s="102" t="s">
        <v>4516</v>
      </c>
    </row>
    <row r="2971" spans="2:10" thickTop="1" thickBot="1">
      <c r="B2971" s="100" t="s">
        <v>1527</v>
      </c>
      <c r="C2971" s="101" t="s">
        <v>4173</v>
      </c>
      <c r="D2971" s="101">
        <v>100</v>
      </c>
      <c r="E2971" s="102" t="s">
        <v>1933</v>
      </c>
    </row>
    <row r="2972" spans="2:10" thickTop="1" thickBot="1">
      <c r="B2972" s="100" t="s">
        <v>1528</v>
      </c>
      <c r="C2972" s="101" t="s">
        <v>4173</v>
      </c>
      <c r="D2972" s="101">
        <v>4</v>
      </c>
      <c r="E2972" s="102" t="s">
        <v>4517</v>
      </c>
    </row>
    <row r="2973" spans="2:10" thickTop="1" thickBot="1">
      <c r="B2973" s="100" t="s">
        <v>1529</v>
      </c>
      <c r="C2973" s="101" t="s">
        <v>4173</v>
      </c>
      <c r="D2973" s="101">
        <v>8</v>
      </c>
      <c r="E2973" s="102" t="s">
        <v>4518</v>
      </c>
    </row>
    <row r="2974" spans="2:10" ht="46.5" thickTop="1" thickBot="1">
      <c r="B2974" s="100" t="s">
        <v>3272</v>
      </c>
      <c r="C2974" s="101" t="s">
        <v>4173</v>
      </c>
      <c r="D2974" s="101">
        <v>10</v>
      </c>
      <c r="E2974" s="102" t="s">
        <v>2121</v>
      </c>
      <c r="J2974" s="216"/>
    </row>
    <row r="2975" spans="2:10" ht="46.5" thickTop="1" thickBot="1">
      <c r="B2975" s="100" t="s">
        <v>1243</v>
      </c>
      <c r="C2975" s="101" t="s">
        <v>4175</v>
      </c>
      <c r="D2975" s="101" t="s">
        <v>3061</v>
      </c>
      <c r="E2975" s="102" t="s">
        <v>3538</v>
      </c>
    </row>
    <row r="2976" spans="2:10" ht="46.5" thickTop="1" thickBot="1">
      <c r="B2976" s="100" t="s">
        <v>1244</v>
      </c>
      <c r="C2976" s="101" t="s">
        <v>4175</v>
      </c>
      <c r="D2976" s="101" t="s">
        <v>3061</v>
      </c>
      <c r="E2976" s="102" t="s">
        <v>3539</v>
      </c>
    </row>
    <row r="2977" spans="2:5" ht="18" thickTop="1" thickBot="1">
      <c r="B2977" s="120"/>
      <c r="C2977" s="121"/>
      <c r="D2977" s="121"/>
      <c r="E2977" s="122"/>
    </row>
    <row r="2978" spans="2:5" ht="18" thickTop="1" thickBot="1">
      <c r="B2978" s="374" t="s">
        <v>2051</v>
      </c>
      <c r="C2978" s="375" t="s">
        <v>2974</v>
      </c>
      <c r="D2978" s="375"/>
      <c r="E2978" s="375"/>
    </row>
    <row r="2979" spans="2:5" ht="34.5" customHeight="1" thickTop="1" thickBot="1">
      <c r="B2979" s="374"/>
      <c r="C2979" s="373" t="s">
        <v>2001</v>
      </c>
      <c r="D2979" s="373"/>
      <c r="E2979" s="373"/>
    </row>
    <row r="2980" spans="2:5" ht="18" thickTop="1" thickBot="1">
      <c r="B2980" s="110" t="s">
        <v>4168</v>
      </c>
      <c r="C2980" s="377" t="str">
        <f>'DISEÑO GEODATABASE'!J116</f>
        <v>&lt;&lt;LineaProyecto&gt;&gt;</v>
      </c>
      <c r="D2980" s="378"/>
      <c r="E2980" s="379"/>
    </row>
    <row r="2981" spans="2:5" ht="18" thickTop="1" thickBot="1">
      <c r="B2981" s="110" t="s">
        <v>4169</v>
      </c>
      <c r="C2981" s="376" t="str">
        <f>'DISEÑO GEODATABASE'!L116</f>
        <v>Línea</v>
      </c>
      <c r="D2981" s="376"/>
      <c r="E2981" s="376"/>
    </row>
    <row r="2982" spans="2:5" ht="18" thickTop="1" thickBot="1">
      <c r="B2982" s="113" t="s">
        <v>4170</v>
      </c>
      <c r="C2982" s="113" t="s">
        <v>4171</v>
      </c>
      <c r="D2982" s="113" t="s">
        <v>4172</v>
      </c>
      <c r="E2982" s="99" t="s">
        <v>4808</v>
      </c>
    </row>
    <row r="2983" spans="2:5" ht="31.5" thickTop="1" thickBot="1">
      <c r="B2983" s="100" t="s">
        <v>3246</v>
      </c>
      <c r="C2983" s="101" t="s">
        <v>4173</v>
      </c>
      <c r="D2983" s="101">
        <v>20</v>
      </c>
      <c r="E2983" s="102" t="s">
        <v>4300</v>
      </c>
    </row>
    <row r="2984" spans="2:5" thickTop="1" thickBot="1">
      <c r="B2984" s="100" t="s">
        <v>749</v>
      </c>
      <c r="C2984" s="101" t="s">
        <v>4173</v>
      </c>
      <c r="D2984" s="101">
        <v>100</v>
      </c>
      <c r="E2984" s="102" t="s">
        <v>3817</v>
      </c>
    </row>
    <row r="2985" spans="2:5" ht="31.5" thickTop="1" thickBot="1">
      <c r="B2985" s="100" t="s">
        <v>3495</v>
      </c>
      <c r="C2985" s="101" t="s">
        <v>4173</v>
      </c>
      <c r="D2985" s="101">
        <v>10</v>
      </c>
      <c r="E2985" s="102" t="s">
        <v>4514</v>
      </c>
    </row>
    <row r="2986" spans="2:5" ht="31.5" thickTop="1" thickBot="1">
      <c r="B2986" s="100" t="s">
        <v>3247</v>
      </c>
      <c r="C2986" s="101" t="s">
        <v>4173</v>
      </c>
      <c r="D2986" s="101">
        <v>20</v>
      </c>
      <c r="E2986" s="102" t="s">
        <v>4506</v>
      </c>
    </row>
    <row r="2987" spans="2:5" ht="31.5" thickTop="1" thickBot="1">
      <c r="B2987" s="100" t="s">
        <v>3276</v>
      </c>
      <c r="C2987" s="101" t="s">
        <v>4173</v>
      </c>
      <c r="D2987" s="101">
        <v>50</v>
      </c>
      <c r="E2987" s="102" t="s">
        <v>4515</v>
      </c>
    </row>
    <row r="2988" spans="2:5" ht="31.5" thickTop="1" thickBot="1">
      <c r="B2988" s="100" t="s">
        <v>1551</v>
      </c>
      <c r="C2988" s="101" t="s">
        <v>4189</v>
      </c>
      <c r="D2988" s="101" t="s">
        <v>3061</v>
      </c>
      <c r="E2988" s="102" t="s">
        <v>4513</v>
      </c>
    </row>
    <row r="2989" spans="2:5" thickTop="1" thickBot="1">
      <c r="B2989" s="100" t="s">
        <v>3268</v>
      </c>
      <c r="C2989" s="101" t="s">
        <v>4173</v>
      </c>
      <c r="D2989" s="101">
        <v>100</v>
      </c>
      <c r="E2989" s="102" t="s">
        <v>2973</v>
      </c>
    </row>
    <row r="2990" spans="2:5" thickTop="1" thickBot="1">
      <c r="B2990" s="100" t="s">
        <v>3269</v>
      </c>
      <c r="C2990" s="101" t="s">
        <v>4173</v>
      </c>
      <c r="D2990" s="101">
        <v>200</v>
      </c>
      <c r="E2990" s="102" t="s">
        <v>3653</v>
      </c>
    </row>
    <row r="2991" spans="2:5" thickTop="1" thickBot="1">
      <c r="B2991" s="100" t="s">
        <v>3494</v>
      </c>
      <c r="C2991" s="101" t="s">
        <v>4173</v>
      </c>
      <c r="D2991" s="101">
        <v>100</v>
      </c>
      <c r="E2991" s="102" t="s">
        <v>3654</v>
      </c>
    </row>
    <row r="2992" spans="2:5" ht="33" customHeight="1" thickTop="1" thickBot="1">
      <c r="B2992" s="100" t="s">
        <v>1881</v>
      </c>
      <c r="C2992" s="101" t="s">
        <v>4173</v>
      </c>
      <c r="D2992" s="101">
        <v>200</v>
      </c>
      <c r="E2992" s="102" t="s">
        <v>4210</v>
      </c>
    </row>
    <row r="2993" spans="2:5" thickTop="1" thickBot="1">
      <c r="B2993" s="100" t="s">
        <v>762</v>
      </c>
      <c r="C2993" s="101" t="s">
        <v>4173</v>
      </c>
      <c r="D2993" s="101">
        <v>255</v>
      </c>
      <c r="E2993" s="102" t="s">
        <v>4211</v>
      </c>
    </row>
    <row r="2994" spans="2:5" ht="46.5" thickTop="1" thickBot="1">
      <c r="B2994" s="100" t="s">
        <v>2761</v>
      </c>
      <c r="C2994" s="101" t="s">
        <v>4173</v>
      </c>
      <c r="D2994" s="101">
        <v>20</v>
      </c>
      <c r="E2994" s="102" t="s">
        <v>4214</v>
      </c>
    </row>
    <row r="2995" spans="2:5" ht="31.5" thickTop="1" thickBot="1">
      <c r="B2995" s="100" t="s">
        <v>3248</v>
      </c>
      <c r="C2995" s="101" t="s">
        <v>4175</v>
      </c>
      <c r="D2995" s="101" t="s">
        <v>3061</v>
      </c>
      <c r="E2995" s="102" t="s">
        <v>5070</v>
      </c>
    </row>
    <row r="2996" spans="2:5" thickTop="1" thickBot="1">
      <c r="B2996" s="123"/>
      <c r="C2996" s="124"/>
      <c r="D2996" s="124"/>
      <c r="E2996" s="122"/>
    </row>
    <row r="2997" spans="2:5" ht="18" thickTop="1" thickBot="1">
      <c r="B2997" s="374" t="s">
        <v>2051</v>
      </c>
      <c r="C2997" s="375" t="s">
        <v>1202</v>
      </c>
      <c r="D2997" s="375"/>
      <c r="E2997" s="375"/>
    </row>
    <row r="2998" spans="2:5" ht="66" customHeight="1" thickTop="1" thickBot="1">
      <c r="B2998" s="374"/>
      <c r="C2998" s="373" t="s">
        <v>136</v>
      </c>
      <c r="D2998" s="373"/>
      <c r="E2998" s="373"/>
    </row>
    <row r="2999" spans="2:5" ht="18" thickTop="1" thickBot="1">
      <c r="B2999" s="110" t="s">
        <v>4168</v>
      </c>
      <c r="C2999" s="377" t="str">
        <f>'DISEÑO GEODATABASE'!J117</f>
        <v>&lt;&lt;InfraProyectoPG&gt;&gt;</v>
      </c>
      <c r="D2999" s="378"/>
      <c r="E2999" s="379"/>
    </row>
    <row r="3000" spans="2:5" ht="18" thickTop="1" thickBot="1">
      <c r="B3000" s="110" t="s">
        <v>4169</v>
      </c>
      <c r="C3000" s="376" t="str">
        <f>'DISEÑO GEODATABASE'!L117</f>
        <v>Polígono</v>
      </c>
      <c r="D3000" s="376"/>
      <c r="E3000" s="376"/>
    </row>
    <row r="3001" spans="2:5" ht="18" thickTop="1" thickBot="1">
      <c r="B3001" s="113" t="s">
        <v>4170</v>
      </c>
      <c r="C3001" s="113" t="s">
        <v>4171</v>
      </c>
      <c r="D3001" s="113" t="s">
        <v>4172</v>
      </c>
      <c r="E3001" s="99" t="s">
        <v>4808</v>
      </c>
    </row>
    <row r="3002" spans="2:5" ht="31.5" thickTop="1" thickBot="1">
      <c r="B3002" s="100" t="s">
        <v>3246</v>
      </c>
      <c r="C3002" s="101" t="s">
        <v>4173</v>
      </c>
      <c r="D3002" s="101">
        <v>20</v>
      </c>
      <c r="E3002" s="102" t="s">
        <v>4300</v>
      </c>
    </row>
    <row r="3003" spans="2:5" ht="31.5" thickTop="1" thickBot="1">
      <c r="B3003" s="100" t="s">
        <v>3247</v>
      </c>
      <c r="C3003" s="101" t="s">
        <v>4173</v>
      </c>
      <c r="D3003" s="101">
        <v>20</v>
      </c>
      <c r="E3003" s="102" t="s">
        <v>4506</v>
      </c>
    </row>
    <row r="3004" spans="2:5" thickTop="1" thickBot="1">
      <c r="B3004" s="100" t="s">
        <v>2761</v>
      </c>
      <c r="C3004" s="101" t="s">
        <v>4173</v>
      </c>
      <c r="D3004" s="101">
        <v>20</v>
      </c>
      <c r="E3004" s="102" t="s">
        <v>1882</v>
      </c>
    </row>
    <row r="3005" spans="2:5" thickTop="1" thickBot="1">
      <c r="B3005" s="100" t="s">
        <v>4810</v>
      </c>
      <c r="C3005" s="101" t="s">
        <v>4173</v>
      </c>
      <c r="D3005" s="101">
        <v>200</v>
      </c>
      <c r="E3005" s="102" t="s">
        <v>1208</v>
      </c>
    </row>
    <row r="3006" spans="2:5" thickTop="1" thickBot="1">
      <c r="B3006" s="100" t="s">
        <v>3268</v>
      </c>
      <c r="C3006" s="101" t="s">
        <v>4173</v>
      </c>
      <c r="D3006" s="101">
        <v>100</v>
      </c>
      <c r="E3006" s="102" t="s">
        <v>2973</v>
      </c>
    </row>
    <row r="3007" spans="2:5" thickTop="1" thickBot="1">
      <c r="B3007" s="100" t="s">
        <v>3269</v>
      </c>
      <c r="C3007" s="101" t="s">
        <v>4173</v>
      </c>
      <c r="D3007" s="101">
        <v>200</v>
      </c>
      <c r="E3007" s="102" t="s">
        <v>3653</v>
      </c>
    </row>
    <row r="3008" spans="2:5" ht="69.75" customHeight="1" thickTop="1" thickBot="1">
      <c r="B3008" s="100" t="s">
        <v>1881</v>
      </c>
      <c r="C3008" s="101" t="s">
        <v>4173</v>
      </c>
      <c r="D3008" s="101">
        <v>200</v>
      </c>
      <c r="E3008" s="102" t="s">
        <v>1203</v>
      </c>
    </row>
    <row r="3009" spans="2:5" ht="69.75" customHeight="1" thickTop="1" thickBot="1">
      <c r="B3009" s="100" t="s">
        <v>3464</v>
      </c>
      <c r="C3009" s="101" t="s">
        <v>4173</v>
      </c>
      <c r="D3009" s="101">
        <v>10</v>
      </c>
      <c r="E3009" s="102" t="s">
        <v>1207</v>
      </c>
    </row>
    <row r="3010" spans="2:5" ht="31.5" thickTop="1" thickBot="1">
      <c r="B3010" s="100" t="s">
        <v>2762</v>
      </c>
      <c r="C3010" s="101" t="s">
        <v>4175</v>
      </c>
      <c r="D3010" s="101" t="s">
        <v>3061</v>
      </c>
      <c r="E3010" s="102" t="s">
        <v>5088</v>
      </c>
    </row>
    <row r="3011" spans="2:5" thickTop="1" thickBot="1">
      <c r="B3011" s="123"/>
      <c r="C3011" s="124"/>
      <c r="D3011" s="124"/>
      <c r="E3011" s="122"/>
    </row>
    <row r="3012" spans="2:5" ht="18" thickTop="1" thickBot="1">
      <c r="B3012" s="374" t="s">
        <v>2051</v>
      </c>
      <c r="C3012" s="375" t="s">
        <v>1884</v>
      </c>
      <c r="D3012" s="375"/>
      <c r="E3012" s="375"/>
    </row>
    <row r="3013" spans="2:5" ht="58.5" customHeight="1" thickTop="1" thickBot="1">
      <c r="B3013" s="374"/>
      <c r="C3013" s="373" t="s">
        <v>137</v>
      </c>
      <c r="D3013" s="373"/>
      <c r="E3013" s="373"/>
    </row>
    <row r="3014" spans="2:5" ht="18" thickTop="1" thickBot="1">
      <c r="B3014" s="110" t="s">
        <v>4168</v>
      </c>
      <c r="C3014" s="377" t="str">
        <f>'DISEÑO GEODATABASE'!J118</f>
        <v>&lt;&lt;InfraProyectoLN&gt;&gt;</v>
      </c>
      <c r="D3014" s="378"/>
      <c r="E3014" s="379"/>
    </row>
    <row r="3015" spans="2:5" ht="18" thickTop="1" thickBot="1">
      <c r="B3015" s="110" t="s">
        <v>4169</v>
      </c>
      <c r="C3015" s="376" t="str">
        <f>'DISEÑO GEODATABASE'!L118</f>
        <v>Línea</v>
      </c>
      <c r="D3015" s="376"/>
      <c r="E3015" s="376"/>
    </row>
    <row r="3016" spans="2:5" ht="18" thickTop="1" thickBot="1">
      <c r="B3016" s="113" t="s">
        <v>4170</v>
      </c>
      <c r="C3016" s="113" t="s">
        <v>4171</v>
      </c>
      <c r="D3016" s="113" t="s">
        <v>4172</v>
      </c>
      <c r="E3016" s="99" t="s">
        <v>4808</v>
      </c>
    </row>
    <row r="3017" spans="2:5" ht="31.5" thickTop="1" thickBot="1">
      <c r="B3017" s="100" t="s">
        <v>3246</v>
      </c>
      <c r="C3017" s="101" t="s">
        <v>4173</v>
      </c>
      <c r="D3017" s="101">
        <v>20</v>
      </c>
      <c r="E3017" s="102" t="s">
        <v>4300</v>
      </c>
    </row>
    <row r="3018" spans="2:5" ht="31.5" thickTop="1" thickBot="1">
      <c r="B3018" s="100" t="s">
        <v>3247</v>
      </c>
      <c r="C3018" s="101" t="s">
        <v>4173</v>
      </c>
      <c r="D3018" s="101">
        <v>20</v>
      </c>
      <c r="E3018" s="102" t="s">
        <v>4506</v>
      </c>
    </row>
    <row r="3019" spans="2:5" thickTop="1" thickBot="1">
      <c r="B3019" s="100" t="s">
        <v>2761</v>
      </c>
      <c r="C3019" s="101" t="s">
        <v>4173</v>
      </c>
      <c r="D3019" s="101">
        <v>20</v>
      </c>
      <c r="E3019" s="102" t="s">
        <v>1882</v>
      </c>
    </row>
    <row r="3020" spans="2:5" thickTop="1" thickBot="1">
      <c r="B3020" s="100" t="s">
        <v>4810</v>
      </c>
      <c r="C3020" s="101" t="s">
        <v>4173</v>
      </c>
      <c r="D3020" s="101">
        <v>200</v>
      </c>
      <c r="E3020" s="102" t="s">
        <v>1208</v>
      </c>
    </row>
    <row r="3021" spans="2:5" thickTop="1" thickBot="1">
      <c r="B3021" s="100" t="s">
        <v>3268</v>
      </c>
      <c r="C3021" s="101" t="s">
        <v>4173</v>
      </c>
      <c r="D3021" s="101">
        <v>100</v>
      </c>
      <c r="E3021" s="102" t="s">
        <v>2973</v>
      </c>
    </row>
    <row r="3022" spans="2:5" thickTop="1" thickBot="1">
      <c r="B3022" s="100" t="s">
        <v>3269</v>
      </c>
      <c r="C3022" s="101" t="s">
        <v>4173</v>
      </c>
      <c r="D3022" s="101">
        <v>200</v>
      </c>
      <c r="E3022" s="102" t="s">
        <v>3653</v>
      </c>
    </row>
    <row r="3023" spans="2:5" ht="74.25" customHeight="1" thickTop="1" thickBot="1">
      <c r="B3023" s="100" t="s">
        <v>1881</v>
      </c>
      <c r="C3023" s="101" t="s">
        <v>4173</v>
      </c>
      <c r="D3023" s="101">
        <v>200</v>
      </c>
      <c r="E3023" s="102" t="s">
        <v>1209</v>
      </c>
    </row>
    <row r="3024" spans="2:5" ht="54.75" customHeight="1" thickTop="1" thickBot="1">
      <c r="B3024" s="100" t="s">
        <v>3464</v>
      </c>
      <c r="C3024" s="101" t="s">
        <v>4173</v>
      </c>
      <c r="D3024" s="101">
        <v>10</v>
      </c>
      <c r="E3024" s="102" t="s">
        <v>1207</v>
      </c>
    </row>
    <row r="3025" spans="2:5" ht="31.5" thickTop="1" thickBot="1">
      <c r="B3025" s="100" t="s">
        <v>3248</v>
      </c>
      <c r="C3025" s="101" t="s">
        <v>4175</v>
      </c>
      <c r="D3025" s="101" t="s">
        <v>3061</v>
      </c>
      <c r="E3025" s="102" t="s">
        <v>5070</v>
      </c>
    </row>
    <row r="3026" spans="2:5" thickTop="1" thickBot="1">
      <c r="B3026" s="123"/>
      <c r="C3026" s="124"/>
      <c r="D3026" s="124"/>
      <c r="E3026" s="122"/>
    </row>
    <row r="3027" spans="2:5" ht="18" thickTop="1" thickBot="1">
      <c r="B3027" s="374" t="s">
        <v>2051</v>
      </c>
      <c r="C3027" s="375" t="s">
        <v>1883</v>
      </c>
      <c r="D3027" s="375"/>
      <c r="E3027" s="375"/>
    </row>
    <row r="3028" spans="2:5" ht="59.25" customHeight="1" thickTop="1" thickBot="1">
      <c r="B3028" s="374"/>
      <c r="C3028" s="373" t="s">
        <v>138</v>
      </c>
      <c r="D3028" s="373"/>
      <c r="E3028" s="373"/>
    </row>
    <row r="3029" spans="2:5" ht="18" thickTop="1" thickBot="1">
      <c r="B3029" s="110" t="s">
        <v>4168</v>
      </c>
      <c r="C3029" s="377" t="str">
        <f>'DISEÑO GEODATABASE'!J119</f>
        <v>&lt;&lt;InfraProyectoPT&gt;&gt;</v>
      </c>
      <c r="D3029" s="378"/>
      <c r="E3029" s="379"/>
    </row>
    <row r="3030" spans="2:5" ht="18" thickTop="1" thickBot="1">
      <c r="B3030" s="110" t="s">
        <v>4169</v>
      </c>
      <c r="C3030" s="376" t="str">
        <f>'DISEÑO GEODATABASE'!L119</f>
        <v>Punto</v>
      </c>
      <c r="D3030" s="376"/>
      <c r="E3030" s="376"/>
    </row>
    <row r="3031" spans="2:5" ht="18" thickTop="1" thickBot="1">
      <c r="B3031" s="113" t="s">
        <v>4170</v>
      </c>
      <c r="C3031" s="113" t="s">
        <v>4171</v>
      </c>
      <c r="D3031" s="113" t="s">
        <v>4172</v>
      </c>
      <c r="E3031" s="99" t="s">
        <v>4808</v>
      </c>
    </row>
    <row r="3032" spans="2:5" ht="31.5" thickTop="1" thickBot="1">
      <c r="B3032" s="100" t="s">
        <v>3246</v>
      </c>
      <c r="C3032" s="101" t="s">
        <v>4173</v>
      </c>
      <c r="D3032" s="101">
        <v>20</v>
      </c>
      <c r="E3032" s="102" t="s">
        <v>4300</v>
      </c>
    </row>
    <row r="3033" spans="2:5" ht="31.5" thickTop="1" thickBot="1">
      <c r="B3033" s="100" t="s">
        <v>3247</v>
      </c>
      <c r="C3033" s="101" t="s">
        <v>4173</v>
      </c>
      <c r="D3033" s="101">
        <v>20</v>
      </c>
      <c r="E3033" s="102" t="s">
        <v>4506</v>
      </c>
    </row>
    <row r="3034" spans="2:5" thickTop="1" thickBot="1">
      <c r="B3034" s="100" t="s">
        <v>2761</v>
      </c>
      <c r="C3034" s="101" t="s">
        <v>4173</v>
      </c>
      <c r="D3034" s="101">
        <v>20</v>
      </c>
      <c r="E3034" s="102" t="s">
        <v>1882</v>
      </c>
    </row>
    <row r="3035" spans="2:5" thickTop="1" thickBot="1">
      <c r="B3035" s="100" t="s">
        <v>4810</v>
      </c>
      <c r="C3035" s="101" t="s">
        <v>4173</v>
      </c>
      <c r="D3035" s="101">
        <v>200</v>
      </c>
      <c r="E3035" s="102" t="s">
        <v>1208</v>
      </c>
    </row>
    <row r="3036" spans="2:5" thickTop="1" thickBot="1">
      <c r="B3036" s="100" t="s">
        <v>3268</v>
      </c>
      <c r="C3036" s="101" t="s">
        <v>4173</v>
      </c>
      <c r="D3036" s="101">
        <v>100</v>
      </c>
      <c r="E3036" s="102" t="s">
        <v>2973</v>
      </c>
    </row>
    <row r="3037" spans="2:5" thickTop="1" thickBot="1">
      <c r="B3037" s="100" t="s">
        <v>3269</v>
      </c>
      <c r="C3037" s="101" t="s">
        <v>4173</v>
      </c>
      <c r="D3037" s="101">
        <v>200</v>
      </c>
      <c r="E3037" s="102" t="s">
        <v>3653</v>
      </c>
    </row>
    <row r="3038" spans="2:5" ht="106.5" thickTop="1" thickBot="1">
      <c r="B3038" s="100" t="s">
        <v>1881</v>
      </c>
      <c r="C3038" s="101" t="s">
        <v>4173</v>
      </c>
      <c r="D3038" s="101">
        <v>200</v>
      </c>
      <c r="E3038" s="102" t="s">
        <v>1885</v>
      </c>
    </row>
    <row r="3039" spans="2:5" ht="54.75" customHeight="1" thickTop="1" thickBot="1">
      <c r="B3039" s="100" t="s">
        <v>3464</v>
      </c>
      <c r="C3039" s="101" t="s">
        <v>4173</v>
      </c>
      <c r="D3039" s="101">
        <v>10</v>
      </c>
      <c r="E3039" s="102" t="s">
        <v>1207</v>
      </c>
    </row>
    <row r="3040" spans="2:5" ht="46.5" thickTop="1" thickBot="1">
      <c r="B3040" s="100" t="s">
        <v>1243</v>
      </c>
      <c r="C3040" s="101" t="s">
        <v>4175</v>
      </c>
      <c r="D3040" s="101" t="s">
        <v>3061</v>
      </c>
      <c r="E3040" s="102" t="s">
        <v>3538</v>
      </c>
    </row>
    <row r="3041" spans="2:5" ht="46.5" thickTop="1" thickBot="1">
      <c r="B3041" s="100" t="s">
        <v>1244</v>
      </c>
      <c r="C3041" s="101" t="s">
        <v>4175</v>
      </c>
      <c r="D3041" s="101" t="s">
        <v>3061</v>
      </c>
      <c r="E3041" s="102" t="s">
        <v>3539</v>
      </c>
    </row>
    <row r="3042" spans="2:5" thickTop="1" thickBot="1">
      <c r="B3042" s="123"/>
      <c r="C3042" s="124"/>
      <c r="D3042" s="124"/>
      <c r="E3042" s="122"/>
    </row>
    <row r="3043" spans="2:5" ht="15.75" customHeight="1" thickTop="1" thickBot="1">
      <c r="B3043" s="374" t="s">
        <v>2051</v>
      </c>
      <c r="C3043" s="375" t="s">
        <v>4848</v>
      </c>
      <c r="D3043" s="375"/>
      <c r="E3043" s="375"/>
    </row>
    <row r="3044" spans="2:5" ht="51" customHeight="1" thickTop="1" thickBot="1">
      <c r="B3044" s="374"/>
      <c r="C3044" s="373" t="s">
        <v>4849</v>
      </c>
      <c r="D3044" s="373"/>
      <c r="E3044" s="373"/>
    </row>
    <row r="3045" spans="2:5" ht="18" thickTop="1" thickBot="1">
      <c r="B3045" s="110" t="s">
        <v>4168</v>
      </c>
      <c r="C3045" s="377" t="str">
        <f>'DISEÑO GEODATABASE'!J120</f>
        <v>&lt;&lt;DisposicionResiduosSolidos&gt;&gt;</v>
      </c>
      <c r="D3045" s="378"/>
      <c r="E3045" s="379"/>
    </row>
    <row r="3046" spans="2:5" ht="18" thickTop="1" thickBot="1">
      <c r="B3046" s="110" t="s">
        <v>4169</v>
      </c>
      <c r="C3046" s="376" t="str">
        <f>'DISEÑO GEODATABASE'!L120</f>
        <v>Punto</v>
      </c>
      <c r="D3046" s="376"/>
      <c r="E3046" s="376"/>
    </row>
    <row r="3047" spans="2:5" ht="18" thickTop="1" thickBot="1">
      <c r="B3047" s="113" t="s">
        <v>4170</v>
      </c>
      <c r="C3047" s="113" t="s">
        <v>4171</v>
      </c>
      <c r="D3047" s="113" t="s">
        <v>4172</v>
      </c>
      <c r="E3047" s="99" t="s">
        <v>4808</v>
      </c>
    </row>
    <row r="3048" spans="2:5" ht="31.5" thickTop="1" thickBot="1">
      <c r="B3048" s="100" t="s">
        <v>3246</v>
      </c>
      <c r="C3048" s="101" t="s">
        <v>4173</v>
      </c>
      <c r="D3048" s="101">
        <v>20</v>
      </c>
      <c r="E3048" s="102" t="s">
        <v>4300</v>
      </c>
    </row>
    <row r="3049" spans="2:5" thickTop="1" thickBot="1">
      <c r="B3049" s="100" t="s">
        <v>749</v>
      </c>
      <c r="C3049" s="101" t="s">
        <v>4173</v>
      </c>
      <c r="D3049" s="101">
        <v>100</v>
      </c>
      <c r="E3049" s="102" t="s">
        <v>3817</v>
      </c>
    </row>
    <row r="3050" spans="2:5" ht="31.5" thickTop="1" thickBot="1">
      <c r="B3050" s="100" t="s">
        <v>3495</v>
      </c>
      <c r="C3050" s="101" t="s">
        <v>4173</v>
      </c>
      <c r="D3050" s="101">
        <v>10</v>
      </c>
      <c r="E3050" s="102" t="s">
        <v>4514</v>
      </c>
    </row>
    <row r="3051" spans="2:5" ht="31.5" thickTop="1" thickBot="1">
      <c r="B3051" s="100" t="s">
        <v>3247</v>
      </c>
      <c r="C3051" s="101" t="s">
        <v>4173</v>
      </c>
      <c r="D3051" s="101">
        <v>20</v>
      </c>
      <c r="E3051" s="102" t="s">
        <v>4506</v>
      </c>
    </row>
    <row r="3052" spans="2:5" ht="31.5" thickTop="1" thickBot="1">
      <c r="B3052" s="100" t="s">
        <v>3276</v>
      </c>
      <c r="C3052" s="101" t="s">
        <v>4173</v>
      </c>
      <c r="D3052" s="101">
        <v>50</v>
      </c>
      <c r="E3052" s="102" t="s">
        <v>4515</v>
      </c>
    </row>
    <row r="3053" spans="2:5" ht="31.5" thickTop="1" thickBot="1">
      <c r="B3053" s="100" t="s">
        <v>1551</v>
      </c>
      <c r="C3053" s="101" t="s">
        <v>4189</v>
      </c>
      <c r="D3053" s="101" t="s">
        <v>3061</v>
      </c>
      <c r="E3053" s="102" t="s">
        <v>4513</v>
      </c>
    </row>
    <row r="3054" spans="2:5" thickTop="1" thickBot="1">
      <c r="B3054" s="100" t="s">
        <v>3268</v>
      </c>
      <c r="C3054" s="101" t="s">
        <v>4173</v>
      </c>
      <c r="D3054" s="101">
        <v>100</v>
      </c>
      <c r="E3054" s="102" t="s">
        <v>2973</v>
      </c>
    </row>
    <row r="3055" spans="2:5" thickTop="1" thickBot="1">
      <c r="B3055" s="100" t="s">
        <v>3269</v>
      </c>
      <c r="C3055" s="101" t="s">
        <v>4173</v>
      </c>
      <c r="D3055" s="101">
        <v>200</v>
      </c>
      <c r="E3055" s="102" t="s">
        <v>3653</v>
      </c>
    </row>
    <row r="3056" spans="2:5" thickTop="1" thickBot="1">
      <c r="B3056" s="100" t="s">
        <v>3494</v>
      </c>
      <c r="C3056" s="101" t="s">
        <v>4173</v>
      </c>
      <c r="D3056" s="101">
        <v>100</v>
      </c>
      <c r="E3056" s="102" t="s">
        <v>3654</v>
      </c>
    </row>
    <row r="3057" spans="2:10" thickTop="1" thickBot="1">
      <c r="B3057" s="100" t="s">
        <v>750</v>
      </c>
      <c r="C3057" s="101" t="s">
        <v>4173</v>
      </c>
      <c r="D3057" s="101">
        <v>100</v>
      </c>
      <c r="E3057" s="102" t="s">
        <v>4867</v>
      </c>
    </row>
    <row r="3058" spans="2:10" thickTop="1" thickBot="1">
      <c r="B3058" s="100" t="s">
        <v>3270</v>
      </c>
      <c r="C3058" s="101" t="s">
        <v>4173</v>
      </c>
      <c r="D3058" s="101">
        <v>100</v>
      </c>
      <c r="E3058" s="102" t="s">
        <v>4863</v>
      </c>
    </row>
    <row r="3059" spans="2:10" thickTop="1" thickBot="1">
      <c r="B3059" s="100" t="s">
        <v>3271</v>
      </c>
      <c r="C3059" s="101" t="s">
        <v>4173</v>
      </c>
      <c r="D3059" s="101">
        <v>100</v>
      </c>
      <c r="E3059" s="102" t="s">
        <v>4864</v>
      </c>
    </row>
    <row r="3060" spans="2:10" thickTop="1" thickBot="1">
      <c r="B3060" s="100" t="s">
        <v>1527</v>
      </c>
      <c r="C3060" s="101" t="s">
        <v>4173</v>
      </c>
      <c r="D3060" s="101">
        <v>100</v>
      </c>
      <c r="E3060" s="102" t="s">
        <v>4865</v>
      </c>
    </row>
    <row r="3061" spans="2:10" thickTop="1" thickBot="1">
      <c r="B3061" s="100" t="s">
        <v>1528</v>
      </c>
      <c r="C3061" s="101" t="s">
        <v>4173</v>
      </c>
      <c r="D3061" s="101">
        <v>4</v>
      </c>
      <c r="E3061" s="102" t="s">
        <v>4517</v>
      </c>
    </row>
    <row r="3062" spans="2:10" thickTop="1" thickBot="1">
      <c r="B3062" s="100" t="s">
        <v>1529</v>
      </c>
      <c r="C3062" s="101" t="s">
        <v>4173</v>
      </c>
      <c r="D3062" s="101">
        <v>8</v>
      </c>
      <c r="E3062" s="102" t="s">
        <v>4518</v>
      </c>
    </row>
    <row r="3063" spans="2:10" ht="46.5" thickTop="1" thickBot="1">
      <c r="B3063" s="100" t="s">
        <v>3272</v>
      </c>
      <c r="C3063" s="101" t="s">
        <v>4173</v>
      </c>
      <c r="D3063" s="101">
        <v>10</v>
      </c>
      <c r="E3063" s="102" t="s">
        <v>4866</v>
      </c>
      <c r="J3063" s="216"/>
    </row>
    <row r="3064" spans="2:10" ht="46.5" thickTop="1" thickBot="1">
      <c r="B3064" s="100" t="s">
        <v>1243</v>
      </c>
      <c r="C3064" s="101" t="s">
        <v>4175</v>
      </c>
      <c r="D3064" s="101" t="s">
        <v>3061</v>
      </c>
      <c r="E3064" s="102" t="s">
        <v>3538</v>
      </c>
    </row>
    <row r="3065" spans="2:10" ht="46.5" thickTop="1" thickBot="1">
      <c r="B3065" s="100" t="s">
        <v>1244</v>
      </c>
      <c r="C3065" s="101" t="s">
        <v>4175</v>
      </c>
      <c r="D3065" s="101" t="s">
        <v>3061</v>
      </c>
      <c r="E3065" s="102" t="s">
        <v>3539</v>
      </c>
    </row>
    <row r="3066" spans="2:10" ht="18" thickTop="1" thickBot="1">
      <c r="B3066" s="120"/>
      <c r="C3066" s="121"/>
      <c r="D3066" s="121"/>
      <c r="E3066" s="122"/>
    </row>
    <row r="3067" spans="2:10" ht="15.75" customHeight="1" thickTop="1" thickBot="1">
      <c r="B3067" s="374" t="s">
        <v>2051</v>
      </c>
      <c r="C3067" s="375" t="s">
        <v>4850</v>
      </c>
      <c r="D3067" s="375"/>
      <c r="E3067" s="375"/>
    </row>
    <row r="3068" spans="2:10" ht="51" customHeight="1" thickTop="1" thickBot="1">
      <c r="B3068" s="374"/>
      <c r="C3068" s="373" t="s">
        <v>4851</v>
      </c>
      <c r="D3068" s="373"/>
      <c r="E3068" s="373"/>
    </row>
    <row r="3069" spans="2:10" ht="18" thickTop="1" thickBot="1">
      <c r="B3069" s="110" t="s">
        <v>4168</v>
      </c>
      <c r="C3069" s="377" t="str">
        <f>'DISEÑO GEODATABASE'!J121</f>
        <v>&lt;&lt;ZODMES&gt;&gt;</v>
      </c>
      <c r="D3069" s="378"/>
      <c r="E3069" s="379"/>
    </row>
    <row r="3070" spans="2:10" ht="18" thickTop="1" thickBot="1">
      <c r="B3070" s="110" t="s">
        <v>4169</v>
      </c>
      <c r="C3070" s="376" t="str">
        <f>'DISEÑO GEODATABASE'!L121</f>
        <v>Polígono</v>
      </c>
      <c r="D3070" s="376"/>
      <c r="E3070" s="376"/>
    </row>
    <row r="3071" spans="2:10" ht="18" thickTop="1" thickBot="1">
      <c r="B3071" s="113" t="s">
        <v>4170</v>
      </c>
      <c r="C3071" s="113" t="s">
        <v>4171</v>
      </c>
      <c r="D3071" s="113" t="s">
        <v>4172</v>
      </c>
      <c r="E3071" s="99" t="s">
        <v>4808</v>
      </c>
    </row>
    <row r="3072" spans="2:10" ht="31.5" thickTop="1" thickBot="1">
      <c r="B3072" s="100" t="s">
        <v>3246</v>
      </c>
      <c r="C3072" s="101" t="s">
        <v>4173</v>
      </c>
      <c r="D3072" s="101">
        <v>20</v>
      </c>
      <c r="E3072" s="102" t="s">
        <v>4300</v>
      </c>
    </row>
    <row r="3073" spans="2:10" thickTop="1" thickBot="1">
      <c r="B3073" s="100" t="s">
        <v>749</v>
      </c>
      <c r="C3073" s="101" t="s">
        <v>4173</v>
      </c>
      <c r="D3073" s="101">
        <v>100</v>
      </c>
      <c r="E3073" s="102" t="s">
        <v>3817</v>
      </c>
    </row>
    <row r="3074" spans="2:10" ht="31.5" thickTop="1" thickBot="1">
      <c r="B3074" s="100" t="s">
        <v>3495</v>
      </c>
      <c r="C3074" s="101" t="s">
        <v>4173</v>
      </c>
      <c r="D3074" s="101">
        <v>10</v>
      </c>
      <c r="E3074" s="102" t="s">
        <v>4514</v>
      </c>
    </row>
    <row r="3075" spans="2:10" ht="31.5" thickTop="1" thickBot="1">
      <c r="B3075" s="100" t="s">
        <v>3247</v>
      </c>
      <c r="C3075" s="101" t="s">
        <v>4173</v>
      </c>
      <c r="D3075" s="101">
        <v>20</v>
      </c>
      <c r="E3075" s="102" t="s">
        <v>4506</v>
      </c>
    </row>
    <row r="3076" spans="2:10" ht="31.5" thickTop="1" thickBot="1">
      <c r="B3076" s="100" t="s">
        <v>3276</v>
      </c>
      <c r="C3076" s="101" t="s">
        <v>4173</v>
      </c>
      <c r="D3076" s="101">
        <v>50</v>
      </c>
      <c r="E3076" s="102" t="s">
        <v>4515</v>
      </c>
    </row>
    <row r="3077" spans="2:10" ht="31.5" thickTop="1" thickBot="1">
      <c r="B3077" s="100" t="s">
        <v>1551</v>
      </c>
      <c r="C3077" s="101" t="s">
        <v>4189</v>
      </c>
      <c r="D3077" s="101" t="s">
        <v>3061</v>
      </c>
      <c r="E3077" s="102" t="s">
        <v>4513</v>
      </c>
    </row>
    <row r="3078" spans="2:10" thickTop="1" thickBot="1">
      <c r="B3078" s="100" t="s">
        <v>3268</v>
      </c>
      <c r="C3078" s="101" t="s">
        <v>4173</v>
      </c>
      <c r="D3078" s="101">
        <v>100</v>
      </c>
      <c r="E3078" s="102" t="s">
        <v>2973</v>
      </c>
    </row>
    <row r="3079" spans="2:10" thickTop="1" thickBot="1">
      <c r="B3079" s="100" t="s">
        <v>3269</v>
      </c>
      <c r="C3079" s="101" t="s">
        <v>4173</v>
      </c>
      <c r="D3079" s="101">
        <v>200</v>
      </c>
      <c r="E3079" s="102" t="s">
        <v>3653</v>
      </c>
    </row>
    <row r="3080" spans="2:10" thickTop="1" thickBot="1">
      <c r="B3080" s="100" t="s">
        <v>3494</v>
      </c>
      <c r="C3080" s="101" t="s">
        <v>4173</v>
      </c>
      <c r="D3080" s="101">
        <v>100</v>
      </c>
      <c r="E3080" s="102" t="s">
        <v>3654</v>
      </c>
    </row>
    <row r="3081" spans="2:10" thickTop="1" thickBot="1">
      <c r="B3081" s="100" t="s">
        <v>750</v>
      </c>
      <c r="C3081" s="101" t="s">
        <v>4173</v>
      </c>
      <c r="D3081" s="101">
        <v>100</v>
      </c>
      <c r="E3081" s="102" t="s">
        <v>4867</v>
      </c>
    </row>
    <row r="3082" spans="2:10" thickTop="1" thickBot="1">
      <c r="B3082" s="100" t="s">
        <v>3270</v>
      </c>
      <c r="C3082" s="101" t="s">
        <v>4173</v>
      </c>
      <c r="D3082" s="101">
        <v>100</v>
      </c>
      <c r="E3082" s="102" t="s">
        <v>4863</v>
      </c>
    </row>
    <row r="3083" spans="2:10" thickTop="1" thickBot="1">
      <c r="B3083" s="100" t="s">
        <v>3271</v>
      </c>
      <c r="C3083" s="101" t="s">
        <v>4173</v>
      </c>
      <c r="D3083" s="101">
        <v>100</v>
      </c>
      <c r="E3083" s="102" t="s">
        <v>4864</v>
      </c>
    </row>
    <row r="3084" spans="2:10" thickTop="1" thickBot="1">
      <c r="B3084" s="100" t="s">
        <v>1527</v>
      </c>
      <c r="C3084" s="101" t="s">
        <v>4173</v>
      </c>
      <c r="D3084" s="101">
        <v>100</v>
      </c>
      <c r="E3084" s="102" t="s">
        <v>4865</v>
      </c>
    </row>
    <row r="3085" spans="2:10" thickTop="1" thickBot="1">
      <c r="B3085" s="100" t="s">
        <v>1528</v>
      </c>
      <c r="C3085" s="101" t="s">
        <v>4173</v>
      </c>
      <c r="D3085" s="101">
        <v>4</v>
      </c>
      <c r="E3085" s="102" t="s">
        <v>4517</v>
      </c>
    </row>
    <row r="3086" spans="2:10" thickTop="1" thickBot="1">
      <c r="B3086" s="100" t="s">
        <v>1529</v>
      </c>
      <c r="C3086" s="101" t="s">
        <v>4173</v>
      </c>
      <c r="D3086" s="101">
        <v>8</v>
      </c>
      <c r="E3086" s="102" t="s">
        <v>4518</v>
      </c>
    </row>
    <row r="3087" spans="2:10" ht="46.5" thickTop="1" thickBot="1">
      <c r="B3087" s="100" t="s">
        <v>3272</v>
      </c>
      <c r="C3087" s="101" t="s">
        <v>4173</v>
      </c>
      <c r="D3087" s="101">
        <v>10</v>
      </c>
      <c r="E3087" s="102" t="s">
        <v>2121</v>
      </c>
      <c r="J3087" s="216"/>
    </row>
    <row r="3088" spans="2:10" ht="46.5" thickTop="1" thickBot="1">
      <c r="B3088" s="100" t="s">
        <v>3480</v>
      </c>
      <c r="C3088" s="101" t="s">
        <v>4175</v>
      </c>
      <c r="D3088" s="101" t="s">
        <v>3061</v>
      </c>
      <c r="E3088" s="102" t="s">
        <v>4852</v>
      </c>
    </row>
    <row r="3089" spans="2:5" ht="31.5" thickTop="1" thickBot="1">
      <c r="B3089" s="100" t="s">
        <v>2762</v>
      </c>
      <c r="C3089" s="101" t="s">
        <v>4175</v>
      </c>
      <c r="D3089" s="101" t="s">
        <v>3061</v>
      </c>
      <c r="E3089" s="102" t="s">
        <v>5088</v>
      </c>
    </row>
    <row r="3090" spans="2:5" ht="18" thickTop="1" thickBot="1">
      <c r="B3090" s="120"/>
      <c r="C3090" s="121"/>
      <c r="D3090" s="121"/>
      <c r="E3090" s="122"/>
    </row>
    <row r="3091" spans="2:5" ht="15.75" customHeight="1" thickTop="1" thickBot="1">
      <c r="B3091" s="374" t="s">
        <v>2051</v>
      </c>
      <c r="C3091" s="375" t="s">
        <v>4853</v>
      </c>
      <c r="D3091" s="375"/>
      <c r="E3091" s="375"/>
    </row>
    <row r="3092" spans="2:5" ht="51" customHeight="1" thickTop="1" thickBot="1">
      <c r="B3092" s="374"/>
      <c r="C3092" s="373" t="s">
        <v>4854</v>
      </c>
      <c r="D3092" s="373"/>
      <c r="E3092" s="373"/>
    </row>
    <row r="3093" spans="2:5" ht="18" thickTop="1" thickBot="1">
      <c r="B3093" s="110" t="s">
        <v>4168</v>
      </c>
      <c r="C3093" s="377" t="str">
        <f>'DISEÑO GEODATABASE'!J122</f>
        <v>&lt;&lt;DragadoyDisposicion&gt;&gt;</v>
      </c>
      <c r="D3093" s="378"/>
      <c r="E3093" s="379"/>
    </row>
    <row r="3094" spans="2:5" ht="18" thickTop="1" thickBot="1">
      <c r="B3094" s="110" t="s">
        <v>4169</v>
      </c>
      <c r="C3094" s="376" t="str">
        <f>'DISEÑO GEODATABASE'!L122</f>
        <v>Polígono</v>
      </c>
      <c r="D3094" s="376"/>
      <c r="E3094" s="376"/>
    </row>
    <row r="3095" spans="2:5" ht="18" thickTop="1" thickBot="1">
      <c r="B3095" s="113" t="s">
        <v>4170</v>
      </c>
      <c r="C3095" s="113" t="s">
        <v>4171</v>
      </c>
      <c r="D3095" s="113" t="s">
        <v>4172</v>
      </c>
      <c r="E3095" s="99" t="s">
        <v>4808</v>
      </c>
    </row>
    <row r="3096" spans="2:5" ht="31.5" thickTop="1" thickBot="1">
      <c r="B3096" s="100" t="s">
        <v>3246</v>
      </c>
      <c r="C3096" s="101" t="s">
        <v>4173</v>
      </c>
      <c r="D3096" s="101">
        <v>20</v>
      </c>
      <c r="E3096" s="102" t="s">
        <v>4300</v>
      </c>
    </row>
    <row r="3097" spans="2:5" thickTop="1" thickBot="1">
      <c r="B3097" s="100" t="s">
        <v>749</v>
      </c>
      <c r="C3097" s="101" t="s">
        <v>4173</v>
      </c>
      <c r="D3097" s="101">
        <v>100</v>
      </c>
      <c r="E3097" s="102" t="s">
        <v>3817</v>
      </c>
    </row>
    <row r="3098" spans="2:5" ht="31.5" thickTop="1" thickBot="1">
      <c r="B3098" s="100" t="s">
        <v>3495</v>
      </c>
      <c r="C3098" s="101" t="s">
        <v>4173</v>
      </c>
      <c r="D3098" s="101">
        <v>10</v>
      </c>
      <c r="E3098" s="102" t="s">
        <v>4514</v>
      </c>
    </row>
    <row r="3099" spans="2:5" ht="31.5" thickTop="1" thickBot="1">
      <c r="B3099" s="100" t="s">
        <v>3247</v>
      </c>
      <c r="C3099" s="101" t="s">
        <v>4173</v>
      </c>
      <c r="D3099" s="101">
        <v>20</v>
      </c>
      <c r="E3099" s="102" t="s">
        <v>4506</v>
      </c>
    </row>
    <row r="3100" spans="2:5" ht="31.5" thickTop="1" thickBot="1">
      <c r="B3100" s="100" t="s">
        <v>3276</v>
      </c>
      <c r="C3100" s="101" t="s">
        <v>4173</v>
      </c>
      <c r="D3100" s="101">
        <v>50</v>
      </c>
      <c r="E3100" s="102" t="s">
        <v>4515</v>
      </c>
    </row>
    <row r="3101" spans="2:5" ht="31.5" thickTop="1" thickBot="1">
      <c r="B3101" s="100" t="s">
        <v>1551</v>
      </c>
      <c r="C3101" s="101" t="s">
        <v>4189</v>
      </c>
      <c r="D3101" s="101" t="s">
        <v>3061</v>
      </c>
      <c r="E3101" s="102" t="s">
        <v>4513</v>
      </c>
    </row>
    <row r="3102" spans="2:5" thickTop="1" thickBot="1">
      <c r="B3102" s="100" t="s">
        <v>3268</v>
      </c>
      <c r="C3102" s="101" t="s">
        <v>4173</v>
      </c>
      <c r="D3102" s="101">
        <v>100</v>
      </c>
      <c r="E3102" s="102" t="s">
        <v>2973</v>
      </c>
    </row>
    <row r="3103" spans="2:5" thickTop="1" thickBot="1">
      <c r="B3103" s="100" t="s">
        <v>3269</v>
      </c>
      <c r="C3103" s="101" t="s">
        <v>4173</v>
      </c>
      <c r="D3103" s="101">
        <v>200</v>
      </c>
      <c r="E3103" s="102" t="s">
        <v>3653</v>
      </c>
    </row>
    <row r="3104" spans="2:5" thickTop="1" thickBot="1">
      <c r="B3104" s="100" t="s">
        <v>3494</v>
      </c>
      <c r="C3104" s="101" t="s">
        <v>4173</v>
      </c>
      <c r="D3104" s="101">
        <v>100</v>
      </c>
      <c r="E3104" s="102" t="s">
        <v>3654</v>
      </c>
    </row>
    <row r="3105" spans="2:10" ht="46.5" thickTop="1" thickBot="1">
      <c r="B3105" s="100" t="s">
        <v>3520</v>
      </c>
      <c r="C3105" s="101" t="s">
        <v>4173</v>
      </c>
      <c r="D3105" s="101">
        <v>10</v>
      </c>
      <c r="E3105" s="102" t="s">
        <v>4855</v>
      </c>
      <c r="J3105" s="216"/>
    </row>
    <row r="3106" spans="2:10" ht="61.5" thickTop="1" thickBot="1">
      <c r="B3106" s="100" t="s">
        <v>3480</v>
      </c>
      <c r="C3106" s="101" t="s">
        <v>4175</v>
      </c>
      <c r="D3106" s="101" t="s">
        <v>3061</v>
      </c>
      <c r="E3106" s="102" t="s">
        <v>4856</v>
      </c>
    </row>
    <row r="3107" spans="2:10" ht="46.5" thickTop="1" thickBot="1">
      <c r="B3107" s="100" t="s">
        <v>2762</v>
      </c>
      <c r="C3107" s="101" t="s">
        <v>4175</v>
      </c>
      <c r="D3107" s="101" t="s">
        <v>3061</v>
      </c>
      <c r="E3107" s="102" t="s">
        <v>4857</v>
      </c>
    </row>
    <row r="3108" spans="2:10" ht="18" thickTop="1" thickBot="1">
      <c r="B3108" s="120"/>
      <c r="C3108" s="121"/>
      <c r="D3108" s="121"/>
      <c r="E3108" s="122"/>
    </row>
    <row r="3109" spans="2:10" ht="18" thickTop="1" thickBot="1">
      <c r="B3109" s="374" t="s">
        <v>2051</v>
      </c>
      <c r="C3109" s="375" t="s">
        <v>226</v>
      </c>
      <c r="D3109" s="375"/>
      <c r="E3109" s="375"/>
    </row>
    <row r="3110" spans="2:10" ht="33.75" customHeight="1" thickTop="1" thickBot="1">
      <c r="B3110" s="374"/>
      <c r="C3110" s="373" t="s">
        <v>227</v>
      </c>
      <c r="D3110" s="373"/>
      <c r="E3110" s="373"/>
    </row>
    <row r="3111" spans="2:10" ht="18" thickTop="1" thickBot="1">
      <c r="B3111" s="110" t="s">
        <v>4168</v>
      </c>
      <c r="C3111" s="377" t="str">
        <f>'DISEÑO GEODATABASE'!J583</f>
        <v>&lt;&lt;AlternaProyectoPG&gt;&gt;</v>
      </c>
      <c r="D3111" s="378"/>
      <c r="E3111" s="379"/>
    </row>
    <row r="3112" spans="2:10" ht="18" thickTop="1" thickBot="1">
      <c r="B3112" s="110" t="s">
        <v>4169</v>
      </c>
      <c r="C3112" s="376" t="str">
        <f>'DISEÑO GEODATABASE'!L583</f>
        <v>Polígono</v>
      </c>
      <c r="D3112" s="376"/>
      <c r="E3112" s="376"/>
    </row>
    <row r="3113" spans="2:10" ht="18" thickTop="1" thickBot="1">
      <c r="B3113" s="113" t="s">
        <v>4170</v>
      </c>
      <c r="C3113" s="113" t="s">
        <v>4171</v>
      </c>
      <c r="D3113" s="113" t="s">
        <v>4172</v>
      </c>
      <c r="E3113" s="99" t="s">
        <v>4808</v>
      </c>
    </row>
    <row r="3114" spans="2:10" ht="31.5" thickTop="1" thickBot="1">
      <c r="B3114" s="100" t="s">
        <v>3246</v>
      </c>
      <c r="C3114" s="101" t="s">
        <v>4173</v>
      </c>
      <c r="D3114" s="101">
        <v>20</v>
      </c>
      <c r="E3114" s="102" t="s">
        <v>4300</v>
      </c>
    </row>
    <row r="3115" spans="2:10" ht="31.5" thickTop="1" thickBot="1">
      <c r="B3115" s="100" t="s">
        <v>3495</v>
      </c>
      <c r="C3115" s="101" t="s">
        <v>4173</v>
      </c>
      <c r="D3115" s="101">
        <v>10</v>
      </c>
      <c r="E3115" s="102" t="s">
        <v>4514</v>
      </c>
    </row>
    <row r="3116" spans="2:10" ht="31.5" thickTop="1" thickBot="1">
      <c r="B3116" s="100" t="s">
        <v>3247</v>
      </c>
      <c r="C3116" s="101" t="s">
        <v>4173</v>
      </c>
      <c r="D3116" s="101">
        <v>20</v>
      </c>
      <c r="E3116" s="102" t="s">
        <v>4506</v>
      </c>
    </row>
    <row r="3117" spans="2:10" thickTop="1" thickBot="1">
      <c r="B3117" s="100" t="s">
        <v>3268</v>
      </c>
      <c r="C3117" s="101" t="s">
        <v>4173</v>
      </c>
      <c r="D3117" s="101">
        <v>100</v>
      </c>
      <c r="E3117" s="102" t="s">
        <v>2973</v>
      </c>
    </row>
    <row r="3118" spans="2:10" thickTop="1" thickBot="1">
      <c r="B3118" s="100" t="s">
        <v>3269</v>
      </c>
      <c r="C3118" s="101" t="s">
        <v>4173</v>
      </c>
      <c r="D3118" s="101">
        <v>200</v>
      </c>
      <c r="E3118" s="102" t="s">
        <v>3653</v>
      </c>
    </row>
    <row r="3119" spans="2:10" thickTop="1" thickBot="1">
      <c r="B3119" s="100" t="s">
        <v>4810</v>
      </c>
      <c r="C3119" s="101" t="s">
        <v>4173</v>
      </c>
      <c r="D3119" s="101">
        <v>200</v>
      </c>
      <c r="E3119" s="102" t="s">
        <v>228</v>
      </c>
    </row>
    <row r="3120" spans="2:10" thickTop="1" thickBot="1">
      <c r="B3120" s="100" t="s">
        <v>2761</v>
      </c>
      <c r="C3120" s="101" t="s">
        <v>4173</v>
      </c>
      <c r="D3120" s="101">
        <v>20</v>
      </c>
      <c r="E3120" s="102" t="s">
        <v>229</v>
      </c>
    </row>
    <row r="3121" spans="2:5" ht="31.5" thickTop="1" thickBot="1">
      <c r="B3121" s="100" t="s">
        <v>2762</v>
      </c>
      <c r="C3121" s="101" t="s">
        <v>4175</v>
      </c>
      <c r="D3121" s="101" t="s">
        <v>3061</v>
      </c>
      <c r="E3121" s="102" t="s">
        <v>5088</v>
      </c>
    </row>
    <row r="3122" spans="2:5" thickTop="1" thickBot="1">
      <c r="B3122" s="123"/>
      <c r="C3122" s="124"/>
      <c r="D3122" s="124"/>
      <c r="E3122" s="122"/>
    </row>
    <row r="3123" spans="2:5" ht="18" thickTop="1" thickBot="1">
      <c r="B3123" s="374" t="s">
        <v>2051</v>
      </c>
      <c r="C3123" s="375" t="s">
        <v>230</v>
      </c>
      <c r="D3123" s="375"/>
      <c r="E3123" s="375"/>
    </row>
    <row r="3124" spans="2:5" ht="34.5" customHeight="1" thickTop="1" thickBot="1">
      <c r="B3124" s="374"/>
      <c r="C3124" s="373" t="s">
        <v>231</v>
      </c>
      <c r="D3124" s="373"/>
      <c r="E3124" s="373"/>
    </row>
    <row r="3125" spans="2:5" ht="18" thickTop="1" thickBot="1">
      <c r="B3125" s="110" t="s">
        <v>4168</v>
      </c>
      <c r="C3125" s="377" t="str">
        <f>'DISEÑO GEODATABASE'!J584</f>
        <v>&lt;&lt;AlternaProyectoLN&gt;&gt;</v>
      </c>
      <c r="D3125" s="378"/>
      <c r="E3125" s="379"/>
    </row>
    <row r="3126" spans="2:5" ht="18" thickTop="1" thickBot="1">
      <c r="B3126" s="110" t="s">
        <v>4169</v>
      </c>
      <c r="C3126" s="376" t="str">
        <f>'DISEÑO GEODATABASE'!L584</f>
        <v>Línea</v>
      </c>
      <c r="D3126" s="376"/>
      <c r="E3126" s="376"/>
    </row>
    <row r="3127" spans="2:5" ht="18" thickTop="1" thickBot="1">
      <c r="B3127" s="113" t="s">
        <v>4170</v>
      </c>
      <c r="C3127" s="113" t="s">
        <v>4171</v>
      </c>
      <c r="D3127" s="113" t="s">
        <v>4172</v>
      </c>
      <c r="E3127" s="99" t="s">
        <v>4808</v>
      </c>
    </row>
    <row r="3128" spans="2:5" ht="31.5" thickTop="1" thickBot="1">
      <c r="B3128" s="100" t="s">
        <v>3246</v>
      </c>
      <c r="C3128" s="101" t="s">
        <v>4173</v>
      </c>
      <c r="D3128" s="101">
        <v>20</v>
      </c>
      <c r="E3128" s="102" t="s">
        <v>4300</v>
      </c>
    </row>
    <row r="3129" spans="2:5" ht="31.5" thickTop="1" thickBot="1">
      <c r="B3129" s="100" t="s">
        <v>3495</v>
      </c>
      <c r="C3129" s="101" t="s">
        <v>4173</v>
      </c>
      <c r="D3129" s="101">
        <v>10</v>
      </c>
      <c r="E3129" s="102" t="s">
        <v>4514</v>
      </c>
    </row>
    <row r="3130" spans="2:5" ht="31.5" thickTop="1" thickBot="1">
      <c r="B3130" s="100" t="s">
        <v>3247</v>
      </c>
      <c r="C3130" s="101" t="s">
        <v>4173</v>
      </c>
      <c r="D3130" s="101">
        <v>20</v>
      </c>
      <c r="E3130" s="102" t="s">
        <v>4506</v>
      </c>
    </row>
    <row r="3131" spans="2:5" thickTop="1" thickBot="1">
      <c r="B3131" s="100" t="s">
        <v>3268</v>
      </c>
      <c r="C3131" s="101" t="s">
        <v>4173</v>
      </c>
      <c r="D3131" s="101">
        <v>100</v>
      </c>
      <c r="E3131" s="102" t="s">
        <v>2973</v>
      </c>
    </row>
    <row r="3132" spans="2:5" thickTop="1" thickBot="1">
      <c r="B3132" s="100" t="s">
        <v>3269</v>
      </c>
      <c r="C3132" s="101" t="s">
        <v>4173</v>
      </c>
      <c r="D3132" s="101">
        <v>200</v>
      </c>
      <c r="E3132" s="102" t="s">
        <v>3653</v>
      </c>
    </row>
    <row r="3133" spans="2:5" thickTop="1" thickBot="1">
      <c r="B3133" s="100" t="s">
        <v>4810</v>
      </c>
      <c r="C3133" s="101" t="s">
        <v>4173</v>
      </c>
      <c r="D3133" s="101">
        <v>200</v>
      </c>
      <c r="E3133" s="102" t="s">
        <v>228</v>
      </c>
    </row>
    <row r="3134" spans="2:5" thickTop="1" thickBot="1">
      <c r="B3134" s="100" t="s">
        <v>2761</v>
      </c>
      <c r="C3134" s="101" t="s">
        <v>4173</v>
      </c>
      <c r="D3134" s="101">
        <v>20</v>
      </c>
      <c r="E3134" s="102" t="s">
        <v>229</v>
      </c>
    </row>
    <row r="3135" spans="2:5" ht="31.5" thickTop="1" thickBot="1">
      <c r="B3135" s="100" t="s">
        <v>3248</v>
      </c>
      <c r="C3135" s="101" t="s">
        <v>4175</v>
      </c>
      <c r="D3135" s="101" t="s">
        <v>3061</v>
      </c>
      <c r="E3135" s="102" t="s">
        <v>5070</v>
      </c>
    </row>
    <row r="3136" spans="2:5" thickTop="1" thickBot="1">
      <c r="B3136" s="123"/>
      <c r="C3136" s="124"/>
      <c r="D3136" s="124"/>
      <c r="E3136" s="122"/>
    </row>
    <row r="3137" spans="2:5" ht="18" thickTop="1" thickBot="1">
      <c r="B3137" s="374" t="s">
        <v>2051</v>
      </c>
      <c r="C3137" s="375" t="s">
        <v>232</v>
      </c>
      <c r="D3137" s="375"/>
      <c r="E3137" s="375"/>
    </row>
    <row r="3138" spans="2:5" ht="24.75" customHeight="1" thickTop="1" thickBot="1">
      <c r="B3138" s="374"/>
      <c r="C3138" s="373" t="s">
        <v>233</v>
      </c>
      <c r="D3138" s="373"/>
      <c r="E3138" s="373"/>
    </row>
    <row r="3139" spans="2:5" ht="18" thickTop="1" thickBot="1">
      <c r="B3139" s="110" t="s">
        <v>4168</v>
      </c>
      <c r="C3139" s="377" t="str">
        <f>'DISEÑO GEODATABASE'!J585</f>
        <v>&lt;&lt;AlternaProyectoPT&gt;&gt;</v>
      </c>
      <c r="D3139" s="378"/>
      <c r="E3139" s="379"/>
    </row>
    <row r="3140" spans="2:5" ht="18" thickTop="1" thickBot="1">
      <c r="B3140" s="110" t="s">
        <v>4169</v>
      </c>
      <c r="C3140" s="376" t="str">
        <f>'DISEÑO GEODATABASE'!L585</f>
        <v>Punto</v>
      </c>
      <c r="D3140" s="376"/>
      <c r="E3140" s="376"/>
    </row>
    <row r="3141" spans="2:5" ht="18" thickTop="1" thickBot="1">
      <c r="B3141" s="113" t="s">
        <v>4170</v>
      </c>
      <c r="C3141" s="113" t="s">
        <v>4171</v>
      </c>
      <c r="D3141" s="113" t="s">
        <v>4172</v>
      </c>
      <c r="E3141" s="99" t="s">
        <v>4808</v>
      </c>
    </row>
    <row r="3142" spans="2:5" ht="31.5" thickTop="1" thickBot="1">
      <c r="B3142" s="100" t="s">
        <v>3246</v>
      </c>
      <c r="C3142" s="101" t="s">
        <v>4173</v>
      </c>
      <c r="D3142" s="101">
        <v>20</v>
      </c>
      <c r="E3142" s="102" t="s">
        <v>4300</v>
      </c>
    </row>
    <row r="3143" spans="2:5" ht="31.5" thickTop="1" thickBot="1">
      <c r="B3143" s="100" t="s">
        <v>3495</v>
      </c>
      <c r="C3143" s="101" t="s">
        <v>4173</v>
      </c>
      <c r="D3143" s="101">
        <v>10</v>
      </c>
      <c r="E3143" s="102" t="s">
        <v>4514</v>
      </c>
    </row>
    <row r="3144" spans="2:5" ht="31.5" thickTop="1" thickBot="1">
      <c r="B3144" s="100" t="s">
        <v>3247</v>
      </c>
      <c r="C3144" s="101" t="s">
        <v>4173</v>
      </c>
      <c r="D3144" s="101">
        <v>20</v>
      </c>
      <c r="E3144" s="102" t="s">
        <v>4506</v>
      </c>
    </row>
    <row r="3145" spans="2:5" thickTop="1" thickBot="1">
      <c r="B3145" s="100" t="s">
        <v>3268</v>
      </c>
      <c r="C3145" s="101" t="s">
        <v>4173</v>
      </c>
      <c r="D3145" s="101">
        <v>100</v>
      </c>
      <c r="E3145" s="102" t="s">
        <v>2973</v>
      </c>
    </row>
    <row r="3146" spans="2:5" thickTop="1" thickBot="1">
      <c r="B3146" s="100" t="s">
        <v>3269</v>
      </c>
      <c r="C3146" s="101" t="s">
        <v>4173</v>
      </c>
      <c r="D3146" s="101">
        <v>200</v>
      </c>
      <c r="E3146" s="102" t="s">
        <v>3653</v>
      </c>
    </row>
    <row r="3147" spans="2:5" thickTop="1" thickBot="1">
      <c r="B3147" s="100" t="s">
        <v>4810</v>
      </c>
      <c r="C3147" s="101" t="s">
        <v>4173</v>
      </c>
      <c r="D3147" s="101">
        <v>200</v>
      </c>
      <c r="E3147" s="102" t="s">
        <v>228</v>
      </c>
    </row>
    <row r="3148" spans="2:5" thickTop="1" thickBot="1">
      <c r="B3148" s="100" t="s">
        <v>2761</v>
      </c>
      <c r="C3148" s="101" t="s">
        <v>4173</v>
      </c>
      <c r="D3148" s="101">
        <v>20</v>
      </c>
      <c r="E3148" s="102" t="s">
        <v>229</v>
      </c>
    </row>
    <row r="3149" spans="2:5" ht="31.5" thickTop="1" thickBot="1">
      <c r="B3149" s="100" t="s">
        <v>750</v>
      </c>
      <c r="C3149" s="101" t="s">
        <v>4173</v>
      </c>
      <c r="D3149" s="101">
        <v>100</v>
      </c>
      <c r="E3149" s="102" t="s">
        <v>234</v>
      </c>
    </row>
    <row r="3150" spans="2:5" ht="31.5" thickTop="1" thickBot="1">
      <c r="B3150" s="100" t="s">
        <v>3270</v>
      </c>
      <c r="C3150" s="101" t="s">
        <v>4173</v>
      </c>
      <c r="D3150" s="101">
        <v>100</v>
      </c>
      <c r="E3150" s="102" t="s">
        <v>235</v>
      </c>
    </row>
    <row r="3151" spans="2:5" ht="31.5" thickTop="1" thickBot="1">
      <c r="B3151" s="100" t="s">
        <v>3271</v>
      </c>
      <c r="C3151" s="101" t="s">
        <v>4173</v>
      </c>
      <c r="D3151" s="101">
        <v>100</v>
      </c>
      <c r="E3151" s="102" t="s">
        <v>236</v>
      </c>
    </row>
    <row r="3152" spans="2:5" thickTop="1" thickBot="1">
      <c r="B3152" s="100" t="s">
        <v>1527</v>
      </c>
      <c r="C3152" s="101" t="s">
        <v>4173</v>
      </c>
      <c r="D3152" s="101">
        <v>100</v>
      </c>
      <c r="E3152" s="102" t="s">
        <v>237</v>
      </c>
    </row>
    <row r="3153" spans="2:16" thickTop="1" thickBot="1">
      <c r="B3153" s="100" t="s">
        <v>1528</v>
      </c>
      <c r="C3153" s="101" t="s">
        <v>4173</v>
      </c>
      <c r="D3153" s="101">
        <v>4</v>
      </c>
      <c r="E3153" s="102" t="s">
        <v>238</v>
      </c>
    </row>
    <row r="3154" spans="2:16" thickTop="1" thickBot="1">
      <c r="B3154" s="100" t="s">
        <v>1529</v>
      </c>
      <c r="C3154" s="101" t="s">
        <v>4173</v>
      </c>
      <c r="D3154" s="101">
        <v>8</v>
      </c>
      <c r="E3154" s="102" t="s">
        <v>4518</v>
      </c>
    </row>
    <row r="3155" spans="2:16" ht="46.5" thickTop="1" thickBot="1">
      <c r="B3155" s="100" t="s">
        <v>3272</v>
      </c>
      <c r="C3155" s="101" t="s">
        <v>4173</v>
      </c>
      <c r="D3155" s="101">
        <v>10</v>
      </c>
      <c r="E3155" s="102" t="s">
        <v>239</v>
      </c>
    </row>
    <row r="3156" spans="2:16" ht="46.5" thickTop="1" thickBot="1">
      <c r="B3156" s="100" t="s">
        <v>1243</v>
      </c>
      <c r="C3156" s="101" t="s">
        <v>4175</v>
      </c>
      <c r="D3156" s="101" t="s">
        <v>3061</v>
      </c>
      <c r="E3156" s="102" t="s">
        <v>3538</v>
      </c>
    </row>
    <row r="3157" spans="2:16" ht="46.5" thickTop="1" thickBot="1">
      <c r="B3157" s="100" t="s">
        <v>1244</v>
      </c>
      <c r="C3157" s="101" t="s">
        <v>4175</v>
      </c>
      <c r="D3157" s="101" t="s">
        <v>3061</v>
      </c>
      <c r="E3157" s="102" t="s">
        <v>3539</v>
      </c>
    </row>
    <row r="3158" spans="2:16" thickTop="1" thickBot="1">
      <c r="B3158" s="123"/>
      <c r="C3158" s="124"/>
      <c r="D3158" s="124"/>
      <c r="E3158" s="122"/>
      <c r="H3158" s="249"/>
      <c r="I3158" s="249"/>
      <c r="J3158" s="249"/>
      <c r="K3158" s="249"/>
      <c r="L3158" s="249"/>
      <c r="M3158" s="249"/>
      <c r="N3158" s="249"/>
      <c r="O3158" s="249"/>
      <c r="P3158" s="249"/>
    </row>
    <row r="3159" spans="2:16" ht="18" thickTop="1" thickBot="1">
      <c r="B3159" s="374" t="s">
        <v>2051</v>
      </c>
      <c r="C3159" s="375" t="s">
        <v>1179</v>
      </c>
      <c r="D3159" s="375"/>
      <c r="E3159" s="375"/>
    </row>
    <row r="3160" spans="2:16" ht="33" customHeight="1" thickTop="1" thickBot="1">
      <c r="B3160" s="374"/>
      <c r="C3160" s="373" t="s">
        <v>1180</v>
      </c>
      <c r="D3160" s="373"/>
      <c r="E3160" s="373"/>
    </row>
    <row r="3161" spans="2:16" ht="18" thickTop="1" thickBot="1">
      <c r="B3161" s="110" t="s">
        <v>4168</v>
      </c>
      <c r="C3161" s="377" t="str">
        <f>'DISEÑO GEODATABASE'!J123</f>
        <v>&lt;&lt;SueloProtección&gt;&gt;</v>
      </c>
      <c r="D3161" s="378"/>
      <c r="E3161" s="379"/>
    </row>
    <row r="3162" spans="2:16" ht="18" thickTop="1" thickBot="1">
      <c r="B3162" s="110" t="s">
        <v>4169</v>
      </c>
      <c r="C3162" s="376" t="str">
        <f>'DISEÑO GEODATABASE'!L123</f>
        <v>Polígono</v>
      </c>
      <c r="D3162" s="376"/>
      <c r="E3162" s="376"/>
    </row>
    <row r="3163" spans="2:16" ht="18" thickTop="1" thickBot="1">
      <c r="B3163" s="113" t="s">
        <v>4170</v>
      </c>
      <c r="C3163" s="113" t="s">
        <v>4171</v>
      </c>
      <c r="D3163" s="113" t="s">
        <v>4172</v>
      </c>
      <c r="E3163" s="99" t="s">
        <v>4808</v>
      </c>
    </row>
    <row r="3164" spans="2:16" ht="31.5" thickTop="1" thickBot="1">
      <c r="B3164" s="100" t="s">
        <v>3246</v>
      </c>
      <c r="C3164" s="101" t="s">
        <v>4173</v>
      </c>
      <c r="D3164" s="101">
        <v>20</v>
      </c>
      <c r="E3164" s="102" t="s">
        <v>4300</v>
      </c>
    </row>
    <row r="3165" spans="2:16" ht="31.5" thickTop="1" thickBot="1">
      <c r="B3165" s="100" t="s">
        <v>3247</v>
      </c>
      <c r="C3165" s="101" t="s">
        <v>4173</v>
      </c>
      <c r="D3165" s="101">
        <v>20</v>
      </c>
      <c r="E3165" s="102" t="s">
        <v>4506</v>
      </c>
    </row>
    <row r="3166" spans="2:16" ht="31.5" thickTop="1" thickBot="1">
      <c r="B3166" s="100" t="s">
        <v>4810</v>
      </c>
      <c r="C3166" s="101" t="s">
        <v>4173</v>
      </c>
      <c r="D3166" s="101">
        <v>200</v>
      </c>
      <c r="E3166" s="102" t="s">
        <v>2975</v>
      </c>
    </row>
    <row r="3167" spans="2:16" thickTop="1" thickBot="1">
      <c r="B3167" s="100" t="s">
        <v>2761</v>
      </c>
      <c r="C3167" s="101" t="s">
        <v>4173</v>
      </c>
      <c r="D3167" s="101">
        <v>20</v>
      </c>
      <c r="E3167" s="102" t="s">
        <v>4568</v>
      </c>
    </row>
    <row r="3168" spans="2:16" ht="18" thickTop="1" thickBot="1">
      <c r="B3168" s="100" t="s">
        <v>1960</v>
      </c>
      <c r="C3168" s="101" t="s">
        <v>4173</v>
      </c>
      <c r="D3168" s="101">
        <v>2</v>
      </c>
      <c r="E3168" s="200" t="s">
        <v>1961</v>
      </c>
    </row>
    <row r="3169" spans="2:5" ht="31.5" thickTop="1" thickBot="1">
      <c r="B3169" s="100" t="s">
        <v>711</v>
      </c>
      <c r="C3169" s="101" t="s">
        <v>4173</v>
      </c>
      <c r="D3169" s="101">
        <v>100</v>
      </c>
      <c r="E3169" s="200" t="s">
        <v>1962</v>
      </c>
    </row>
    <row r="3170" spans="2:5" ht="18" thickTop="1" thickBot="1">
      <c r="B3170" s="100" t="s">
        <v>762</v>
      </c>
      <c r="C3170" s="101" t="s">
        <v>4173</v>
      </c>
      <c r="D3170" s="101">
        <v>200</v>
      </c>
      <c r="E3170" s="200" t="s">
        <v>1963</v>
      </c>
    </row>
    <row r="3171" spans="2:5" ht="46.5" thickTop="1" thickBot="1">
      <c r="B3171" s="100" t="s">
        <v>1182</v>
      </c>
      <c r="C3171" s="101" t="s">
        <v>4173</v>
      </c>
      <c r="D3171" s="101">
        <v>10</v>
      </c>
      <c r="E3171" s="184" t="s">
        <v>1183</v>
      </c>
    </row>
    <row r="3172" spans="2:5" ht="31.5" thickTop="1" thickBot="1">
      <c r="B3172" s="100" t="s">
        <v>2762</v>
      </c>
      <c r="C3172" s="101" t="s">
        <v>4175</v>
      </c>
      <c r="D3172" s="101" t="s">
        <v>3061</v>
      </c>
      <c r="E3172" s="102" t="s">
        <v>5088</v>
      </c>
    </row>
    <row r="3173" spans="2:5" ht="18" thickTop="1" thickBot="1"/>
    <row r="3174" spans="2:5" ht="18" thickTop="1" thickBot="1">
      <c r="B3174" s="374" t="s">
        <v>2051</v>
      </c>
      <c r="C3174" s="375" t="s">
        <v>4165</v>
      </c>
      <c r="D3174" s="375"/>
      <c r="E3174" s="375"/>
    </row>
    <row r="3175" spans="2:5" thickTop="1" thickBot="1">
      <c r="B3175" s="374"/>
      <c r="C3175" s="373" t="s">
        <v>1192</v>
      </c>
      <c r="D3175" s="373"/>
      <c r="E3175" s="373"/>
    </row>
    <row r="3176" spans="2:5" ht="18" customHeight="1" thickTop="1" thickBot="1">
      <c r="B3176" s="110" t="s">
        <v>4168</v>
      </c>
      <c r="C3176" s="377" t="str">
        <f>'DISEÑO GEODATABASE'!J124</f>
        <v>&lt;&lt;AreaSolicitadaSustraer&gt;&gt;</v>
      </c>
      <c r="D3176" s="378"/>
      <c r="E3176" s="379"/>
    </row>
    <row r="3177" spans="2:5" ht="18" thickTop="1" thickBot="1">
      <c r="B3177" s="110" t="s">
        <v>4169</v>
      </c>
      <c r="C3177" s="376" t="str">
        <f>'DISEÑO GEODATABASE'!L124</f>
        <v>Polígono</v>
      </c>
      <c r="D3177" s="376"/>
      <c r="E3177" s="376"/>
    </row>
    <row r="3178" spans="2:5" ht="18" thickTop="1" thickBot="1">
      <c r="B3178" s="113" t="s">
        <v>4170</v>
      </c>
      <c r="C3178" s="113" t="s">
        <v>4171</v>
      </c>
      <c r="D3178" s="113" t="s">
        <v>4172</v>
      </c>
      <c r="E3178" s="99" t="s">
        <v>4808</v>
      </c>
    </row>
    <row r="3179" spans="2:5" ht="31.5" thickTop="1" thickBot="1">
      <c r="B3179" s="100" t="s">
        <v>3246</v>
      </c>
      <c r="C3179" s="101" t="s">
        <v>4173</v>
      </c>
      <c r="D3179" s="101">
        <v>20</v>
      </c>
      <c r="E3179" s="102" t="s">
        <v>4300</v>
      </c>
    </row>
    <row r="3180" spans="2:5" ht="31.5" thickTop="1" thickBot="1">
      <c r="B3180" s="100" t="s">
        <v>3247</v>
      </c>
      <c r="C3180" s="101" t="s">
        <v>4173</v>
      </c>
      <c r="D3180" s="101">
        <v>20</v>
      </c>
      <c r="E3180" s="102" t="s">
        <v>4506</v>
      </c>
    </row>
    <row r="3181" spans="2:5" thickTop="1" thickBot="1">
      <c r="B3181" s="100" t="s">
        <v>4810</v>
      </c>
      <c r="C3181" s="101" t="s">
        <v>4173</v>
      </c>
      <c r="D3181" s="101">
        <v>200</v>
      </c>
      <c r="E3181" s="102" t="s">
        <v>1193</v>
      </c>
    </row>
    <row r="3182" spans="2:5" thickTop="1" thickBot="1">
      <c r="B3182" s="100" t="s">
        <v>2761</v>
      </c>
      <c r="C3182" s="101" t="s">
        <v>4173</v>
      </c>
      <c r="D3182" s="101">
        <v>20</v>
      </c>
      <c r="E3182" s="102" t="s">
        <v>4166</v>
      </c>
    </row>
    <row r="3183" spans="2:5" ht="46.5" thickTop="1" thickBot="1">
      <c r="B3183" s="100" t="s">
        <v>1194</v>
      </c>
      <c r="C3183" s="101" t="s">
        <v>4173</v>
      </c>
      <c r="D3183" s="101">
        <v>10</v>
      </c>
      <c r="E3183" s="184" t="s">
        <v>1195</v>
      </c>
    </row>
    <row r="3184" spans="2:5" ht="31.5" thickTop="1" thickBot="1">
      <c r="B3184" s="100" t="s">
        <v>751</v>
      </c>
      <c r="C3184" s="101" t="s">
        <v>4173</v>
      </c>
      <c r="D3184" s="101">
        <v>200</v>
      </c>
      <c r="E3184" s="102" t="s">
        <v>1196</v>
      </c>
    </row>
    <row r="3185" spans="2:16" ht="31.5" thickTop="1" thickBot="1">
      <c r="B3185" s="100" t="s">
        <v>752</v>
      </c>
      <c r="C3185" s="101" t="s">
        <v>4173</v>
      </c>
      <c r="D3185" s="101">
        <v>20</v>
      </c>
      <c r="E3185" s="212" t="s">
        <v>1197</v>
      </c>
    </row>
    <row r="3186" spans="2:16" ht="31.5" thickTop="1" thickBot="1">
      <c r="B3186" s="100" t="s">
        <v>753</v>
      </c>
      <c r="C3186" s="101" t="s">
        <v>4173</v>
      </c>
      <c r="D3186" s="101">
        <v>100</v>
      </c>
      <c r="E3186" s="213" t="s">
        <v>1198</v>
      </c>
    </row>
    <row r="3187" spans="2:16" ht="31.5" thickTop="1" thickBot="1">
      <c r="B3187" s="100" t="s">
        <v>2762</v>
      </c>
      <c r="C3187" s="101" t="s">
        <v>4175</v>
      </c>
      <c r="D3187" s="101" t="s">
        <v>3061</v>
      </c>
      <c r="E3187" s="102" t="s">
        <v>5088</v>
      </c>
    </row>
    <row r="3188" spans="2:16" ht="18" thickTop="1" thickBot="1">
      <c r="B3188" s="143"/>
      <c r="C3188" s="143"/>
      <c r="D3188" s="143"/>
      <c r="E3188" s="144"/>
      <c r="F3188" s="56"/>
      <c r="G3188" s="56"/>
      <c r="H3188" s="254"/>
      <c r="I3188" s="254"/>
      <c r="J3188" s="254"/>
      <c r="K3188" s="254"/>
      <c r="L3188" s="254"/>
      <c r="M3188" s="254"/>
      <c r="N3188" s="254"/>
      <c r="O3188" s="254"/>
      <c r="P3188" s="254"/>
    </row>
    <row r="3189" spans="2:16" ht="15.75" thickTop="1">
      <c r="B3189" s="390" t="s">
        <v>2179</v>
      </c>
      <c r="C3189" s="404" t="s">
        <v>1309</v>
      </c>
      <c r="D3189" s="405"/>
      <c r="E3189" s="406"/>
    </row>
    <row r="3190" spans="2:16" ht="35.25" customHeight="1" thickBot="1">
      <c r="B3190" s="391"/>
      <c r="C3190" s="401" t="s">
        <v>5799</v>
      </c>
      <c r="D3190" s="402"/>
      <c r="E3190" s="403"/>
    </row>
    <row r="3191" spans="2:16" ht="16.5" customHeight="1" thickTop="1" thickBot="1">
      <c r="B3191" s="98" t="s">
        <v>4168</v>
      </c>
      <c r="C3191" s="407" t="e">
        <f>'DISEÑO GEODATABASE'!#REF!</f>
        <v>#REF!</v>
      </c>
      <c r="D3191" s="408"/>
      <c r="E3191" s="409"/>
    </row>
    <row r="3192" spans="2:16" ht="18" thickTop="1" thickBot="1">
      <c r="B3192" s="98" t="s">
        <v>4169</v>
      </c>
      <c r="C3192" s="376" t="e">
        <f>'DISEÑO GEODATABASE'!#REF!</f>
        <v>#REF!</v>
      </c>
      <c r="D3192" s="376"/>
      <c r="E3192" s="376"/>
    </row>
    <row r="3193" spans="2:16" thickTop="1" thickBot="1">
      <c r="B3193" s="99" t="s">
        <v>4170</v>
      </c>
      <c r="C3193" s="99" t="s">
        <v>4171</v>
      </c>
      <c r="D3193" s="99" t="s">
        <v>4172</v>
      </c>
      <c r="E3193" s="99" t="s">
        <v>4808</v>
      </c>
    </row>
    <row r="3194" spans="2:16" ht="31.5" thickTop="1" thickBot="1">
      <c r="B3194" s="100" t="s">
        <v>754</v>
      </c>
      <c r="C3194" s="101" t="s">
        <v>4173</v>
      </c>
      <c r="D3194" s="101">
        <v>20</v>
      </c>
      <c r="E3194" s="102" t="s">
        <v>2181</v>
      </c>
    </row>
    <row r="3195" spans="2:16" ht="31.5" thickTop="1" thickBot="1">
      <c r="B3195" s="100" t="s">
        <v>3247</v>
      </c>
      <c r="C3195" s="101" t="s">
        <v>4173</v>
      </c>
      <c r="D3195" s="130">
        <v>20</v>
      </c>
      <c r="E3195" s="102" t="s">
        <v>4506</v>
      </c>
    </row>
    <row r="3196" spans="2:16" thickTop="1" thickBot="1">
      <c r="B3196" s="100" t="s">
        <v>755</v>
      </c>
      <c r="C3196" s="101" t="s">
        <v>4189</v>
      </c>
      <c r="D3196" s="130" t="s">
        <v>3061</v>
      </c>
      <c r="E3196" s="102" t="s">
        <v>1314</v>
      </c>
    </row>
    <row r="3197" spans="2:16" ht="31.5" thickTop="1" thickBot="1">
      <c r="B3197" s="100" t="s">
        <v>3464</v>
      </c>
      <c r="C3197" s="101" t="s">
        <v>4173</v>
      </c>
      <c r="D3197" s="130">
        <v>10</v>
      </c>
      <c r="E3197" s="102" t="s">
        <v>1315</v>
      </c>
    </row>
    <row r="3198" spans="2:16" ht="46.5" thickTop="1" thickBot="1">
      <c r="B3198" s="100" t="s">
        <v>3495</v>
      </c>
      <c r="C3198" s="101" t="s">
        <v>4173</v>
      </c>
      <c r="D3198" s="130">
        <v>10</v>
      </c>
      <c r="E3198" s="102" t="s">
        <v>1316</v>
      </c>
    </row>
    <row r="3199" spans="2:16" thickTop="1" thickBot="1">
      <c r="B3199" s="100" t="s">
        <v>3268</v>
      </c>
      <c r="C3199" s="101" t="s">
        <v>4173</v>
      </c>
      <c r="D3199" s="101">
        <v>100</v>
      </c>
      <c r="E3199" s="102" t="s">
        <v>2973</v>
      </c>
    </row>
    <row r="3200" spans="2:16" thickTop="1" thickBot="1">
      <c r="B3200" s="100" t="s">
        <v>3269</v>
      </c>
      <c r="C3200" s="101" t="s">
        <v>4173</v>
      </c>
      <c r="D3200" s="101">
        <v>200</v>
      </c>
      <c r="E3200" s="102" t="s">
        <v>3653</v>
      </c>
    </row>
    <row r="3201" spans="2:5" ht="46.5" thickTop="1" thickBot="1">
      <c r="B3201" s="100" t="s">
        <v>3270</v>
      </c>
      <c r="C3201" s="101" t="s">
        <v>4173</v>
      </c>
      <c r="D3201" s="101">
        <v>200</v>
      </c>
      <c r="E3201" s="102" t="s">
        <v>1317</v>
      </c>
    </row>
    <row r="3202" spans="2:5" ht="46.5" thickTop="1" thickBot="1">
      <c r="B3202" s="100" t="s">
        <v>3271</v>
      </c>
      <c r="C3202" s="101" t="s">
        <v>4173</v>
      </c>
      <c r="D3202" s="101">
        <v>200</v>
      </c>
      <c r="E3202" s="102" t="s">
        <v>1318</v>
      </c>
    </row>
    <row r="3203" spans="2:5" ht="46.5" thickTop="1" thickBot="1">
      <c r="B3203" s="100" t="s">
        <v>1527</v>
      </c>
      <c r="C3203" s="101" t="s">
        <v>4173</v>
      </c>
      <c r="D3203" s="101">
        <v>200</v>
      </c>
      <c r="E3203" s="102" t="s">
        <v>1934</v>
      </c>
    </row>
    <row r="3204" spans="2:5" ht="61.5" thickTop="1" thickBot="1">
      <c r="B3204" s="100" t="s">
        <v>3272</v>
      </c>
      <c r="C3204" s="101" t="s">
        <v>4173</v>
      </c>
      <c r="D3204" s="101">
        <v>200</v>
      </c>
      <c r="E3204" s="102" t="s">
        <v>1319</v>
      </c>
    </row>
    <row r="3205" spans="2:5" ht="31.5" thickTop="1" thickBot="1">
      <c r="B3205" s="100" t="s">
        <v>3276</v>
      </c>
      <c r="C3205" s="101" t="s">
        <v>4173</v>
      </c>
      <c r="D3205" s="101">
        <v>50</v>
      </c>
      <c r="E3205" s="102" t="s">
        <v>4515</v>
      </c>
    </row>
    <row r="3206" spans="2:5" ht="31.5" thickTop="1" thickBot="1">
      <c r="B3206" s="100" t="s">
        <v>1551</v>
      </c>
      <c r="C3206" s="101" t="s">
        <v>4189</v>
      </c>
      <c r="D3206" s="101" t="s">
        <v>3061</v>
      </c>
      <c r="E3206" s="102" t="s">
        <v>1320</v>
      </c>
    </row>
    <row r="3207" spans="2:5" ht="31.5" thickTop="1" thickBot="1">
      <c r="B3207" s="100" t="s">
        <v>757</v>
      </c>
      <c r="C3207" s="101" t="s">
        <v>4173</v>
      </c>
      <c r="D3207" s="101">
        <v>50</v>
      </c>
      <c r="E3207" s="102" t="s">
        <v>1321</v>
      </c>
    </row>
    <row r="3208" spans="2:5" thickTop="1" thickBot="1">
      <c r="B3208" s="100" t="s">
        <v>758</v>
      </c>
      <c r="C3208" s="101" t="s">
        <v>4173</v>
      </c>
      <c r="D3208" s="101">
        <v>255</v>
      </c>
      <c r="E3208" s="102" t="s">
        <v>24</v>
      </c>
    </row>
    <row r="3209" spans="2:5" ht="31.5" thickTop="1" thickBot="1">
      <c r="B3209" s="131" t="s">
        <v>759</v>
      </c>
      <c r="C3209" s="130" t="s">
        <v>4173</v>
      </c>
      <c r="D3209" s="130">
        <v>2</v>
      </c>
      <c r="E3209" s="129" t="s">
        <v>1322</v>
      </c>
    </row>
    <row r="3210" spans="2:5" ht="31.5" thickTop="1" thickBot="1">
      <c r="B3210" s="131" t="s">
        <v>760</v>
      </c>
      <c r="C3210" s="130" t="s">
        <v>4173</v>
      </c>
      <c r="D3210" s="130">
        <v>100</v>
      </c>
      <c r="E3210" s="129" t="s">
        <v>1323</v>
      </c>
    </row>
    <row r="3211" spans="2:5" ht="31.5" thickTop="1" thickBot="1">
      <c r="B3211" s="131" t="s">
        <v>777</v>
      </c>
      <c r="C3211" s="130" t="s">
        <v>4173</v>
      </c>
      <c r="D3211" s="130">
        <v>10</v>
      </c>
      <c r="E3211" s="129" t="s">
        <v>1324</v>
      </c>
    </row>
    <row r="3212" spans="2:5" ht="31.5" thickTop="1" thickBot="1">
      <c r="B3212" s="131" t="s">
        <v>761</v>
      </c>
      <c r="C3212" s="130" t="s">
        <v>4173</v>
      </c>
      <c r="D3212" s="130">
        <v>10</v>
      </c>
      <c r="E3212" s="129" t="s">
        <v>1325</v>
      </c>
    </row>
    <row r="3213" spans="2:5" thickTop="1" thickBot="1">
      <c r="B3213" s="131" t="s">
        <v>762</v>
      </c>
      <c r="C3213" s="130" t="s">
        <v>4173</v>
      </c>
      <c r="D3213" s="130">
        <v>255</v>
      </c>
      <c r="E3213" s="129" t="s">
        <v>1326</v>
      </c>
    </row>
    <row r="3214" spans="2:5" ht="46.5" thickTop="1" thickBot="1">
      <c r="B3214" s="131" t="s">
        <v>763</v>
      </c>
      <c r="C3214" s="130" t="s">
        <v>4173</v>
      </c>
      <c r="D3214" s="130">
        <v>10</v>
      </c>
      <c r="E3214" s="129" t="s">
        <v>1327</v>
      </c>
    </row>
    <row r="3215" spans="2:5" thickTop="1" thickBot="1">
      <c r="B3215" s="131" t="s">
        <v>764</v>
      </c>
      <c r="C3215" s="130" t="s">
        <v>4173</v>
      </c>
      <c r="D3215" s="130">
        <v>20</v>
      </c>
      <c r="E3215" s="129" t="s">
        <v>1328</v>
      </c>
    </row>
    <row r="3216" spans="2:5" ht="31.5" thickTop="1" thickBot="1">
      <c r="B3216" s="131" t="s">
        <v>4810</v>
      </c>
      <c r="C3216" s="130" t="s">
        <v>4173</v>
      </c>
      <c r="D3216" s="130">
        <v>100</v>
      </c>
      <c r="E3216" s="129" t="s">
        <v>1329</v>
      </c>
    </row>
    <row r="3217" spans="2:5" ht="76.5" thickTop="1" thickBot="1">
      <c r="B3217" s="131" t="s">
        <v>2761</v>
      </c>
      <c r="C3217" s="130" t="s">
        <v>4173</v>
      </c>
      <c r="D3217" s="130">
        <v>20</v>
      </c>
      <c r="E3217" s="129" t="s">
        <v>1330</v>
      </c>
    </row>
    <row r="3218" spans="2:5" ht="46.5" thickTop="1" thickBot="1">
      <c r="B3218" s="131" t="s">
        <v>776</v>
      </c>
      <c r="C3218" s="130" t="s">
        <v>4173</v>
      </c>
      <c r="D3218" s="130">
        <v>100</v>
      </c>
      <c r="E3218" s="129" t="s">
        <v>1331</v>
      </c>
    </row>
    <row r="3219" spans="2:5" ht="31.5" thickTop="1" thickBot="1">
      <c r="B3219" s="131" t="s">
        <v>765</v>
      </c>
      <c r="C3219" s="130" t="s">
        <v>4173</v>
      </c>
      <c r="D3219" s="130">
        <v>100</v>
      </c>
      <c r="E3219" s="129" t="s">
        <v>1332</v>
      </c>
    </row>
    <row r="3220" spans="2:5" ht="31.5" thickTop="1" thickBot="1">
      <c r="B3220" s="131" t="s">
        <v>191</v>
      </c>
      <c r="C3220" s="130" t="s">
        <v>4173</v>
      </c>
      <c r="D3220" s="130">
        <v>100</v>
      </c>
      <c r="E3220" s="129" t="s">
        <v>1935</v>
      </c>
    </row>
    <row r="3221" spans="2:5" ht="31.5" thickTop="1" thickBot="1">
      <c r="B3221" s="131" t="s">
        <v>766</v>
      </c>
      <c r="C3221" s="130" t="s">
        <v>4173</v>
      </c>
      <c r="D3221" s="130">
        <v>4</v>
      </c>
      <c r="E3221" s="129" t="s">
        <v>1936</v>
      </c>
    </row>
    <row r="3222" spans="2:5" ht="31.5" thickTop="1" thickBot="1">
      <c r="B3222" s="131" t="s">
        <v>767</v>
      </c>
      <c r="C3222" s="130" t="s">
        <v>4173</v>
      </c>
      <c r="D3222" s="130">
        <v>8</v>
      </c>
      <c r="E3222" s="129" t="s">
        <v>1333</v>
      </c>
    </row>
    <row r="3223" spans="2:5" ht="46.5" thickTop="1" thickBot="1">
      <c r="B3223" s="131" t="s">
        <v>2386</v>
      </c>
      <c r="C3223" s="130" t="s">
        <v>4173</v>
      </c>
      <c r="D3223" s="130">
        <v>10</v>
      </c>
      <c r="E3223" s="129" t="s">
        <v>5366</v>
      </c>
    </row>
    <row r="3224" spans="2:5" ht="31.5" thickTop="1" thickBot="1">
      <c r="B3224" s="131" t="s">
        <v>4868</v>
      </c>
      <c r="C3224" s="130" t="s">
        <v>4173</v>
      </c>
      <c r="D3224" s="130">
        <v>8</v>
      </c>
      <c r="E3224" s="129" t="s">
        <v>4869</v>
      </c>
    </row>
    <row r="3225" spans="2:5" ht="31.5" thickTop="1" thickBot="1">
      <c r="B3225" s="131" t="s">
        <v>4870</v>
      </c>
      <c r="C3225" s="130" t="s">
        <v>4173</v>
      </c>
      <c r="D3225" s="130">
        <v>8</v>
      </c>
      <c r="E3225" s="129" t="s">
        <v>4871</v>
      </c>
    </row>
    <row r="3226" spans="2:5" ht="46.5" thickTop="1" thickBot="1">
      <c r="B3226" s="131" t="s">
        <v>4872</v>
      </c>
      <c r="C3226" s="130" t="s">
        <v>4173</v>
      </c>
      <c r="D3226" s="130">
        <v>8</v>
      </c>
      <c r="E3226" s="129" t="s">
        <v>4873</v>
      </c>
    </row>
    <row r="3227" spans="2:5" ht="46.5" thickTop="1" thickBot="1">
      <c r="B3227" s="131" t="s">
        <v>2786</v>
      </c>
      <c r="C3227" s="130" t="s">
        <v>4173</v>
      </c>
      <c r="D3227" s="130">
        <v>100</v>
      </c>
      <c r="E3227" s="129" t="s">
        <v>5823</v>
      </c>
    </row>
    <row r="3228" spans="2:5" ht="61.5" thickTop="1" thickBot="1">
      <c r="B3228" s="131" t="s">
        <v>2787</v>
      </c>
      <c r="C3228" s="130" t="s">
        <v>4173</v>
      </c>
      <c r="D3228" s="130">
        <v>100</v>
      </c>
      <c r="E3228" s="129" t="s">
        <v>5824</v>
      </c>
    </row>
    <row r="3229" spans="2:5" ht="61.5" thickTop="1" thickBot="1">
      <c r="B3229" s="131" t="s">
        <v>2788</v>
      </c>
      <c r="C3229" s="130" t="s">
        <v>4173</v>
      </c>
      <c r="D3229" s="130">
        <v>100</v>
      </c>
      <c r="E3229" s="129" t="s">
        <v>5828</v>
      </c>
    </row>
    <row r="3230" spans="2:5" ht="61.5" thickTop="1" thickBot="1">
      <c r="B3230" s="131" t="s">
        <v>2789</v>
      </c>
      <c r="C3230" s="130" t="s">
        <v>4173</v>
      </c>
      <c r="D3230" s="130">
        <v>100</v>
      </c>
      <c r="E3230" s="129" t="s">
        <v>5829</v>
      </c>
    </row>
    <row r="3231" spans="2:5" ht="61.5" thickTop="1" thickBot="1">
      <c r="B3231" s="131" t="s">
        <v>2790</v>
      </c>
      <c r="C3231" s="130" t="s">
        <v>4173</v>
      </c>
      <c r="D3231" s="130">
        <v>100</v>
      </c>
      <c r="E3231" s="129" t="s">
        <v>1334</v>
      </c>
    </row>
    <row r="3232" spans="2:5" ht="61.5" thickTop="1" thickBot="1">
      <c r="B3232" s="131" t="s">
        <v>2791</v>
      </c>
      <c r="C3232" s="130" t="s">
        <v>4173</v>
      </c>
      <c r="D3232" s="130">
        <v>100</v>
      </c>
      <c r="E3232" s="129" t="s">
        <v>1335</v>
      </c>
    </row>
    <row r="3233" spans="2:7" ht="61.5" thickTop="1" thickBot="1">
      <c r="B3233" s="131" t="s">
        <v>1524</v>
      </c>
      <c r="C3233" s="130" t="s">
        <v>4173</v>
      </c>
      <c r="D3233" s="130">
        <v>100</v>
      </c>
      <c r="E3233" s="129" t="s">
        <v>1336</v>
      </c>
    </row>
    <row r="3234" spans="2:7" ht="46.5" thickTop="1" thickBot="1">
      <c r="B3234" s="131" t="s">
        <v>768</v>
      </c>
      <c r="C3234" s="130" t="s">
        <v>4175</v>
      </c>
      <c r="D3234" s="130" t="s">
        <v>3061</v>
      </c>
      <c r="E3234" s="129" t="s">
        <v>5800</v>
      </c>
      <c r="G3234" s="56"/>
    </row>
    <row r="3235" spans="2:7" ht="61.5" thickTop="1" thickBot="1">
      <c r="B3235" s="131" t="s">
        <v>3485</v>
      </c>
      <c r="C3235" s="130" t="s">
        <v>4173</v>
      </c>
      <c r="D3235" s="130">
        <v>200</v>
      </c>
      <c r="E3235" s="129" t="s">
        <v>5801</v>
      </c>
    </row>
    <row r="3236" spans="2:7" ht="76.5" thickTop="1" thickBot="1">
      <c r="B3236" s="131" t="s">
        <v>192</v>
      </c>
      <c r="C3236" s="130" t="s">
        <v>4173</v>
      </c>
      <c r="D3236" s="130">
        <v>300</v>
      </c>
      <c r="E3236" s="129" t="s">
        <v>5802</v>
      </c>
    </row>
    <row r="3237" spans="2:7" ht="46.5" thickTop="1" thickBot="1">
      <c r="B3237" s="131" t="s">
        <v>769</v>
      </c>
      <c r="C3237" s="130" t="s">
        <v>3652</v>
      </c>
      <c r="D3237" s="130">
        <v>9</v>
      </c>
      <c r="E3237" s="129" t="s">
        <v>5803</v>
      </c>
    </row>
    <row r="3238" spans="2:7" ht="76.5" thickTop="1" thickBot="1">
      <c r="B3238" s="131" t="s">
        <v>770</v>
      </c>
      <c r="C3238" s="130" t="s">
        <v>4175</v>
      </c>
      <c r="D3238" s="130" t="s">
        <v>3061</v>
      </c>
      <c r="E3238" s="129" t="s">
        <v>5804</v>
      </c>
    </row>
    <row r="3239" spans="2:7" ht="61.5" thickTop="1" thickBot="1">
      <c r="B3239" s="131" t="s">
        <v>771</v>
      </c>
      <c r="C3239" s="130" t="s">
        <v>4175</v>
      </c>
      <c r="D3239" s="130" t="s">
        <v>3061</v>
      </c>
      <c r="E3239" s="129" t="s">
        <v>5805</v>
      </c>
    </row>
    <row r="3240" spans="2:7" ht="61.5" thickTop="1" thickBot="1">
      <c r="B3240" s="131" t="s">
        <v>756</v>
      </c>
      <c r="C3240" s="130" t="s">
        <v>4173</v>
      </c>
      <c r="D3240" s="130">
        <v>10</v>
      </c>
      <c r="E3240" s="129" t="s">
        <v>5815</v>
      </c>
    </row>
    <row r="3241" spans="2:7" thickTop="1" thickBot="1">
      <c r="B3241" s="131" t="s">
        <v>772</v>
      </c>
      <c r="C3241" s="130" t="s">
        <v>4173</v>
      </c>
      <c r="D3241" s="130">
        <v>255</v>
      </c>
      <c r="E3241" s="129" t="s">
        <v>25</v>
      </c>
    </row>
    <row r="3242" spans="2:7" ht="46.5" thickTop="1" thickBot="1">
      <c r="B3242" s="131" t="s">
        <v>773</v>
      </c>
      <c r="C3242" s="130" t="s">
        <v>4175</v>
      </c>
      <c r="D3242" s="130" t="s">
        <v>3061</v>
      </c>
      <c r="E3242" s="129" t="s">
        <v>1343</v>
      </c>
    </row>
    <row r="3243" spans="2:7" ht="91.5" thickTop="1" thickBot="1">
      <c r="B3243" s="131" t="s">
        <v>2762</v>
      </c>
      <c r="C3243" s="130" t="s">
        <v>4175</v>
      </c>
      <c r="D3243" s="130" t="s">
        <v>3061</v>
      </c>
      <c r="E3243" s="129" t="s">
        <v>5806</v>
      </c>
    </row>
    <row r="3244" spans="2:7" ht="31.5" thickTop="1" thickBot="1">
      <c r="B3244" s="131" t="s">
        <v>774</v>
      </c>
      <c r="C3244" s="130" t="s">
        <v>4175</v>
      </c>
      <c r="D3244" s="130" t="s">
        <v>3061</v>
      </c>
      <c r="E3244" s="129" t="s">
        <v>1344</v>
      </c>
    </row>
    <row r="3245" spans="2:7" thickTop="1" thickBot="1">
      <c r="B3245" s="123"/>
      <c r="C3245" s="124"/>
      <c r="D3245" s="124"/>
      <c r="E3245" s="122"/>
    </row>
    <row r="3246" spans="2:7" ht="15.75" thickTop="1">
      <c r="B3246" s="390" t="s">
        <v>2179</v>
      </c>
      <c r="C3246" s="404" t="s">
        <v>5818</v>
      </c>
      <c r="D3246" s="405"/>
      <c r="E3246" s="406"/>
    </row>
    <row r="3247" spans="2:7" ht="39" customHeight="1" thickBot="1">
      <c r="B3247" s="391"/>
      <c r="C3247" s="401" t="s">
        <v>5819</v>
      </c>
      <c r="D3247" s="402"/>
      <c r="E3247" s="403"/>
    </row>
    <row r="3248" spans="2:7" ht="16.5" customHeight="1" thickTop="1" thickBot="1">
      <c r="B3248" s="98" t="s">
        <v>4168</v>
      </c>
      <c r="C3248" s="398" t="e">
        <f>'DISEÑO GEODATABASE'!#REF!</f>
        <v>#REF!</v>
      </c>
      <c r="D3248" s="399"/>
      <c r="E3248" s="400"/>
    </row>
    <row r="3249" spans="2:5" thickTop="1" thickBot="1">
      <c r="B3249" s="98" t="s">
        <v>4169</v>
      </c>
      <c r="C3249" s="389" t="e">
        <f>'DISEÑO GEODATABASE'!#REF!</f>
        <v>#REF!</v>
      </c>
      <c r="D3249" s="389"/>
      <c r="E3249" s="389"/>
    </row>
    <row r="3250" spans="2:5" thickTop="1" thickBot="1">
      <c r="B3250" s="99" t="s">
        <v>4170</v>
      </c>
      <c r="C3250" s="99" t="s">
        <v>4171</v>
      </c>
      <c r="D3250" s="99" t="s">
        <v>4172</v>
      </c>
      <c r="E3250" s="99" t="s">
        <v>4808</v>
      </c>
    </row>
    <row r="3251" spans="2:5" ht="31.5" thickTop="1" thickBot="1">
      <c r="B3251" s="100" t="s">
        <v>754</v>
      </c>
      <c r="C3251" s="101" t="s">
        <v>4173</v>
      </c>
      <c r="D3251" s="101">
        <v>20</v>
      </c>
      <c r="E3251" s="102" t="s">
        <v>2181</v>
      </c>
    </row>
    <row r="3252" spans="2:5" ht="31.5" thickTop="1" thickBot="1">
      <c r="B3252" s="100" t="s">
        <v>3247</v>
      </c>
      <c r="C3252" s="101" t="s">
        <v>4173</v>
      </c>
      <c r="D3252" s="101">
        <v>20</v>
      </c>
      <c r="E3252" s="102" t="s">
        <v>4506</v>
      </c>
    </row>
    <row r="3253" spans="2:5" thickTop="1" thickBot="1">
      <c r="B3253" s="100" t="s">
        <v>755</v>
      </c>
      <c r="C3253" s="130" t="s">
        <v>4189</v>
      </c>
      <c r="D3253" s="130" t="s">
        <v>3061</v>
      </c>
      <c r="E3253" s="129" t="s">
        <v>1314</v>
      </c>
    </row>
    <row r="3254" spans="2:5" ht="31.5" thickTop="1" thickBot="1">
      <c r="B3254" s="100" t="s">
        <v>3464</v>
      </c>
      <c r="C3254" s="130" t="s">
        <v>4173</v>
      </c>
      <c r="D3254" s="130">
        <v>10</v>
      </c>
      <c r="E3254" s="129" t="s">
        <v>1315</v>
      </c>
    </row>
    <row r="3255" spans="2:5" ht="46.5" thickTop="1" thickBot="1">
      <c r="B3255" s="100" t="s">
        <v>3495</v>
      </c>
      <c r="C3255" s="130" t="s">
        <v>4173</v>
      </c>
      <c r="D3255" s="130">
        <v>10</v>
      </c>
      <c r="E3255" s="129" t="s">
        <v>1316</v>
      </c>
    </row>
    <row r="3256" spans="2:5" thickTop="1" thickBot="1">
      <c r="B3256" s="100" t="s">
        <v>3268</v>
      </c>
      <c r="C3256" s="130" t="s">
        <v>4173</v>
      </c>
      <c r="D3256" s="130">
        <v>100</v>
      </c>
      <c r="E3256" s="129" t="s">
        <v>2973</v>
      </c>
    </row>
    <row r="3257" spans="2:5" thickTop="1" thickBot="1">
      <c r="B3257" s="100" t="s">
        <v>3269</v>
      </c>
      <c r="C3257" s="130" t="s">
        <v>4173</v>
      </c>
      <c r="D3257" s="130">
        <v>200</v>
      </c>
      <c r="E3257" s="129" t="s">
        <v>3653</v>
      </c>
    </row>
    <row r="3258" spans="2:5" ht="46.5" thickTop="1" thickBot="1">
      <c r="B3258" s="100" t="s">
        <v>3270</v>
      </c>
      <c r="C3258" s="130" t="s">
        <v>4173</v>
      </c>
      <c r="D3258" s="130">
        <v>200</v>
      </c>
      <c r="E3258" s="129" t="s">
        <v>1317</v>
      </c>
    </row>
    <row r="3259" spans="2:5" ht="46.5" thickTop="1" thickBot="1">
      <c r="B3259" s="100" t="s">
        <v>3271</v>
      </c>
      <c r="C3259" s="101" t="s">
        <v>4173</v>
      </c>
      <c r="D3259" s="101">
        <v>200</v>
      </c>
      <c r="E3259" s="102" t="s">
        <v>1318</v>
      </c>
    </row>
    <row r="3260" spans="2:5" ht="46.5" thickTop="1" thickBot="1">
      <c r="B3260" s="100" t="s">
        <v>1527</v>
      </c>
      <c r="C3260" s="101" t="s">
        <v>4173</v>
      </c>
      <c r="D3260" s="101">
        <v>200</v>
      </c>
      <c r="E3260" s="102" t="s">
        <v>1934</v>
      </c>
    </row>
    <row r="3261" spans="2:5" ht="61.5" thickTop="1" thickBot="1">
      <c r="B3261" s="100" t="s">
        <v>3272</v>
      </c>
      <c r="C3261" s="101" t="s">
        <v>4173</v>
      </c>
      <c r="D3261" s="101">
        <v>200</v>
      </c>
      <c r="E3261" s="102" t="s">
        <v>1319</v>
      </c>
    </row>
    <row r="3262" spans="2:5" ht="31.5" thickTop="1" thickBot="1">
      <c r="B3262" s="100" t="s">
        <v>3276</v>
      </c>
      <c r="C3262" s="101" t="s">
        <v>4173</v>
      </c>
      <c r="D3262" s="101">
        <v>50</v>
      </c>
      <c r="E3262" s="102" t="s">
        <v>4515</v>
      </c>
    </row>
    <row r="3263" spans="2:5" ht="31.5" thickTop="1" thickBot="1">
      <c r="B3263" s="100" t="s">
        <v>1551</v>
      </c>
      <c r="C3263" s="101" t="s">
        <v>4189</v>
      </c>
      <c r="D3263" s="101" t="s">
        <v>3061</v>
      </c>
      <c r="E3263" s="102" t="s">
        <v>1320</v>
      </c>
    </row>
    <row r="3264" spans="2:5" ht="31.5" thickTop="1" thickBot="1">
      <c r="B3264" s="100" t="s">
        <v>5389</v>
      </c>
      <c r="C3264" s="101" t="s">
        <v>4173</v>
      </c>
      <c r="D3264" s="101">
        <v>50</v>
      </c>
      <c r="E3264" s="102" t="s">
        <v>1321</v>
      </c>
    </row>
    <row r="3265" spans="2:5" thickTop="1" thickBot="1">
      <c r="B3265" s="100" t="s">
        <v>758</v>
      </c>
      <c r="C3265" s="101" t="s">
        <v>4173</v>
      </c>
      <c r="D3265" s="101">
        <v>255</v>
      </c>
      <c r="E3265" s="102" t="s">
        <v>24</v>
      </c>
    </row>
    <row r="3266" spans="2:5" ht="31.5" thickTop="1" thickBot="1">
      <c r="B3266" s="131" t="s">
        <v>759</v>
      </c>
      <c r="C3266" s="130" t="s">
        <v>4173</v>
      </c>
      <c r="D3266" s="130">
        <v>2</v>
      </c>
      <c r="E3266" s="129" t="s">
        <v>1322</v>
      </c>
    </row>
    <row r="3267" spans="2:5" ht="31.5" thickTop="1" thickBot="1">
      <c r="B3267" s="131" t="s">
        <v>760</v>
      </c>
      <c r="C3267" s="130" t="s">
        <v>4173</v>
      </c>
      <c r="D3267" s="130">
        <v>100</v>
      </c>
      <c r="E3267" s="129" t="s">
        <v>1323</v>
      </c>
    </row>
    <row r="3268" spans="2:5" ht="31.5" thickTop="1" thickBot="1">
      <c r="B3268" s="131" t="s">
        <v>777</v>
      </c>
      <c r="C3268" s="130" t="s">
        <v>4173</v>
      </c>
      <c r="D3268" s="130">
        <v>10</v>
      </c>
      <c r="E3268" s="129" t="s">
        <v>1345</v>
      </c>
    </row>
    <row r="3269" spans="2:5" thickTop="1" thickBot="1">
      <c r="B3269" s="131" t="s">
        <v>762</v>
      </c>
      <c r="C3269" s="130" t="s">
        <v>4173</v>
      </c>
      <c r="D3269" s="130">
        <v>255</v>
      </c>
      <c r="E3269" s="129" t="s">
        <v>1346</v>
      </c>
    </row>
    <row r="3270" spans="2:5" ht="46.5" thickTop="1" thickBot="1">
      <c r="B3270" s="131" t="s">
        <v>763</v>
      </c>
      <c r="C3270" s="130" t="s">
        <v>4173</v>
      </c>
      <c r="D3270" s="130">
        <v>10</v>
      </c>
      <c r="E3270" s="129" t="s">
        <v>2352</v>
      </c>
    </row>
    <row r="3271" spans="2:5" thickTop="1" thickBot="1">
      <c r="B3271" s="131" t="s">
        <v>764</v>
      </c>
      <c r="C3271" s="130" t="s">
        <v>4173</v>
      </c>
      <c r="D3271" s="130">
        <v>20</v>
      </c>
      <c r="E3271" s="129" t="s">
        <v>1328</v>
      </c>
    </row>
    <row r="3272" spans="2:5" ht="31.5" thickTop="1" thickBot="1">
      <c r="B3272" s="131" t="s">
        <v>5770</v>
      </c>
      <c r="C3272" s="130" t="s">
        <v>4175</v>
      </c>
      <c r="D3272" s="130" t="s">
        <v>3061</v>
      </c>
      <c r="E3272" s="129" t="s">
        <v>5772</v>
      </c>
    </row>
    <row r="3273" spans="2:5" thickTop="1" thickBot="1">
      <c r="B3273" s="131" t="s">
        <v>5771</v>
      </c>
      <c r="C3273" s="130" t="s">
        <v>4175</v>
      </c>
      <c r="D3273" s="130" t="s">
        <v>3061</v>
      </c>
      <c r="E3273" s="129" t="s">
        <v>5773</v>
      </c>
    </row>
    <row r="3274" spans="2:5" ht="31.5" thickTop="1" thickBot="1">
      <c r="B3274" s="131" t="s">
        <v>4810</v>
      </c>
      <c r="C3274" s="130" t="s">
        <v>4173</v>
      </c>
      <c r="D3274" s="130">
        <v>100</v>
      </c>
      <c r="E3274" s="129" t="s">
        <v>1329</v>
      </c>
    </row>
    <row r="3275" spans="2:5" thickTop="1" thickBot="1">
      <c r="B3275" s="131" t="s">
        <v>2761</v>
      </c>
      <c r="C3275" s="130" t="s">
        <v>4173</v>
      </c>
      <c r="D3275" s="130">
        <v>20</v>
      </c>
      <c r="E3275" s="129" t="s">
        <v>2353</v>
      </c>
    </row>
    <row r="3276" spans="2:5" ht="46.5" thickTop="1" thickBot="1">
      <c r="B3276" s="131" t="s">
        <v>776</v>
      </c>
      <c r="C3276" s="130" t="s">
        <v>4173</v>
      </c>
      <c r="D3276" s="130">
        <v>100</v>
      </c>
      <c r="E3276" s="129" t="s">
        <v>1331</v>
      </c>
    </row>
    <row r="3277" spans="2:5" ht="31.5" thickTop="1" thickBot="1">
      <c r="B3277" s="131" t="s">
        <v>765</v>
      </c>
      <c r="C3277" s="130" t="s">
        <v>4173</v>
      </c>
      <c r="D3277" s="130">
        <v>100</v>
      </c>
      <c r="E3277" s="129" t="s">
        <v>1332</v>
      </c>
    </row>
    <row r="3278" spans="2:5" ht="31.5" thickTop="1" thickBot="1">
      <c r="B3278" s="131" t="s">
        <v>191</v>
      </c>
      <c r="C3278" s="130" t="s">
        <v>4173</v>
      </c>
      <c r="D3278" s="130">
        <v>100</v>
      </c>
      <c r="E3278" s="129" t="s">
        <v>1935</v>
      </c>
    </row>
    <row r="3279" spans="2:5" ht="31.5" thickTop="1" thickBot="1">
      <c r="B3279" s="131" t="s">
        <v>766</v>
      </c>
      <c r="C3279" s="130" t="s">
        <v>4173</v>
      </c>
      <c r="D3279" s="130">
        <v>4</v>
      </c>
      <c r="E3279" s="129" t="s">
        <v>1936</v>
      </c>
    </row>
    <row r="3280" spans="2:5" ht="31.5" thickTop="1" thickBot="1">
      <c r="B3280" s="131" t="s">
        <v>775</v>
      </c>
      <c r="C3280" s="130" t="s">
        <v>4173</v>
      </c>
      <c r="D3280" s="130">
        <v>8</v>
      </c>
      <c r="E3280" s="129" t="s">
        <v>1333</v>
      </c>
    </row>
    <row r="3281" spans="2:5" ht="61.5" thickTop="1" thickBot="1">
      <c r="B3281" s="131" t="s">
        <v>2386</v>
      </c>
      <c r="C3281" s="130" t="s">
        <v>4173</v>
      </c>
      <c r="D3281" s="130">
        <v>10</v>
      </c>
      <c r="E3281" s="129" t="s">
        <v>5365</v>
      </c>
    </row>
    <row r="3282" spans="2:5" ht="31.5" thickTop="1" thickBot="1">
      <c r="B3282" s="131" t="s">
        <v>4868</v>
      </c>
      <c r="C3282" s="130" t="s">
        <v>4173</v>
      </c>
      <c r="D3282" s="130">
        <v>8</v>
      </c>
      <c r="E3282" s="129" t="s">
        <v>4869</v>
      </c>
    </row>
    <row r="3283" spans="2:5" ht="31.5" thickTop="1" thickBot="1">
      <c r="B3283" s="131" t="s">
        <v>4870</v>
      </c>
      <c r="C3283" s="130" t="s">
        <v>4173</v>
      </c>
      <c r="D3283" s="130">
        <v>8</v>
      </c>
      <c r="E3283" s="129" t="s">
        <v>4871</v>
      </c>
    </row>
    <row r="3284" spans="2:5" ht="46.5" thickTop="1" thickBot="1">
      <c r="B3284" s="131" t="s">
        <v>4872</v>
      </c>
      <c r="C3284" s="130" t="s">
        <v>4173</v>
      </c>
      <c r="D3284" s="130">
        <v>8</v>
      </c>
      <c r="E3284" s="129" t="s">
        <v>4873</v>
      </c>
    </row>
    <row r="3285" spans="2:5" ht="46.5" thickTop="1" thickBot="1">
      <c r="B3285" s="131" t="s">
        <v>2786</v>
      </c>
      <c r="C3285" s="130" t="s">
        <v>4173</v>
      </c>
      <c r="D3285" s="130">
        <v>100</v>
      </c>
      <c r="E3285" s="129" t="s">
        <v>5823</v>
      </c>
    </row>
    <row r="3286" spans="2:5" ht="61.5" thickTop="1" thickBot="1">
      <c r="B3286" s="131" t="s">
        <v>2787</v>
      </c>
      <c r="C3286" s="130" t="s">
        <v>4173</v>
      </c>
      <c r="D3286" s="130">
        <v>100</v>
      </c>
      <c r="E3286" s="129" t="s">
        <v>5824</v>
      </c>
    </row>
    <row r="3287" spans="2:5" ht="61.5" thickTop="1" thickBot="1">
      <c r="B3287" s="131" t="s">
        <v>2788</v>
      </c>
      <c r="C3287" s="130" t="s">
        <v>4173</v>
      </c>
      <c r="D3287" s="130">
        <v>100</v>
      </c>
      <c r="E3287" s="129" t="s">
        <v>5828</v>
      </c>
    </row>
    <row r="3288" spans="2:5" ht="61.5" thickTop="1" thickBot="1">
      <c r="B3288" s="131" t="s">
        <v>2789</v>
      </c>
      <c r="C3288" s="130" t="s">
        <v>4173</v>
      </c>
      <c r="D3288" s="130">
        <v>100</v>
      </c>
      <c r="E3288" s="129" t="s">
        <v>5829</v>
      </c>
    </row>
    <row r="3289" spans="2:5" ht="61.5" thickTop="1" thickBot="1">
      <c r="B3289" s="131" t="s">
        <v>2790</v>
      </c>
      <c r="C3289" s="130" t="s">
        <v>4173</v>
      </c>
      <c r="D3289" s="130">
        <v>100</v>
      </c>
      <c r="E3289" s="129" t="s">
        <v>1334</v>
      </c>
    </row>
    <row r="3290" spans="2:5" ht="61.5" thickTop="1" thickBot="1">
      <c r="B3290" s="131" t="s">
        <v>2791</v>
      </c>
      <c r="C3290" s="130" t="s">
        <v>4173</v>
      </c>
      <c r="D3290" s="130">
        <v>100</v>
      </c>
      <c r="E3290" s="129" t="s">
        <v>1335</v>
      </c>
    </row>
    <row r="3291" spans="2:5" ht="61.5" thickTop="1" thickBot="1">
      <c r="B3291" s="131" t="s">
        <v>1524</v>
      </c>
      <c r="C3291" s="130" t="s">
        <v>4173</v>
      </c>
      <c r="D3291" s="130">
        <v>100</v>
      </c>
      <c r="E3291" s="129" t="s">
        <v>1336</v>
      </c>
    </row>
    <row r="3292" spans="2:5" ht="31.5" thickTop="1" thickBot="1">
      <c r="B3292" s="131" t="s">
        <v>768</v>
      </c>
      <c r="C3292" s="130" t="s">
        <v>4175</v>
      </c>
      <c r="D3292" s="130" t="s">
        <v>3061</v>
      </c>
      <c r="E3292" s="129" t="s">
        <v>1337</v>
      </c>
    </row>
    <row r="3293" spans="2:5" ht="46.5" thickTop="1" thickBot="1">
      <c r="B3293" s="131" t="s">
        <v>3485</v>
      </c>
      <c r="C3293" s="130" t="s">
        <v>4173</v>
      </c>
      <c r="D3293" s="130">
        <v>200</v>
      </c>
      <c r="E3293" s="129" t="s">
        <v>1338</v>
      </c>
    </row>
    <row r="3294" spans="2:5" ht="76.5" thickTop="1" thickBot="1">
      <c r="B3294" s="131" t="s">
        <v>192</v>
      </c>
      <c r="C3294" s="130" t="s">
        <v>4173</v>
      </c>
      <c r="D3294" s="130">
        <v>300</v>
      </c>
      <c r="E3294" s="129" t="s">
        <v>1339</v>
      </c>
    </row>
    <row r="3295" spans="2:5" ht="31.5" thickTop="1" thickBot="1">
      <c r="B3295" s="131" t="s">
        <v>769</v>
      </c>
      <c r="C3295" s="130" t="s">
        <v>3652</v>
      </c>
      <c r="D3295" s="130">
        <v>9</v>
      </c>
      <c r="E3295" s="129" t="s">
        <v>1340</v>
      </c>
    </row>
    <row r="3296" spans="2:5" ht="61.5" thickTop="1" thickBot="1">
      <c r="B3296" s="131" t="s">
        <v>770</v>
      </c>
      <c r="C3296" s="130" t="s">
        <v>4175</v>
      </c>
      <c r="D3296" s="130" t="s">
        <v>3061</v>
      </c>
      <c r="E3296" s="129" t="s">
        <v>1341</v>
      </c>
    </row>
    <row r="3297" spans="2:5" ht="46.5" thickTop="1" thickBot="1">
      <c r="B3297" s="131" t="s">
        <v>771</v>
      </c>
      <c r="C3297" s="130" t="s">
        <v>4175</v>
      </c>
      <c r="D3297" s="130" t="s">
        <v>3061</v>
      </c>
      <c r="E3297" s="129" t="s">
        <v>1342</v>
      </c>
    </row>
    <row r="3298" spans="2:5" ht="61.5" thickTop="1" thickBot="1">
      <c r="B3298" s="131" t="s">
        <v>756</v>
      </c>
      <c r="C3298" s="130" t="s">
        <v>4173</v>
      </c>
      <c r="D3298" s="130">
        <v>10</v>
      </c>
      <c r="E3298" s="129" t="s">
        <v>5815</v>
      </c>
    </row>
    <row r="3299" spans="2:5" ht="31.5" thickTop="1" thickBot="1">
      <c r="B3299" s="131" t="s">
        <v>772</v>
      </c>
      <c r="C3299" s="130" t="s">
        <v>4173</v>
      </c>
      <c r="D3299" s="130">
        <v>255</v>
      </c>
      <c r="E3299" s="129" t="s">
        <v>26</v>
      </c>
    </row>
    <row r="3300" spans="2:5" ht="61.5" thickTop="1" thickBot="1">
      <c r="B3300" s="131" t="s">
        <v>2762</v>
      </c>
      <c r="C3300" s="130" t="s">
        <v>4175</v>
      </c>
      <c r="D3300" s="130" t="s">
        <v>3061</v>
      </c>
      <c r="E3300" s="129" t="s">
        <v>2354</v>
      </c>
    </row>
    <row r="3301" spans="2:5" ht="31.5" thickTop="1" thickBot="1">
      <c r="B3301" s="131" t="s">
        <v>774</v>
      </c>
      <c r="C3301" s="130" t="s">
        <v>4175</v>
      </c>
      <c r="D3301" s="130" t="s">
        <v>3061</v>
      </c>
      <c r="E3301" s="129" t="s">
        <v>1344</v>
      </c>
    </row>
    <row r="3302" spans="2:5" thickTop="1" thickBot="1">
      <c r="B3302" s="123"/>
      <c r="C3302" s="124"/>
      <c r="D3302" s="124"/>
      <c r="E3302" s="122"/>
    </row>
    <row r="3303" spans="2:5" ht="15.75" thickTop="1">
      <c r="B3303" s="390" t="s">
        <v>2179</v>
      </c>
      <c r="C3303" s="404" t="s">
        <v>5816</v>
      </c>
      <c r="D3303" s="405"/>
      <c r="E3303" s="406"/>
    </row>
    <row r="3304" spans="2:5" ht="31.5" customHeight="1" thickBot="1">
      <c r="B3304" s="391"/>
      <c r="C3304" s="401" t="s">
        <v>5817</v>
      </c>
      <c r="D3304" s="402"/>
      <c r="E3304" s="403"/>
    </row>
    <row r="3305" spans="2:5" ht="16.5" customHeight="1" thickTop="1" thickBot="1">
      <c r="B3305" s="98" t="s">
        <v>4168</v>
      </c>
      <c r="C3305" s="398" t="e">
        <f>'DISEÑO GEODATABASE'!#REF!</f>
        <v>#REF!</v>
      </c>
      <c r="D3305" s="399"/>
      <c r="E3305" s="400"/>
    </row>
    <row r="3306" spans="2:5" thickTop="1" thickBot="1">
      <c r="B3306" s="98" t="s">
        <v>4169</v>
      </c>
      <c r="C3306" s="389" t="e">
        <f>'DISEÑO GEODATABASE'!#REF!</f>
        <v>#REF!</v>
      </c>
      <c r="D3306" s="389"/>
      <c r="E3306" s="389"/>
    </row>
    <row r="3307" spans="2:5" thickTop="1" thickBot="1">
      <c r="B3307" s="99" t="s">
        <v>4170</v>
      </c>
      <c r="C3307" s="99" t="s">
        <v>4171</v>
      </c>
      <c r="D3307" s="99" t="s">
        <v>4172</v>
      </c>
      <c r="E3307" s="99" t="s">
        <v>4808</v>
      </c>
    </row>
    <row r="3308" spans="2:5" ht="31.5" thickTop="1" thickBot="1">
      <c r="B3308" s="100" t="s">
        <v>754</v>
      </c>
      <c r="C3308" s="101" t="s">
        <v>4173</v>
      </c>
      <c r="D3308" s="101">
        <v>20</v>
      </c>
      <c r="E3308" s="102" t="s">
        <v>2181</v>
      </c>
    </row>
    <row r="3309" spans="2:5" ht="31.5" thickTop="1" thickBot="1">
      <c r="B3309" s="100" t="s">
        <v>3247</v>
      </c>
      <c r="C3309" s="101" t="s">
        <v>4173</v>
      </c>
      <c r="D3309" s="101">
        <v>20</v>
      </c>
      <c r="E3309" s="102" t="s">
        <v>4506</v>
      </c>
    </row>
    <row r="3310" spans="2:5" thickTop="1" thickBot="1">
      <c r="B3310" s="100" t="s">
        <v>755</v>
      </c>
      <c r="C3310" s="101" t="s">
        <v>4189</v>
      </c>
      <c r="D3310" s="101" t="s">
        <v>3061</v>
      </c>
      <c r="E3310" s="102" t="s">
        <v>1314</v>
      </c>
    </row>
    <row r="3311" spans="2:5" ht="31.5" thickTop="1" thickBot="1">
      <c r="B3311" s="100" t="s">
        <v>3464</v>
      </c>
      <c r="C3311" s="101" t="s">
        <v>4173</v>
      </c>
      <c r="D3311" s="130">
        <v>10</v>
      </c>
      <c r="E3311" s="102" t="s">
        <v>1315</v>
      </c>
    </row>
    <row r="3312" spans="2:5" ht="46.5" thickTop="1" thickBot="1">
      <c r="B3312" s="100" t="s">
        <v>3495</v>
      </c>
      <c r="C3312" s="101" t="s">
        <v>4173</v>
      </c>
      <c r="D3312" s="130">
        <v>10</v>
      </c>
      <c r="E3312" s="102" t="s">
        <v>1316</v>
      </c>
    </row>
    <row r="3313" spans="2:5" thickTop="1" thickBot="1">
      <c r="B3313" s="131" t="s">
        <v>3268</v>
      </c>
      <c r="C3313" s="130" t="s">
        <v>4173</v>
      </c>
      <c r="D3313" s="130">
        <v>100</v>
      </c>
      <c r="E3313" s="129" t="s">
        <v>2973</v>
      </c>
    </row>
    <row r="3314" spans="2:5" thickTop="1" thickBot="1">
      <c r="B3314" s="131" t="s">
        <v>3269</v>
      </c>
      <c r="C3314" s="130" t="s">
        <v>4173</v>
      </c>
      <c r="D3314" s="130">
        <v>200</v>
      </c>
      <c r="E3314" s="129" t="s">
        <v>3653</v>
      </c>
    </row>
    <row r="3315" spans="2:5" ht="46.5" thickTop="1" thickBot="1">
      <c r="B3315" s="131" t="s">
        <v>3270</v>
      </c>
      <c r="C3315" s="130" t="s">
        <v>4173</v>
      </c>
      <c r="D3315" s="130">
        <v>200</v>
      </c>
      <c r="E3315" s="129" t="s">
        <v>1317</v>
      </c>
    </row>
    <row r="3316" spans="2:5" ht="46.5" thickTop="1" thickBot="1">
      <c r="B3316" s="131" t="s">
        <v>3271</v>
      </c>
      <c r="C3316" s="130" t="s">
        <v>4173</v>
      </c>
      <c r="D3316" s="130">
        <v>200</v>
      </c>
      <c r="E3316" s="129" t="s">
        <v>1318</v>
      </c>
    </row>
    <row r="3317" spans="2:5" ht="46.5" thickTop="1" thickBot="1">
      <c r="B3317" s="131" t="s">
        <v>1527</v>
      </c>
      <c r="C3317" s="130" t="s">
        <v>4173</v>
      </c>
      <c r="D3317" s="130">
        <v>200</v>
      </c>
      <c r="E3317" s="129" t="s">
        <v>1934</v>
      </c>
    </row>
    <row r="3318" spans="2:5" ht="61.5" thickTop="1" thickBot="1">
      <c r="B3318" s="131" t="s">
        <v>3272</v>
      </c>
      <c r="C3318" s="130" t="s">
        <v>4173</v>
      </c>
      <c r="D3318" s="130">
        <v>200</v>
      </c>
      <c r="E3318" s="129" t="s">
        <v>1319</v>
      </c>
    </row>
    <row r="3319" spans="2:5" ht="31.5" thickTop="1" thickBot="1">
      <c r="B3319" s="131" t="s">
        <v>3276</v>
      </c>
      <c r="C3319" s="130" t="s">
        <v>4173</v>
      </c>
      <c r="D3319" s="130">
        <v>50</v>
      </c>
      <c r="E3319" s="129" t="s">
        <v>4515</v>
      </c>
    </row>
    <row r="3320" spans="2:5" ht="31.5" thickTop="1" thickBot="1">
      <c r="B3320" s="131" t="s">
        <v>1551</v>
      </c>
      <c r="C3320" s="130" t="s">
        <v>4189</v>
      </c>
      <c r="D3320" s="130" t="s">
        <v>3061</v>
      </c>
      <c r="E3320" s="129" t="s">
        <v>1320</v>
      </c>
    </row>
    <row r="3321" spans="2:5" ht="31.5" thickTop="1" thickBot="1">
      <c r="B3321" s="131" t="s">
        <v>757</v>
      </c>
      <c r="C3321" s="130" t="s">
        <v>4173</v>
      </c>
      <c r="D3321" s="130">
        <v>50</v>
      </c>
      <c r="E3321" s="129" t="s">
        <v>1321</v>
      </c>
    </row>
    <row r="3322" spans="2:5" thickTop="1" thickBot="1">
      <c r="B3322" s="131" t="s">
        <v>758</v>
      </c>
      <c r="C3322" s="130" t="s">
        <v>4173</v>
      </c>
      <c r="D3322" s="130">
        <v>255</v>
      </c>
      <c r="E3322" s="129" t="s">
        <v>24</v>
      </c>
    </row>
    <row r="3323" spans="2:5" ht="31.5" thickTop="1" thickBot="1">
      <c r="B3323" s="131" t="s">
        <v>759</v>
      </c>
      <c r="C3323" s="130" t="s">
        <v>4173</v>
      </c>
      <c r="D3323" s="130">
        <v>2</v>
      </c>
      <c r="E3323" s="129" t="s">
        <v>1322</v>
      </c>
    </row>
    <row r="3324" spans="2:5" ht="31.5" thickTop="1" thickBot="1">
      <c r="B3324" s="131" t="s">
        <v>760</v>
      </c>
      <c r="C3324" s="130" t="s">
        <v>4173</v>
      </c>
      <c r="D3324" s="130">
        <v>100</v>
      </c>
      <c r="E3324" s="129" t="s">
        <v>1323</v>
      </c>
    </row>
    <row r="3325" spans="2:5" ht="31.5" thickTop="1" thickBot="1">
      <c r="B3325" s="131" t="s">
        <v>777</v>
      </c>
      <c r="C3325" s="130" t="s">
        <v>4173</v>
      </c>
      <c r="D3325" s="130">
        <v>10</v>
      </c>
      <c r="E3325" s="129" t="s">
        <v>2355</v>
      </c>
    </row>
    <row r="3326" spans="2:5" thickTop="1" thickBot="1">
      <c r="B3326" s="131" t="s">
        <v>762</v>
      </c>
      <c r="C3326" s="130" t="s">
        <v>4173</v>
      </c>
      <c r="D3326" s="130">
        <v>255</v>
      </c>
      <c r="E3326" s="129" t="s">
        <v>1346</v>
      </c>
    </row>
    <row r="3327" spans="2:5" ht="46.5" thickTop="1" thickBot="1">
      <c r="B3327" s="131" t="s">
        <v>763</v>
      </c>
      <c r="C3327" s="130" t="s">
        <v>4173</v>
      </c>
      <c r="D3327" s="130">
        <v>10</v>
      </c>
      <c r="E3327" s="129" t="s">
        <v>2352</v>
      </c>
    </row>
    <row r="3328" spans="2:5" thickTop="1" thickBot="1">
      <c r="B3328" s="131" t="s">
        <v>764</v>
      </c>
      <c r="C3328" s="130" t="s">
        <v>4173</v>
      </c>
      <c r="D3328" s="130">
        <v>20</v>
      </c>
      <c r="E3328" s="129" t="s">
        <v>1328</v>
      </c>
    </row>
    <row r="3329" spans="2:5" ht="31.5" thickTop="1" thickBot="1">
      <c r="B3329" s="131" t="s">
        <v>5770</v>
      </c>
      <c r="C3329" s="130" t="s">
        <v>4175</v>
      </c>
      <c r="D3329" s="130" t="s">
        <v>3061</v>
      </c>
      <c r="E3329" s="129" t="s">
        <v>5772</v>
      </c>
    </row>
    <row r="3330" spans="2:5" thickTop="1" thickBot="1">
      <c r="B3330" s="131" t="s">
        <v>5771</v>
      </c>
      <c r="C3330" s="130" t="s">
        <v>4175</v>
      </c>
      <c r="D3330" s="130" t="s">
        <v>3061</v>
      </c>
      <c r="E3330" s="129" t="s">
        <v>5773</v>
      </c>
    </row>
    <row r="3331" spans="2:5" ht="31.5" thickTop="1" thickBot="1">
      <c r="B3331" s="131" t="s">
        <v>4810</v>
      </c>
      <c r="C3331" s="130" t="s">
        <v>4173</v>
      </c>
      <c r="D3331" s="130">
        <v>100</v>
      </c>
      <c r="E3331" s="129" t="s">
        <v>1329</v>
      </c>
    </row>
    <row r="3332" spans="2:5" thickTop="1" thickBot="1">
      <c r="B3332" s="131" t="s">
        <v>2761</v>
      </c>
      <c r="C3332" s="130" t="s">
        <v>4173</v>
      </c>
      <c r="D3332" s="130">
        <v>20</v>
      </c>
      <c r="E3332" s="129" t="s">
        <v>2353</v>
      </c>
    </row>
    <row r="3333" spans="2:5" ht="46.5" thickTop="1" thickBot="1">
      <c r="B3333" s="131" t="s">
        <v>776</v>
      </c>
      <c r="C3333" s="130" t="s">
        <v>4173</v>
      </c>
      <c r="D3333" s="130">
        <v>100</v>
      </c>
      <c r="E3333" s="129" t="s">
        <v>1331</v>
      </c>
    </row>
    <row r="3334" spans="2:5" ht="31.5" thickTop="1" thickBot="1">
      <c r="B3334" s="131" t="s">
        <v>765</v>
      </c>
      <c r="C3334" s="130" t="s">
        <v>4173</v>
      </c>
      <c r="D3334" s="130">
        <v>100</v>
      </c>
      <c r="E3334" s="129" t="s">
        <v>1332</v>
      </c>
    </row>
    <row r="3335" spans="2:5" ht="31.5" thickTop="1" thickBot="1">
      <c r="B3335" s="131" t="s">
        <v>191</v>
      </c>
      <c r="C3335" s="130" t="s">
        <v>4173</v>
      </c>
      <c r="D3335" s="130">
        <v>100</v>
      </c>
      <c r="E3335" s="129" t="s">
        <v>1935</v>
      </c>
    </row>
    <row r="3336" spans="2:5" ht="31.5" thickTop="1" thickBot="1">
      <c r="B3336" s="131" t="s">
        <v>766</v>
      </c>
      <c r="C3336" s="130" t="s">
        <v>4173</v>
      </c>
      <c r="D3336" s="130">
        <v>4</v>
      </c>
      <c r="E3336" s="129" t="s">
        <v>1936</v>
      </c>
    </row>
    <row r="3337" spans="2:5" ht="31.5" thickTop="1" thickBot="1">
      <c r="B3337" s="131" t="s">
        <v>775</v>
      </c>
      <c r="C3337" s="130" t="s">
        <v>4173</v>
      </c>
      <c r="D3337" s="130">
        <v>8</v>
      </c>
      <c r="E3337" s="129" t="s">
        <v>1333</v>
      </c>
    </row>
    <row r="3338" spans="2:5" ht="61.5" thickTop="1" thickBot="1">
      <c r="B3338" s="131" t="s">
        <v>2386</v>
      </c>
      <c r="C3338" s="130" t="s">
        <v>4173</v>
      </c>
      <c r="D3338" s="130">
        <v>10</v>
      </c>
      <c r="E3338" s="129" t="s">
        <v>5365</v>
      </c>
    </row>
    <row r="3339" spans="2:5" ht="31.5" thickTop="1" thickBot="1">
      <c r="B3339" s="131" t="s">
        <v>4868</v>
      </c>
      <c r="C3339" s="130" t="s">
        <v>4173</v>
      </c>
      <c r="D3339" s="130">
        <v>8</v>
      </c>
      <c r="E3339" s="129" t="s">
        <v>4869</v>
      </c>
    </row>
    <row r="3340" spans="2:5" ht="31.5" thickTop="1" thickBot="1">
      <c r="B3340" s="131" t="s">
        <v>4870</v>
      </c>
      <c r="C3340" s="130" t="s">
        <v>4173</v>
      </c>
      <c r="D3340" s="130">
        <v>8</v>
      </c>
      <c r="E3340" s="129" t="s">
        <v>4871</v>
      </c>
    </row>
    <row r="3341" spans="2:5" ht="46.5" thickTop="1" thickBot="1">
      <c r="B3341" s="131" t="s">
        <v>4872</v>
      </c>
      <c r="C3341" s="130" t="s">
        <v>4173</v>
      </c>
      <c r="D3341" s="130">
        <v>8</v>
      </c>
      <c r="E3341" s="129" t="s">
        <v>4873</v>
      </c>
    </row>
    <row r="3342" spans="2:5" ht="46.5" thickTop="1" thickBot="1">
      <c r="B3342" s="131" t="s">
        <v>2786</v>
      </c>
      <c r="C3342" s="130" t="s">
        <v>4173</v>
      </c>
      <c r="D3342" s="130">
        <v>100</v>
      </c>
      <c r="E3342" s="129" t="s">
        <v>5823</v>
      </c>
    </row>
    <row r="3343" spans="2:5" ht="61.5" thickTop="1" thickBot="1">
      <c r="B3343" s="131" t="s">
        <v>2787</v>
      </c>
      <c r="C3343" s="130" t="s">
        <v>4173</v>
      </c>
      <c r="D3343" s="130">
        <v>100</v>
      </c>
      <c r="E3343" s="129" t="s">
        <v>5824</v>
      </c>
    </row>
    <row r="3344" spans="2:5" ht="61.5" thickTop="1" thickBot="1">
      <c r="B3344" s="131" t="s">
        <v>2788</v>
      </c>
      <c r="C3344" s="130" t="s">
        <v>4173</v>
      </c>
      <c r="D3344" s="130">
        <v>100</v>
      </c>
      <c r="E3344" s="129" t="s">
        <v>5828</v>
      </c>
    </row>
    <row r="3345" spans="2:7" ht="61.5" thickTop="1" thickBot="1">
      <c r="B3345" s="131" t="s">
        <v>2789</v>
      </c>
      <c r="C3345" s="130" t="s">
        <v>4173</v>
      </c>
      <c r="D3345" s="130">
        <v>100</v>
      </c>
      <c r="E3345" s="129" t="s">
        <v>5829</v>
      </c>
    </row>
    <row r="3346" spans="2:7" ht="61.5" thickTop="1" thickBot="1">
      <c r="B3346" s="131" t="s">
        <v>2790</v>
      </c>
      <c r="C3346" s="130" t="s">
        <v>4173</v>
      </c>
      <c r="D3346" s="130">
        <v>100</v>
      </c>
      <c r="E3346" s="129" t="s">
        <v>1334</v>
      </c>
    </row>
    <row r="3347" spans="2:7" ht="61.5" thickTop="1" thickBot="1">
      <c r="B3347" s="131" t="s">
        <v>2791</v>
      </c>
      <c r="C3347" s="130" t="s">
        <v>4173</v>
      </c>
      <c r="D3347" s="130">
        <v>100</v>
      </c>
      <c r="E3347" s="129" t="s">
        <v>1335</v>
      </c>
    </row>
    <row r="3348" spans="2:7" ht="61.5" thickTop="1" thickBot="1">
      <c r="B3348" s="100" t="s">
        <v>1524</v>
      </c>
      <c r="C3348" s="101" t="s">
        <v>4173</v>
      </c>
      <c r="D3348" s="101">
        <v>100</v>
      </c>
      <c r="E3348" s="102" t="s">
        <v>1336</v>
      </c>
    </row>
    <row r="3349" spans="2:7" ht="31.5" thickTop="1" thickBot="1">
      <c r="B3349" s="100" t="s">
        <v>772</v>
      </c>
      <c r="C3349" s="101" t="s">
        <v>4173</v>
      </c>
      <c r="D3349" s="101">
        <v>255</v>
      </c>
      <c r="E3349" s="102" t="s">
        <v>26</v>
      </c>
    </row>
    <row r="3350" spans="2:7" ht="46.5" thickTop="1" thickBot="1">
      <c r="B3350" s="100" t="s">
        <v>1243</v>
      </c>
      <c r="C3350" s="101" t="s">
        <v>4175</v>
      </c>
      <c r="D3350" s="101" t="s">
        <v>3061</v>
      </c>
      <c r="E3350" s="102" t="s">
        <v>2356</v>
      </c>
    </row>
    <row r="3351" spans="2:7" ht="46.5" thickTop="1" thickBot="1">
      <c r="B3351" s="100" t="s">
        <v>1244</v>
      </c>
      <c r="C3351" s="101" t="s">
        <v>4175</v>
      </c>
      <c r="D3351" s="101" t="s">
        <v>3061</v>
      </c>
      <c r="E3351" s="102" t="s">
        <v>2357</v>
      </c>
    </row>
    <row r="3352" spans="2:7" ht="15.75" thickTop="1">
      <c r="B3352" s="123"/>
      <c r="C3352" s="124"/>
      <c r="D3352" s="124"/>
      <c r="E3352" s="122"/>
    </row>
    <row r="3353" spans="2:7" ht="17.25" thickBot="1">
      <c r="B3353" s="267" t="s">
        <v>263</v>
      </c>
    </row>
    <row r="3354" spans="2:7" ht="15">
      <c r="B3354" s="392" t="s">
        <v>149</v>
      </c>
      <c r="C3354" s="393"/>
      <c r="D3354" s="393"/>
      <c r="E3354" s="394"/>
    </row>
    <row r="3355" spans="2:7" ht="15.75" thickBot="1">
      <c r="B3355" s="395"/>
      <c r="C3355" s="396"/>
      <c r="D3355" s="396"/>
      <c r="E3355" s="397"/>
    </row>
    <row r="3357" spans="2:7" ht="15.75" thickBot="1">
      <c r="B3357" s="183" t="s">
        <v>3976</v>
      </c>
      <c r="C3357" s="183"/>
      <c r="D3357" s="183"/>
      <c r="E3357" s="183"/>
    </row>
    <row r="3358" spans="2:7" s="218" customFormat="1" ht="69.95" customHeight="1">
      <c r="B3358" s="383" t="s">
        <v>504</v>
      </c>
      <c r="C3358" s="384"/>
      <c r="D3358" s="384"/>
      <c r="E3358" s="385"/>
      <c r="F3358" s="1"/>
      <c r="G3358" s="1"/>
    </row>
    <row r="3359" spans="2:7" s="218" customFormat="1" ht="69.75" customHeight="1" thickBot="1">
      <c r="B3359" s="386"/>
      <c r="C3359" s="387"/>
      <c r="D3359" s="387"/>
      <c r="E3359" s="388"/>
      <c r="F3359" s="1"/>
      <c r="G3359" s="1"/>
    </row>
  </sheetData>
  <mergeCells count="633">
    <mergeCell ref="C2686:E2686"/>
    <mergeCell ref="C2683:E2683"/>
    <mergeCell ref="C2684:E2684"/>
    <mergeCell ref="C2673:E2673"/>
    <mergeCell ref="C2674:E2674"/>
    <mergeCell ref="C2506:E2506"/>
    <mergeCell ref="C2406:E2406"/>
    <mergeCell ref="C2403:E2403"/>
    <mergeCell ref="C2491:E2491"/>
    <mergeCell ref="C2490:E2490"/>
    <mergeCell ref="C2405:E2405"/>
    <mergeCell ref="C2456:E2456"/>
    <mergeCell ref="C2475:E2475"/>
    <mergeCell ref="C2503:E2503"/>
    <mergeCell ref="C2542:E2542"/>
    <mergeCell ref="C2541:E2541"/>
    <mergeCell ref="C2672:E2672"/>
    <mergeCell ref="C2671:E2671"/>
    <mergeCell ref="C2634:E2634"/>
    <mergeCell ref="C2650:E2650"/>
    <mergeCell ref="C2661:E2661"/>
    <mergeCell ref="C2603:E2603"/>
    <mergeCell ref="C2662:E2662"/>
    <mergeCell ref="C2632:E2632"/>
    <mergeCell ref="B2388:B2389"/>
    <mergeCell ref="C2388:E2388"/>
    <mergeCell ref="C2389:E2389"/>
    <mergeCell ref="C2532:E2532"/>
    <mergeCell ref="C2604:E2604"/>
    <mergeCell ref="C2489:E2489"/>
    <mergeCell ref="C2543:E2543"/>
    <mergeCell ref="C2533:E2533"/>
    <mergeCell ref="C2454:E2454"/>
    <mergeCell ref="C2455:E2455"/>
    <mergeCell ref="C2544:E2544"/>
    <mergeCell ref="C2561:E2561"/>
    <mergeCell ref="C2473:E2473"/>
    <mergeCell ref="C2488:E2488"/>
    <mergeCell ref="C2562:E2562"/>
    <mergeCell ref="C2578:E2578"/>
    <mergeCell ref="C2576:E2576"/>
    <mergeCell ref="C2577:E2577"/>
    <mergeCell ref="C2620:E2620"/>
    <mergeCell ref="C2633:E2633"/>
    <mergeCell ref="C2621:E2621"/>
    <mergeCell ref="C2618:E2618"/>
    <mergeCell ref="C2605:E2605"/>
    <mergeCell ref="B2588:B2589"/>
    <mergeCell ref="B2618:B2619"/>
    <mergeCell ref="C2588:E2588"/>
    <mergeCell ref="C2631:E2631"/>
    <mergeCell ref="C2619:E2619"/>
    <mergeCell ref="B2844:B2845"/>
    <mergeCell ref="B2875:B2876"/>
    <mergeCell ref="C2875:E2875"/>
    <mergeCell ref="C2845:E2845"/>
    <mergeCell ref="B2810:B2811"/>
    <mergeCell ref="B2774:B2775"/>
    <mergeCell ref="B2714:B2715"/>
    <mergeCell ref="C2789:E2789"/>
    <mergeCell ref="B2738:B2739"/>
    <mergeCell ref="C2764:E2764"/>
    <mergeCell ref="C2714:E2714"/>
    <mergeCell ref="C2740:E2740"/>
    <mergeCell ref="B2786:B2787"/>
    <mergeCell ref="B2750:B2751"/>
    <mergeCell ref="B2762:B2763"/>
    <mergeCell ref="C2786:E2786"/>
    <mergeCell ref="C2717:E2717"/>
    <mergeCell ref="C2787:E2787"/>
    <mergeCell ref="C2750:E2750"/>
    <mergeCell ref="C2751:E2751"/>
    <mergeCell ref="C2776:E2776"/>
    <mergeCell ref="C2763:E2763"/>
    <mergeCell ref="B2700:B2701"/>
    <mergeCell ref="B2822:B2823"/>
    <mergeCell ref="C2823:E2823"/>
    <mergeCell ref="C2753:E2753"/>
    <mergeCell ref="C2765:E2765"/>
    <mergeCell ref="C2702:E2702"/>
    <mergeCell ref="C2716:E2716"/>
    <mergeCell ref="C2728:E2728"/>
    <mergeCell ref="C2777:E2777"/>
    <mergeCell ref="C2741:E2741"/>
    <mergeCell ref="B2726:B2727"/>
    <mergeCell ref="C2738:E2738"/>
    <mergeCell ref="C2727:E2727"/>
    <mergeCell ref="C2739:E2739"/>
    <mergeCell ref="C2822:E2822"/>
    <mergeCell ref="C2798:E2798"/>
    <mergeCell ref="C2703:E2703"/>
    <mergeCell ref="C2700:E2700"/>
    <mergeCell ref="B2798:B2799"/>
    <mergeCell ref="C2729:E2729"/>
    <mergeCell ref="C2701:E2701"/>
    <mergeCell ref="B2320:B2321"/>
    <mergeCell ref="C2320:E2320"/>
    <mergeCell ref="B2403:B2404"/>
    <mergeCell ref="C2390:E2390"/>
    <mergeCell ref="C2339:E2339"/>
    <mergeCell ref="B2671:B2672"/>
    <mergeCell ref="C2647:E2647"/>
    <mergeCell ref="C2648:E2648"/>
    <mergeCell ref="C2649:E2649"/>
    <mergeCell ref="B2647:B2648"/>
    <mergeCell ref="B2631:B2632"/>
    <mergeCell ref="C2591:E2591"/>
    <mergeCell ref="B2517:B2518"/>
    <mergeCell ref="B2530:B2531"/>
    <mergeCell ref="B2503:B2504"/>
    <mergeCell ref="C2519:E2519"/>
    <mergeCell ref="C2517:E2517"/>
    <mergeCell ref="B2602:B2603"/>
    <mergeCell ref="C2338:E2338"/>
    <mergeCell ref="B2659:B2660"/>
    <mergeCell ref="C2659:E2659"/>
    <mergeCell ref="C2660:E2660"/>
    <mergeCell ref="B2559:B2560"/>
    <mergeCell ref="C2559:E2559"/>
    <mergeCell ref="B2683:B2684"/>
    <mergeCell ref="C2685:E2685"/>
    <mergeCell ref="C2589:E2589"/>
    <mergeCell ref="C2590:E2590"/>
    <mergeCell ref="B2196:B2197"/>
    <mergeCell ref="B2292:B2293"/>
    <mergeCell ref="B2228:B2229"/>
    <mergeCell ref="C2228:E2228"/>
    <mergeCell ref="C2229:E2229"/>
    <mergeCell ref="B2264:B2265"/>
    <mergeCell ref="B2245:B2246"/>
    <mergeCell ref="C2267:E2267"/>
    <mergeCell ref="C2292:E2292"/>
    <mergeCell ref="C2266:E2266"/>
    <mergeCell ref="C2196:E2196"/>
    <mergeCell ref="C2246:E2246"/>
    <mergeCell ref="C2230:E2230"/>
    <mergeCell ref="C2231:E2231"/>
    <mergeCell ref="C2265:E2265"/>
    <mergeCell ref="C2247:E2247"/>
    <mergeCell ref="C2198:E2198"/>
    <mergeCell ref="C2218:E2218"/>
    <mergeCell ref="B2215:B2216"/>
    <mergeCell ref="C2215:E2215"/>
    <mergeCell ref="B2022:B2023"/>
    <mergeCell ref="C1970:E1970"/>
    <mergeCell ref="C1526:E1526"/>
    <mergeCell ref="C1594:E1594"/>
    <mergeCell ref="C1878:E1878"/>
    <mergeCell ref="C2186:E2186"/>
    <mergeCell ref="C2173:E2173"/>
    <mergeCell ref="C2184:E2184"/>
    <mergeCell ref="C2185:E2185"/>
    <mergeCell ref="C2125:E2125"/>
    <mergeCell ref="C2066:E2066"/>
    <mergeCell ref="B2184:B2185"/>
    <mergeCell ref="C1907:E1907"/>
    <mergeCell ref="C1592:E1592"/>
    <mergeCell ref="C2216:E2216"/>
    <mergeCell ref="C2217:E2217"/>
    <mergeCell ref="C1853:E1853"/>
    <mergeCell ref="C1852:E1852"/>
    <mergeCell ref="C2187:E2187"/>
    <mergeCell ref="C2170:E2170"/>
    <mergeCell ref="C2171:E2171"/>
    <mergeCell ref="C2049:E2049"/>
    <mergeCell ref="C1825:E1825"/>
    <mergeCell ref="C1815:E1815"/>
    <mergeCell ref="B2170:B2171"/>
    <mergeCell ref="B1331:B1332"/>
    <mergeCell ref="C1626:E1626"/>
    <mergeCell ref="C1879:E1879"/>
    <mergeCell ref="C1714:E1714"/>
    <mergeCell ref="C1717:E1717"/>
    <mergeCell ref="C1625:E1625"/>
    <mergeCell ref="C1595:E1595"/>
    <mergeCell ref="C1624:E1624"/>
    <mergeCell ref="B1624:B1625"/>
    <mergeCell ref="C1562:E1562"/>
    <mergeCell ref="B1561:B1562"/>
    <mergeCell ref="C1564:E1564"/>
    <mergeCell ref="C1563:E1563"/>
    <mergeCell ref="C2050:E2050"/>
    <mergeCell ref="C1930:E1930"/>
    <mergeCell ref="C1593:E1593"/>
    <mergeCell ref="C1881:E1881"/>
    <mergeCell ref="C1905:E1905"/>
    <mergeCell ref="C1919:E1919"/>
    <mergeCell ref="C1916:E1916"/>
    <mergeCell ref="C1345:E1345"/>
    <mergeCell ref="C1778:E1778"/>
    <mergeCell ref="C1806:E1806"/>
    <mergeCell ref="C1814:E1814"/>
    <mergeCell ref="C1749:E1749"/>
    <mergeCell ref="C1746:E1746"/>
    <mergeCell ref="C1634:E1634"/>
    <mergeCell ref="C1637:E1637"/>
    <mergeCell ref="C1715:E1715"/>
    <mergeCell ref="C1824:E1824"/>
    <mergeCell ref="C1805:E1805"/>
    <mergeCell ref="C1807:E1807"/>
    <mergeCell ref="C1374:E1374"/>
    <mergeCell ref="B1372:B1373"/>
    <mergeCell ref="C1372:E1372"/>
    <mergeCell ref="C1373:E1373"/>
    <mergeCell ref="C1407:E1407"/>
    <mergeCell ref="C1385:E1385"/>
    <mergeCell ref="C1386:E1386"/>
    <mergeCell ref="B1496:B1497"/>
    <mergeCell ref="B1470:B1471"/>
    <mergeCell ref="C1375:E1375"/>
    <mergeCell ref="C1497:E1497"/>
    <mergeCell ref="C1387:E1387"/>
    <mergeCell ref="C1406:E1406"/>
    <mergeCell ref="C1496:E1496"/>
    <mergeCell ref="C1471:E1471"/>
    <mergeCell ref="C1473:E1473"/>
    <mergeCell ref="C1436:E1436"/>
    <mergeCell ref="C1434:E1434"/>
    <mergeCell ref="C1470:E1470"/>
    <mergeCell ref="C1435:E1435"/>
    <mergeCell ref="B1404:B1405"/>
    <mergeCell ref="C1405:E1405"/>
    <mergeCell ref="C1472:E1472"/>
    <mergeCell ref="B1433:B1434"/>
    <mergeCell ref="B1357:B1358"/>
    <mergeCell ref="C66:E66"/>
    <mergeCell ref="B155:B156"/>
    <mergeCell ref="C242:E242"/>
    <mergeCell ref="C245:E245"/>
    <mergeCell ref="C220:E220"/>
    <mergeCell ref="C219:E219"/>
    <mergeCell ref="B188:B189"/>
    <mergeCell ref="B1344:B1345"/>
    <mergeCell ref="C1344:E1344"/>
    <mergeCell ref="B131:B132"/>
    <mergeCell ref="C281:E281"/>
    <mergeCell ref="C110:E110"/>
    <mergeCell ref="C93:E93"/>
    <mergeCell ref="C95:E95"/>
    <mergeCell ref="C231:E231"/>
    <mergeCell ref="C94:E94"/>
    <mergeCell ref="C383:E383"/>
    <mergeCell ref="C386:E386"/>
    <mergeCell ref="B144:B145"/>
    <mergeCell ref="C260:E260"/>
    <mergeCell ref="B217:B218"/>
    <mergeCell ref="C191:E191"/>
    <mergeCell ref="C258:E258"/>
    <mergeCell ref="C16:E16"/>
    <mergeCell ref="C53:E53"/>
    <mergeCell ref="C29:E29"/>
    <mergeCell ref="C39:E39"/>
    <mergeCell ref="C28:E28"/>
    <mergeCell ref="C40:E40"/>
    <mergeCell ref="C38:E38"/>
    <mergeCell ref="C51:E51"/>
    <mergeCell ref="C92:E92"/>
    <mergeCell ref="C79:E79"/>
    <mergeCell ref="C78:E78"/>
    <mergeCell ref="B2:E2"/>
    <mergeCell ref="C27:E27"/>
    <mergeCell ref="B26:B27"/>
    <mergeCell ref="C17:E17"/>
    <mergeCell ref="C18:E18"/>
    <mergeCell ref="C6:E6"/>
    <mergeCell ref="C133:E133"/>
    <mergeCell ref="C146:E146"/>
    <mergeCell ref="C7:E7"/>
    <mergeCell ref="C109:E109"/>
    <mergeCell ref="C41:E41"/>
    <mergeCell ref="C63:E63"/>
    <mergeCell ref="C64:E64"/>
    <mergeCell ref="C52:E52"/>
    <mergeCell ref="C65:E65"/>
    <mergeCell ref="C76:E76"/>
    <mergeCell ref="C77:E77"/>
    <mergeCell ref="C108:E108"/>
    <mergeCell ref="B38:B39"/>
    <mergeCell ref="B50:B51"/>
    <mergeCell ref="B63:B64"/>
    <mergeCell ref="C50:E50"/>
    <mergeCell ref="B4:B5"/>
    <mergeCell ref="C26:E26"/>
    <mergeCell ref="B15:B16"/>
    <mergeCell ref="C5:E5"/>
    <mergeCell ref="C4:E4"/>
    <mergeCell ref="C15:E15"/>
    <mergeCell ref="C145:E145"/>
    <mergeCell ref="B258:B259"/>
    <mergeCell ref="C259:E259"/>
    <mergeCell ref="C188:E188"/>
    <mergeCell ref="C156:E156"/>
    <mergeCell ref="C190:E190"/>
    <mergeCell ref="C217:E217"/>
    <mergeCell ref="C218:E218"/>
    <mergeCell ref="C119:E119"/>
    <mergeCell ref="C144:E144"/>
    <mergeCell ref="C134:E134"/>
    <mergeCell ref="C132:E132"/>
    <mergeCell ref="C121:E121"/>
    <mergeCell ref="C131:E131"/>
    <mergeCell ref="C122:E122"/>
    <mergeCell ref="C229:E229"/>
    <mergeCell ref="C120:E120"/>
    <mergeCell ref="C107:E107"/>
    <mergeCell ref="B76:B77"/>
    <mergeCell ref="B119:B120"/>
    <mergeCell ref="C155:E155"/>
    <mergeCell ref="B280:B281"/>
    <mergeCell ref="B92:B93"/>
    <mergeCell ref="B107:B108"/>
    <mergeCell ref="C321:E321"/>
    <mergeCell ref="B318:B319"/>
    <mergeCell ref="C157:E157"/>
    <mergeCell ref="C147:E147"/>
    <mergeCell ref="C230:E230"/>
    <mergeCell ref="C158:E158"/>
    <mergeCell ref="C232:E232"/>
    <mergeCell ref="C283:E283"/>
    <mergeCell ref="B383:B384"/>
    <mergeCell ref="C453:E453"/>
    <mergeCell ref="C189:E189"/>
    <mergeCell ref="B229:B230"/>
    <mergeCell ref="B242:B243"/>
    <mergeCell ref="C243:E243"/>
    <mergeCell ref="C244:E244"/>
    <mergeCell ref="C261:E261"/>
    <mergeCell ref="C280:E280"/>
    <mergeCell ref="C320:E320"/>
    <mergeCell ref="C452:E452"/>
    <mergeCell ref="C319:E319"/>
    <mergeCell ref="C318:E318"/>
    <mergeCell ref="C384:E384"/>
    <mergeCell ref="C385:E385"/>
    <mergeCell ref="C282:E282"/>
    <mergeCell ref="B1149:B1150"/>
    <mergeCell ref="C1166:E1166"/>
    <mergeCell ref="B452:B453"/>
    <mergeCell ref="C930:E930"/>
    <mergeCell ref="C1150:E1150"/>
    <mergeCell ref="C691:E691"/>
    <mergeCell ref="C689:E689"/>
    <mergeCell ref="C455:E455"/>
    <mergeCell ref="B689:B690"/>
    <mergeCell ref="C1152:E1152"/>
    <mergeCell ref="B930:B931"/>
    <mergeCell ref="C1041:E1041"/>
    <mergeCell ref="B1039:B1040"/>
    <mergeCell ref="C1165:E1165"/>
    <mergeCell ref="C1151:E1151"/>
    <mergeCell ref="B1165:B1166"/>
    <mergeCell ref="C690:E690"/>
    <mergeCell ref="C931:E931"/>
    <mergeCell ref="C454:E454"/>
    <mergeCell ref="C1179:E1179"/>
    <mergeCell ref="C692:E692"/>
    <mergeCell ref="C932:E932"/>
    <mergeCell ref="C1039:E1039"/>
    <mergeCell ref="C933:E933"/>
    <mergeCell ref="C1040:E1040"/>
    <mergeCell ref="C1168:E1168"/>
    <mergeCell ref="C1177:E1177"/>
    <mergeCell ref="C1360:E1360"/>
    <mergeCell ref="C1334:E1334"/>
    <mergeCell ref="C1332:E1332"/>
    <mergeCell ref="C1357:E1357"/>
    <mergeCell ref="C1347:E1347"/>
    <mergeCell ref="C1358:E1358"/>
    <mergeCell ref="C1331:E1331"/>
    <mergeCell ref="C1180:E1180"/>
    <mergeCell ref="C1359:E1359"/>
    <mergeCell ref="C1042:E1042"/>
    <mergeCell ref="C1167:E1167"/>
    <mergeCell ref="C1346:E1346"/>
    <mergeCell ref="C2248:E2248"/>
    <mergeCell ref="C2264:E2264"/>
    <mergeCell ref="C1995:E1995"/>
    <mergeCell ref="C1968:E1968"/>
    <mergeCell ref="C1958:E1958"/>
    <mergeCell ref="C2172:E2172"/>
    <mergeCell ref="C2104:E2104"/>
    <mergeCell ref="C1971:E1971"/>
    <mergeCell ref="C1969:E1969"/>
    <mergeCell ref="C2245:E2245"/>
    <mergeCell ref="C2052:E2052"/>
    <mergeCell ref="C2067:E2067"/>
    <mergeCell ref="C2106:E2106"/>
    <mergeCell ref="C2127:E2127"/>
    <mergeCell ref="C2150:E2150"/>
    <mergeCell ref="C2024:E2024"/>
    <mergeCell ref="C2051:E2051"/>
    <mergeCell ref="C2025:E2025"/>
    <mergeCell ref="C2068:E2068"/>
    <mergeCell ref="B2104:B2105"/>
    <mergeCell ref="B2147:B2148"/>
    <mergeCell ref="C2148:E2148"/>
    <mergeCell ref="C2105:E2105"/>
    <mergeCell ref="B2124:B2125"/>
    <mergeCell ref="C2147:E2147"/>
    <mergeCell ref="C2107:E2107"/>
    <mergeCell ref="B2338:B2339"/>
    <mergeCell ref="C1149:E1149"/>
    <mergeCell ref="C1636:E1636"/>
    <mergeCell ref="C1645:E1645"/>
    <mergeCell ref="C1647:E1647"/>
    <mergeCell ref="C1433:E1433"/>
    <mergeCell ref="C1333:E1333"/>
    <mergeCell ref="B1177:B1178"/>
    <mergeCell ref="C1178:E1178"/>
    <mergeCell ref="B1385:B1386"/>
    <mergeCell ref="B1968:B1969"/>
    <mergeCell ref="C1928:E1928"/>
    <mergeCell ref="C1917:E1917"/>
    <mergeCell ref="C1908:E1908"/>
    <mergeCell ref="C1918:E1918"/>
    <mergeCell ref="C1906:E1906"/>
    <mergeCell ref="C1646:E1646"/>
    <mergeCell ref="C1388:E1388"/>
    <mergeCell ref="B1523:B1524"/>
    <mergeCell ref="C1998:E1998"/>
    <mergeCell ref="C1996:E1996"/>
    <mergeCell ref="C2023:E2023"/>
    <mergeCell ref="C1997:E1997"/>
    <mergeCell ref="B1995:B1996"/>
    <mergeCell ref="C2022:E2022"/>
    <mergeCell ref="C1956:E1956"/>
    <mergeCell ref="C1404:E1404"/>
    <mergeCell ref="C1635:E1635"/>
    <mergeCell ref="C1716:E1716"/>
    <mergeCell ref="B1592:B1593"/>
    <mergeCell ref="C1499:E1499"/>
    <mergeCell ref="C1523:E1523"/>
    <mergeCell ref="C1561:E1561"/>
    <mergeCell ref="C1498:E1498"/>
    <mergeCell ref="C1525:E1525"/>
    <mergeCell ref="C1524:E1524"/>
    <mergeCell ref="C1851:E1851"/>
    <mergeCell ref="C1748:E1748"/>
    <mergeCell ref="C1627:E1627"/>
    <mergeCell ref="C1777:E1777"/>
    <mergeCell ref="C1779:E1779"/>
    <mergeCell ref="B2065:B2066"/>
    <mergeCell ref="B1776:B1777"/>
    <mergeCell ref="B1804:B1805"/>
    <mergeCell ref="B1878:B1879"/>
    <mergeCell ref="B1851:B1852"/>
    <mergeCell ref="B1824:B1825"/>
    <mergeCell ref="C2065:E2065"/>
    <mergeCell ref="C1957:E1957"/>
    <mergeCell ref="B1955:B1956"/>
    <mergeCell ref="C1817:E1817"/>
    <mergeCell ref="C1955:E1955"/>
    <mergeCell ref="C1880:E1880"/>
    <mergeCell ref="C1929:E1929"/>
    <mergeCell ref="C1931:E1931"/>
    <mergeCell ref="C1827:E1827"/>
    <mergeCell ref="C1854:E1854"/>
    <mergeCell ref="C1826:E1826"/>
    <mergeCell ref="B1814:B1815"/>
    <mergeCell ref="C1816:E1816"/>
    <mergeCell ref="C1804:E1804"/>
    <mergeCell ref="B1928:B1929"/>
    <mergeCell ref="B1905:B1906"/>
    <mergeCell ref="B1916:B1917"/>
    <mergeCell ref="B2049:B2050"/>
    <mergeCell ref="C2998:E2998"/>
    <mergeCell ref="C3029:E3029"/>
    <mergeCell ref="C3070:E3070"/>
    <mergeCell ref="C3014:E3014"/>
    <mergeCell ref="B1634:B1635"/>
    <mergeCell ref="B1644:B1645"/>
    <mergeCell ref="C1776:E1776"/>
    <mergeCell ref="C1644:E1644"/>
    <mergeCell ref="B1746:B1747"/>
    <mergeCell ref="B1714:B1715"/>
    <mergeCell ref="C1747:E1747"/>
    <mergeCell ref="C2197:E2197"/>
    <mergeCell ref="C2199:E2199"/>
    <mergeCell ref="C2124:E2124"/>
    <mergeCell ref="C2126:E2126"/>
    <mergeCell ref="C2149:E2149"/>
    <mergeCell ref="C2294:E2294"/>
    <mergeCell ref="B2454:B2455"/>
    <mergeCell ref="B2575:B2576"/>
    <mergeCell ref="B2488:B2489"/>
    <mergeCell ref="B2472:B2473"/>
    <mergeCell ref="C2295:E2295"/>
    <mergeCell ref="C2800:E2800"/>
    <mergeCell ref="C2293:E2293"/>
    <mergeCell ref="C3189:E3189"/>
    <mergeCell ref="C3190:E3190"/>
    <mergeCell ref="C3192:E3192"/>
    <mergeCell ref="C3191:E3191"/>
    <mergeCell ref="B2541:B2542"/>
    <mergeCell ref="C2474:E2474"/>
    <mergeCell ref="C2824:E2824"/>
    <mergeCell ref="C2799:E2799"/>
    <mergeCell ref="C2575:E2575"/>
    <mergeCell ref="C2602:E2602"/>
    <mergeCell ref="C3030:E3030"/>
    <mergeCell ref="C2774:E2774"/>
    <mergeCell ref="C2775:E2775"/>
    <mergeCell ref="C2715:E2715"/>
    <mergeCell ref="C2726:E2726"/>
    <mergeCell ref="B3012:B3013"/>
    <mergeCell ref="C3013:E3013"/>
    <mergeCell ref="B2997:B2998"/>
    <mergeCell ref="C2997:E2997"/>
    <mergeCell ref="B2936:B2937"/>
    <mergeCell ref="C2936:E2936"/>
    <mergeCell ref="C2938:E2938"/>
    <mergeCell ref="C2952:E2952"/>
    <mergeCell ref="C3000:E3000"/>
    <mergeCell ref="C3303:E3303"/>
    <mergeCell ref="B3091:B3092"/>
    <mergeCell ref="C3091:E3091"/>
    <mergeCell ref="C3092:E3092"/>
    <mergeCell ref="B3137:B3138"/>
    <mergeCell ref="B3123:B3124"/>
    <mergeCell ref="B3246:B3247"/>
    <mergeCell ref="C3246:E3246"/>
    <mergeCell ref="C3247:E3247"/>
    <mergeCell ref="B3189:B3190"/>
    <mergeCell ref="C3094:E3094"/>
    <mergeCell ref="C3111:E3111"/>
    <mergeCell ref="C3176:E3176"/>
    <mergeCell ref="C3162:E3162"/>
    <mergeCell ref="C3177:E3177"/>
    <mergeCell ref="C3137:E3137"/>
    <mergeCell ref="C3138:E3138"/>
    <mergeCell ref="C3140:E3140"/>
    <mergeCell ref="C3139:E3139"/>
    <mergeCell ref="B3159:B3160"/>
    <mergeCell ref="C3159:E3159"/>
    <mergeCell ref="C3160:E3160"/>
    <mergeCell ref="B3174:B3175"/>
    <mergeCell ref="C3174:E3174"/>
    <mergeCell ref="B3358:E3359"/>
    <mergeCell ref="C3249:E3249"/>
    <mergeCell ref="B3303:B3304"/>
    <mergeCell ref="B3354:E3355"/>
    <mergeCell ref="C3305:E3305"/>
    <mergeCell ref="C3306:E3306"/>
    <mergeCell ref="C3304:E3304"/>
    <mergeCell ref="C2825:E2825"/>
    <mergeCell ref="C2847:E2847"/>
    <mergeCell ref="C2844:E2844"/>
    <mergeCell ref="C3161:E3161"/>
    <mergeCell ref="C3068:E3068"/>
    <mergeCell ref="C3069:E3069"/>
    <mergeCell ref="C2919:E2919"/>
    <mergeCell ref="C2939:E2939"/>
    <mergeCell ref="C3067:E3067"/>
    <mergeCell ref="C3045:E3045"/>
    <mergeCell ref="C2858:E2858"/>
    <mergeCell ref="C3248:E3248"/>
    <mergeCell ref="C2981:E2981"/>
    <mergeCell ref="C2920:E2920"/>
    <mergeCell ref="C2917:E2917"/>
    <mergeCell ref="C2980:E2980"/>
    <mergeCell ref="B3027:B3028"/>
    <mergeCell ref="C2801:E2801"/>
    <mergeCell ref="C2788:E2788"/>
    <mergeCell ref="C2752:E2752"/>
    <mergeCell ref="C2813:E2813"/>
    <mergeCell ref="C2812:E2812"/>
    <mergeCell ref="C2810:E2810"/>
    <mergeCell ref="C2321:E2321"/>
    <mergeCell ref="C2391:E2391"/>
    <mergeCell ref="C2340:E2340"/>
    <mergeCell ref="C2404:E2404"/>
    <mergeCell ref="C2322:E2322"/>
    <mergeCell ref="C2323:E2323"/>
    <mergeCell ref="C2341:E2341"/>
    <mergeCell ref="C2457:E2457"/>
    <mergeCell ref="C2472:E2472"/>
    <mergeCell ref="C2520:E2520"/>
    <mergeCell ref="C2505:E2505"/>
    <mergeCell ref="C2518:E2518"/>
    <mergeCell ref="C2531:E2531"/>
    <mergeCell ref="C2530:E2530"/>
    <mergeCell ref="C2504:E2504"/>
    <mergeCell ref="C2762:E2762"/>
    <mergeCell ref="C2811:E2811"/>
    <mergeCell ref="C2560:E2560"/>
    <mergeCell ref="C3112:E3112"/>
    <mergeCell ref="C2999:E2999"/>
    <mergeCell ref="B2833:B2834"/>
    <mergeCell ref="C2834:E2834"/>
    <mergeCell ref="C2833:E2833"/>
    <mergeCell ref="C2835:E2835"/>
    <mergeCell ref="C2877:E2877"/>
    <mergeCell ref="B2917:B2918"/>
    <mergeCell ref="B2896:B2897"/>
    <mergeCell ref="C2896:E2896"/>
    <mergeCell ref="C2918:E2918"/>
    <mergeCell ref="B2855:B2856"/>
    <mergeCell ref="C3093:E3093"/>
    <mergeCell ref="C3015:E3015"/>
    <mergeCell ref="C2954:E2954"/>
    <mergeCell ref="C3027:E3027"/>
    <mergeCell ref="C3028:E3028"/>
    <mergeCell ref="B2978:B2979"/>
    <mergeCell ref="C2937:E2937"/>
    <mergeCell ref="C2979:E2979"/>
    <mergeCell ref="C2978:E2978"/>
    <mergeCell ref="C2953:E2953"/>
    <mergeCell ref="C2855:E2855"/>
    <mergeCell ref="C3012:E3012"/>
    <mergeCell ref="C3175:E3175"/>
    <mergeCell ref="B3043:B3044"/>
    <mergeCell ref="C3043:E3043"/>
    <mergeCell ref="C3044:E3044"/>
    <mergeCell ref="B2951:B2952"/>
    <mergeCell ref="C2951:E2951"/>
    <mergeCell ref="C2836:E2836"/>
    <mergeCell ref="B3109:B3110"/>
    <mergeCell ref="C3126:E3126"/>
    <mergeCell ref="C3125:E3125"/>
    <mergeCell ref="C3109:E3109"/>
    <mergeCell ref="C3123:E3123"/>
    <mergeCell ref="C3124:E3124"/>
    <mergeCell ref="C3110:E3110"/>
    <mergeCell ref="C3046:E3046"/>
    <mergeCell ref="B3067:B3068"/>
    <mergeCell ref="C2846:E2846"/>
    <mergeCell ref="C2857:E2857"/>
    <mergeCell ref="C2898:E2898"/>
    <mergeCell ref="C2899:E2899"/>
    <mergeCell ref="C2876:E2876"/>
    <mergeCell ref="C2878:E2878"/>
    <mergeCell ref="C2897:E2897"/>
    <mergeCell ref="C2856:E2856"/>
  </mergeCells>
  <phoneticPr fontId="19" type="noConversion"/>
  <printOptions horizontalCentered="1"/>
  <pageMargins left="0.70866141732283472" right="0.70866141732283472" top="0.59055118110236227" bottom="0.44" header="0.31496062992125984" footer="0.28000000000000003"/>
  <pageSetup paperSize="119" scale="90" orientation="portrait" r:id="rId1"/>
  <legacyDrawing r:id="rId2"/>
</worksheet>
</file>

<file path=xl/worksheets/sheet3.xml><?xml version="1.0" encoding="utf-8"?>
<worksheet xmlns="http://schemas.openxmlformats.org/spreadsheetml/2006/main" xmlns:r="http://schemas.openxmlformats.org/officeDocument/2006/relationships">
  <sheetPr codeName="Hoja1"/>
  <dimension ref="A1:H2058"/>
  <sheetViews>
    <sheetView topLeftCell="A1093" zoomScaleNormal="100" workbookViewId="0">
      <selection activeCell="C1112" sqref="C1112"/>
    </sheetView>
  </sheetViews>
  <sheetFormatPr baseColWidth="10" defaultRowHeight="16.5"/>
  <cols>
    <col min="1" max="1" width="4.42578125" style="56" customWidth="1"/>
    <col min="2" max="2" width="11.85546875" style="96" customWidth="1"/>
    <col min="3" max="3" width="32.7109375" style="96" customWidth="1"/>
    <col min="4" max="4" width="4.7109375" customWidth="1"/>
    <col min="5" max="5" width="30.7109375" style="96" customWidth="1"/>
    <col min="6" max="6" width="16.7109375" bestFit="1" customWidth="1"/>
  </cols>
  <sheetData>
    <row r="1" spans="2:5" ht="17.25" thickBot="1"/>
    <row r="2" spans="2:5" ht="32.25" customHeight="1" thickTop="1" thickBot="1">
      <c r="B2" s="446" t="s">
        <v>4812</v>
      </c>
      <c r="C2" s="447"/>
      <c r="D2" s="137"/>
      <c r="E2" s="137"/>
    </row>
    <row r="3" spans="2:5" ht="16.5" customHeight="1" thickTop="1" thickBot="1"/>
    <row r="4" spans="2:5" ht="18" thickTop="1" thickBot="1">
      <c r="B4" s="126" t="s">
        <v>4809</v>
      </c>
      <c r="C4" s="125" t="s">
        <v>4816</v>
      </c>
    </row>
    <row r="5" spans="2:5" ht="18" thickTop="1" thickBot="1">
      <c r="B5" s="127" t="s">
        <v>4807</v>
      </c>
      <c r="C5" s="127" t="s">
        <v>4810</v>
      </c>
    </row>
    <row r="6" spans="2:5" ht="18" thickTop="1" thickBot="1">
      <c r="B6" s="101">
        <v>200000</v>
      </c>
      <c r="C6" s="101" t="s">
        <v>5406</v>
      </c>
    </row>
    <row r="7" spans="2:5" ht="18" thickTop="1" thickBot="1">
      <c r="B7" s="101">
        <v>200100</v>
      </c>
      <c r="C7" s="101" t="s">
        <v>4817</v>
      </c>
    </row>
    <row r="8" spans="2:5" ht="18" thickTop="1" thickBot="1">
      <c r="B8" s="101">
        <v>200200</v>
      </c>
      <c r="C8" s="101" t="s">
        <v>4818</v>
      </c>
    </row>
    <row r="9" spans="2:5" ht="18" thickTop="1" thickBot="1">
      <c r="B9" s="101">
        <v>200400</v>
      </c>
      <c r="C9" s="101" t="s">
        <v>4819</v>
      </c>
    </row>
    <row r="10" spans="2:5" ht="18" thickTop="1" thickBot="1">
      <c r="B10" s="101">
        <v>200500</v>
      </c>
      <c r="C10" s="101" t="s">
        <v>3591</v>
      </c>
    </row>
    <row r="11" spans="2:5" ht="18" thickTop="1" thickBot="1">
      <c r="B11" s="101">
        <v>200600</v>
      </c>
      <c r="C11" s="101" t="s">
        <v>5407</v>
      </c>
    </row>
    <row r="12" spans="2:5" ht="18" thickTop="1" thickBot="1">
      <c r="B12" s="101">
        <v>200610</v>
      </c>
      <c r="C12" s="101" t="s">
        <v>5408</v>
      </c>
    </row>
    <row r="13" spans="2:5" ht="18" thickTop="1" thickBot="1">
      <c r="B13" s="101">
        <v>200900</v>
      </c>
      <c r="C13" s="101" t="s">
        <v>3592</v>
      </c>
    </row>
    <row r="14" spans="2:5" ht="18" thickTop="1" thickBot="1">
      <c r="B14" s="101">
        <v>210000</v>
      </c>
      <c r="C14" s="101" t="s">
        <v>3593</v>
      </c>
    </row>
    <row r="15" spans="2:5" ht="18" thickTop="1" thickBot="1">
      <c r="B15" s="101" t="s">
        <v>4811</v>
      </c>
      <c r="C15" s="101" t="s">
        <v>4351</v>
      </c>
    </row>
    <row r="16" spans="2:5" ht="18" thickTop="1" thickBot="1"/>
    <row r="17" spans="2:3" ht="18" thickTop="1" thickBot="1">
      <c r="B17" s="126" t="s">
        <v>4809</v>
      </c>
      <c r="C17" s="125" t="s">
        <v>5069</v>
      </c>
    </row>
    <row r="18" spans="2:3" ht="18" thickTop="1" thickBot="1">
      <c r="B18" s="127" t="s">
        <v>4807</v>
      </c>
      <c r="C18" s="127" t="s">
        <v>4810</v>
      </c>
    </row>
    <row r="19" spans="2:3" ht="18" thickTop="1" thickBot="1">
      <c r="B19" s="101">
        <v>100000</v>
      </c>
      <c r="C19" s="100" t="s">
        <v>5071</v>
      </c>
    </row>
    <row r="20" spans="2:3" ht="31.5" thickTop="1" thickBot="1">
      <c r="B20" s="101">
        <v>100010</v>
      </c>
      <c r="C20" s="100" t="s">
        <v>5072</v>
      </c>
    </row>
    <row r="21" spans="2:3" ht="18" thickTop="1" thickBot="1">
      <c r="B21" s="101">
        <v>100100</v>
      </c>
      <c r="C21" s="100" t="s">
        <v>5073</v>
      </c>
    </row>
    <row r="22" spans="2:3" ht="31.5" thickTop="1" thickBot="1">
      <c r="B22" s="101">
        <v>100110</v>
      </c>
      <c r="C22" s="100" t="s">
        <v>5074</v>
      </c>
    </row>
    <row r="23" spans="2:3" ht="18" thickTop="1" thickBot="1">
      <c r="B23" s="101">
        <v>100200</v>
      </c>
      <c r="C23" s="100" t="s">
        <v>5075</v>
      </c>
    </row>
    <row r="24" spans="2:3" ht="18" thickTop="1" thickBot="1">
      <c r="B24" s="101">
        <v>100300</v>
      </c>
      <c r="C24" s="100" t="s">
        <v>5076</v>
      </c>
    </row>
    <row r="25" spans="2:3" ht="18" thickTop="1" thickBot="1">
      <c r="B25" s="101">
        <v>110000</v>
      </c>
      <c r="C25" s="100" t="s">
        <v>5077</v>
      </c>
    </row>
    <row r="26" spans="2:3" ht="18" thickTop="1" thickBot="1">
      <c r="B26" s="101">
        <v>110100</v>
      </c>
      <c r="C26" s="100" t="s">
        <v>5078</v>
      </c>
    </row>
    <row r="27" spans="2:3" ht="18" thickTop="1" thickBot="1">
      <c r="B27" s="101">
        <v>110200</v>
      </c>
      <c r="C27" s="100" t="s">
        <v>5079</v>
      </c>
    </row>
    <row r="28" spans="2:3" ht="18" thickTop="1" thickBot="1">
      <c r="B28" s="101">
        <v>110300</v>
      </c>
      <c r="C28" s="100" t="s">
        <v>5080</v>
      </c>
    </row>
    <row r="29" spans="2:3" ht="31.5" thickTop="1" thickBot="1">
      <c r="B29" s="101">
        <v>120000</v>
      </c>
      <c r="C29" s="100" t="s">
        <v>5393</v>
      </c>
    </row>
    <row r="30" spans="2:3" ht="31.5" thickTop="1" thickBot="1">
      <c r="B30" s="101">
        <v>120100</v>
      </c>
      <c r="C30" s="100" t="s">
        <v>5081</v>
      </c>
    </row>
    <row r="31" spans="2:3" ht="31.5" thickTop="1" thickBot="1">
      <c r="B31" s="101">
        <v>120200</v>
      </c>
      <c r="C31" s="100" t="s">
        <v>5082</v>
      </c>
    </row>
    <row r="32" spans="2:3" ht="31.5" thickTop="1" thickBot="1">
      <c r="B32" s="101">
        <v>120300</v>
      </c>
      <c r="C32" s="100" t="s">
        <v>5083</v>
      </c>
    </row>
    <row r="33" spans="2:5" thickTop="1" thickBot="1">
      <c r="B33" s="101">
        <v>130000</v>
      </c>
      <c r="C33" s="100" t="s">
        <v>5394</v>
      </c>
      <c r="E33" s="135"/>
    </row>
    <row r="34" spans="2:5" thickTop="1" thickBot="1">
      <c r="B34" s="101">
        <v>130100</v>
      </c>
      <c r="C34" s="100" t="s">
        <v>5395</v>
      </c>
      <c r="E34" s="136"/>
    </row>
    <row r="35" spans="2:5" thickTop="1" thickBot="1">
      <c r="B35" s="101">
        <v>130200</v>
      </c>
      <c r="C35" s="100" t="s">
        <v>5396</v>
      </c>
      <c r="E35" s="138"/>
    </row>
    <row r="36" spans="2:5" thickTop="1" thickBot="1">
      <c r="B36" s="101">
        <v>130300</v>
      </c>
      <c r="C36" s="100" t="s">
        <v>5397</v>
      </c>
      <c r="E36" s="138"/>
    </row>
    <row r="37" spans="2:5" thickTop="1" thickBot="1">
      <c r="B37" s="101">
        <v>135000</v>
      </c>
      <c r="C37" s="100" t="s">
        <v>5398</v>
      </c>
      <c r="E37" s="138"/>
    </row>
    <row r="38" spans="2:5" thickTop="1" thickBot="1">
      <c r="B38" s="101">
        <v>135100</v>
      </c>
      <c r="C38" s="100" t="s">
        <v>5399</v>
      </c>
      <c r="E38" s="138"/>
    </row>
    <row r="39" spans="2:5" thickTop="1" thickBot="1">
      <c r="B39" s="101">
        <v>135200</v>
      </c>
      <c r="C39" s="100" t="s">
        <v>5400</v>
      </c>
      <c r="E39" s="138"/>
    </row>
    <row r="40" spans="2:5" thickTop="1" thickBot="1">
      <c r="B40" s="101">
        <v>135300</v>
      </c>
      <c r="C40" s="100" t="s">
        <v>5401</v>
      </c>
      <c r="E40" s="138"/>
    </row>
    <row r="41" spans="2:5" thickTop="1" thickBot="1">
      <c r="B41" s="101">
        <v>145000</v>
      </c>
      <c r="C41" s="100" t="s">
        <v>92</v>
      </c>
      <c r="E41" s="138"/>
    </row>
    <row r="42" spans="2:5" ht="31.5" thickTop="1" thickBot="1">
      <c r="B42" s="101">
        <v>140000</v>
      </c>
      <c r="C42" s="100" t="s">
        <v>5402</v>
      </c>
      <c r="E42" s="138"/>
    </row>
    <row r="43" spans="2:5" ht="31.5" thickTop="1" thickBot="1">
      <c r="B43" s="101">
        <v>140100</v>
      </c>
      <c r="C43" s="100" t="s">
        <v>5403</v>
      </c>
      <c r="E43" s="138"/>
    </row>
    <row r="44" spans="2:5" ht="31.5" thickTop="1" thickBot="1">
      <c r="B44" s="101">
        <v>140300</v>
      </c>
      <c r="C44" s="100" t="s">
        <v>5404</v>
      </c>
      <c r="E44" s="138"/>
    </row>
    <row r="45" spans="2:5" ht="31.5" thickTop="1" thickBot="1">
      <c r="B45" s="101">
        <v>145000</v>
      </c>
      <c r="C45" s="100" t="s">
        <v>5405</v>
      </c>
      <c r="E45" s="138"/>
    </row>
    <row r="46" spans="2:5" thickTop="1" thickBot="1">
      <c r="B46" s="101">
        <v>145100</v>
      </c>
      <c r="C46" s="100" t="s">
        <v>93</v>
      </c>
      <c r="E46" s="138"/>
    </row>
    <row r="47" spans="2:5" thickTop="1" thickBot="1">
      <c r="B47" s="101">
        <v>145300</v>
      </c>
      <c r="C47" s="100" t="s">
        <v>94</v>
      </c>
      <c r="E47" s="138"/>
    </row>
    <row r="48" spans="2:5" ht="31.5" thickTop="1" thickBot="1">
      <c r="B48" s="101">
        <v>150000</v>
      </c>
      <c r="C48" s="100" t="s">
        <v>5119</v>
      </c>
      <c r="E48" s="138"/>
    </row>
    <row r="49" spans="2:5" ht="31.5" thickTop="1" thickBot="1">
      <c r="B49" s="101">
        <v>150100</v>
      </c>
      <c r="C49" s="100" t="s">
        <v>5120</v>
      </c>
      <c r="E49" s="138"/>
    </row>
    <row r="50" spans="2:5" ht="31.5" thickTop="1" thickBot="1">
      <c r="B50" s="101">
        <v>150300</v>
      </c>
      <c r="C50" s="100" t="s">
        <v>5121</v>
      </c>
      <c r="E50" s="138"/>
    </row>
    <row r="51" spans="2:5" ht="31.5" thickTop="1" thickBot="1">
      <c r="B51" s="101">
        <v>155000</v>
      </c>
      <c r="C51" s="100" t="s">
        <v>95</v>
      </c>
      <c r="E51" s="138"/>
    </row>
    <row r="52" spans="2:5" ht="31.5" thickTop="1" thickBot="1">
      <c r="B52" s="101">
        <v>155100</v>
      </c>
      <c r="C52" s="100" t="s">
        <v>96</v>
      </c>
      <c r="E52" s="138"/>
    </row>
    <row r="53" spans="2:5" ht="31.5" thickTop="1" thickBot="1">
      <c r="B53" s="101">
        <v>155300</v>
      </c>
      <c r="C53" s="100" t="s">
        <v>97</v>
      </c>
      <c r="E53" s="138"/>
    </row>
    <row r="54" spans="2:5" thickTop="1" thickBot="1">
      <c r="B54" s="101">
        <v>160000</v>
      </c>
      <c r="C54" s="100" t="s">
        <v>5122</v>
      </c>
      <c r="E54" s="138"/>
    </row>
    <row r="55" spans="2:5" thickTop="1" thickBot="1">
      <c r="B55" s="101">
        <v>180000</v>
      </c>
      <c r="C55" s="100" t="s">
        <v>5123</v>
      </c>
      <c r="E55" s="138"/>
    </row>
    <row r="56" spans="2:5" thickTop="1" thickBot="1">
      <c r="B56" s="101">
        <v>180300</v>
      </c>
      <c r="C56" s="100" t="s">
        <v>5124</v>
      </c>
      <c r="E56" s="138"/>
    </row>
    <row r="57" spans="2:5" thickTop="1" thickBot="1">
      <c r="B57" s="101">
        <v>180500</v>
      </c>
      <c r="C57" s="100" t="s">
        <v>5125</v>
      </c>
      <c r="E57" s="138"/>
    </row>
    <row r="58" spans="2:5" ht="18" thickTop="1" thickBot="1">
      <c r="E58" s="138"/>
    </row>
    <row r="59" spans="2:5" thickTop="1" thickBot="1">
      <c r="B59" s="126" t="s">
        <v>4809</v>
      </c>
      <c r="C59" s="125" t="s">
        <v>3614</v>
      </c>
      <c r="E59" s="135"/>
    </row>
    <row r="60" spans="2:5" thickTop="1" thickBot="1">
      <c r="B60" s="127" t="s">
        <v>4807</v>
      </c>
      <c r="C60" s="127" t="s">
        <v>4810</v>
      </c>
      <c r="E60" s="136"/>
    </row>
    <row r="61" spans="2:5" thickTop="1" thickBot="1">
      <c r="B61" s="101">
        <v>400000</v>
      </c>
      <c r="C61" s="100" t="s">
        <v>3618</v>
      </c>
      <c r="E61" s="138"/>
    </row>
    <row r="62" spans="2:5" thickTop="1" thickBot="1">
      <c r="B62" s="101">
        <v>400100</v>
      </c>
      <c r="C62" s="100" t="s">
        <v>3619</v>
      </c>
      <c r="E62" s="138"/>
    </row>
    <row r="63" spans="2:5" ht="18" thickTop="1" thickBot="1">
      <c r="B63" s="101">
        <v>400300</v>
      </c>
      <c r="C63" s="100" t="s">
        <v>3621</v>
      </c>
    </row>
    <row r="64" spans="2:5" ht="18" thickTop="1" thickBot="1">
      <c r="B64" s="101">
        <v>405000</v>
      </c>
      <c r="C64" s="100" t="s">
        <v>3620</v>
      </c>
    </row>
    <row r="65" spans="2:3" ht="18" thickTop="1" thickBot="1">
      <c r="B65" s="101">
        <v>405100</v>
      </c>
      <c r="C65" s="100" t="s">
        <v>3622</v>
      </c>
    </row>
    <row r="66" spans="2:3" ht="18" thickTop="1" thickBot="1">
      <c r="B66" s="101">
        <v>405300</v>
      </c>
      <c r="C66" s="100" t="s">
        <v>3623</v>
      </c>
    </row>
    <row r="67" spans="2:3" ht="18" thickTop="1" thickBot="1">
      <c r="B67" s="101">
        <v>407000</v>
      </c>
      <c r="C67" s="100" t="s">
        <v>3624</v>
      </c>
    </row>
    <row r="68" spans="2:3" ht="18" thickTop="1" thickBot="1">
      <c r="B68" s="101">
        <v>407100</v>
      </c>
      <c r="C68" s="100" t="s">
        <v>3625</v>
      </c>
    </row>
    <row r="69" spans="2:3" ht="31.5" thickTop="1" thickBot="1">
      <c r="B69" s="101">
        <v>407300</v>
      </c>
      <c r="C69" s="100" t="s">
        <v>3626</v>
      </c>
    </row>
    <row r="70" spans="2:3" ht="18" thickTop="1" thickBot="1">
      <c r="B70" s="101">
        <v>410000</v>
      </c>
      <c r="C70" s="100" t="s">
        <v>3627</v>
      </c>
    </row>
    <row r="71" spans="2:3" ht="18" thickTop="1" thickBot="1">
      <c r="B71" s="101">
        <v>410100</v>
      </c>
      <c r="C71" s="100" t="s">
        <v>3628</v>
      </c>
    </row>
    <row r="72" spans="2:3" ht="18" thickTop="1" thickBot="1">
      <c r="B72" s="101">
        <v>410300</v>
      </c>
      <c r="C72" s="100" t="s">
        <v>3629</v>
      </c>
    </row>
    <row r="73" spans="2:3" ht="18" thickTop="1" thickBot="1">
      <c r="B73" s="101">
        <v>415000</v>
      </c>
      <c r="C73" s="100" t="s">
        <v>3630</v>
      </c>
    </row>
    <row r="74" spans="2:3" ht="31.5" thickTop="1" thickBot="1">
      <c r="B74" s="101">
        <v>415100</v>
      </c>
      <c r="C74" s="100" t="s">
        <v>3631</v>
      </c>
    </row>
    <row r="75" spans="2:3" ht="31.5" thickTop="1" thickBot="1">
      <c r="B75" s="101">
        <v>416000</v>
      </c>
      <c r="C75" s="100" t="s">
        <v>98</v>
      </c>
    </row>
    <row r="76" spans="2:3" ht="31.5" thickTop="1" thickBot="1">
      <c r="B76" s="101">
        <v>416100</v>
      </c>
      <c r="C76" s="100" t="s">
        <v>99</v>
      </c>
    </row>
    <row r="77" spans="2:3" ht="18" thickTop="1" thickBot="1">
      <c r="B77" s="101">
        <v>420000</v>
      </c>
      <c r="C77" s="100" t="s">
        <v>3632</v>
      </c>
    </row>
    <row r="78" spans="2:3" ht="18" thickTop="1" thickBot="1">
      <c r="B78" s="101">
        <v>420100</v>
      </c>
      <c r="C78" s="100" t="s">
        <v>3633</v>
      </c>
    </row>
    <row r="79" spans="2:3" ht="18" thickTop="1" thickBot="1">
      <c r="B79" s="101">
        <v>420300</v>
      </c>
      <c r="C79" s="100" t="s">
        <v>4085</v>
      </c>
    </row>
    <row r="80" spans="2:3" ht="18" thickTop="1" thickBot="1">
      <c r="B80" s="101">
        <v>425000</v>
      </c>
      <c r="C80" s="100" t="s">
        <v>4086</v>
      </c>
    </row>
    <row r="81" spans="2:3" ht="31.5" thickTop="1" thickBot="1">
      <c r="B81" s="101">
        <v>425100</v>
      </c>
      <c r="C81" s="100" t="s">
        <v>4087</v>
      </c>
    </row>
    <row r="82" spans="2:3" ht="18" thickTop="1" thickBot="1">
      <c r="B82" s="101">
        <v>430000</v>
      </c>
      <c r="C82" s="100" t="s">
        <v>4088</v>
      </c>
    </row>
    <row r="83" spans="2:3" ht="18" thickTop="1" thickBot="1">
      <c r="B83" s="101">
        <v>430100</v>
      </c>
      <c r="C83" s="100" t="s">
        <v>4109</v>
      </c>
    </row>
    <row r="84" spans="2:3" ht="18" thickTop="1" thickBot="1">
      <c r="B84" s="101">
        <v>430300</v>
      </c>
      <c r="C84" s="100" t="s">
        <v>4110</v>
      </c>
    </row>
    <row r="85" spans="2:3" ht="18" thickTop="1" thickBot="1">
      <c r="B85" s="101">
        <v>440000</v>
      </c>
      <c r="C85" s="100" t="s">
        <v>4111</v>
      </c>
    </row>
    <row r="86" spans="2:3" ht="18" thickTop="1" thickBot="1">
      <c r="B86" s="101">
        <v>440100</v>
      </c>
      <c r="C86" s="100" t="s">
        <v>4112</v>
      </c>
    </row>
    <row r="87" spans="2:3" ht="31.5" thickTop="1" thickBot="1">
      <c r="B87" s="101">
        <v>450000</v>
      </c>
      <c r="C87" s="100" t="s">
        <v>100</v>
      </c>
    </row>
    <row r="88" spans="2:3" ht="31.5" thickTop="1" thickBot="1">
      <c r="B88" s="101">
        <v>450100</v>
      </c>
      <c r="C88" s="100" t="s">
        <v>101</v>
      </c>
    </row>
    <row r="89" spans="2:3" ht="18" thickTop="1" thickBot="1">
      <c r="B89" s="101">
        <v>460000</v>
      </c>
      <c r="C89" s="100" t="s">
        <v>4113</v>
      </c>
    </row>
    <row r="90" spans="2:3" ht="31.5" thickTop="1" thickBot="1">
      <c r="B90" s="101">
        <v>460100</v>
      </c>
      <c r="C90" s="100" t="s">
        <v>4114</v>
      </c>
    </row>
    <row r="91" spans="2:3" ht="18" thickTop="1" thickBot="1">
      <c r="B91" s="101">
        <v>470000</v>
      </c>
      <c r="C91" s="100" t="s">
        <v>4115</v>
      </c>
    </row>
    <row r="92" spans="2:3" ht="18" thickTop="1" thickBot="1">
      <c r="B92" s="101">
        <v>500000</v>
      </c>
      <c r="C92" s="100" t="s">
        <v>4116</v>
      </c>
    </row>
    <row r="93" spans="2:3" ht="18" thickTop="1" thickBot="1">
      <c r="B93" s="101">
        <v>500100</v>
      </c>
      <c r="C93" s="100" t="s">
        <v>4117</v>
      </c>
    </row>
    <row r="94" spans="2:3" ht="18" thickTop="1" thickBot="1">
      <c r="B94" s="101">
        <v>500300</v>
      </c>
      <c r="C94" s="100" t="s">
        <v>4118</v>
      </c>
    </row>
    <row r="95" spans="2:3" ht="18" thickTop="1" thickBot="1">
      <c r="B95" s="101">
        <v>505000</v>
      </c>
      <c r="C95" s="100" t="s">
        <v>4119</v>
      </c>
    </row>
    <row r="96" spans="2:3" ht="18" thickTop="1" thickBot="1">
      <c r="B96" s="101">
        <v>505100</v>
      </c>
      <c r="C96" s="100" t="s">
        <v>4120</v>
      </c>
    </row>
    <row r="97" spans="2:3" ht="18" thickTop="1" thickBot="1">
      <c r="B97" s="101">
        <v>505300</v>
      </c>
      <c r="C97" s="100" t="s">
        <v>4121</v>
      </c>
    </row>
    <row r="98" spans="2:3" ht="18" thickTop="1" thickBot="1">
      <c r="B98" s="101">
        <v>507000</v>
      </c>
      <c r="C98" s="100" t="s">
        <v>4122</v>
      </c>
    </row>
    <row r="99" spans="2:3" ht="31.5" thickTop="1" thickBot="1">
      <c r="B99" s="101">
        <v>507100</v>
      </c>
      <c r="C99" s="100" t="s">
        <v>4123</v>
      </c>
    </row>
    <row r="100" spans="2:3" ht="31.5" thickTop="1" thickBot="1">
      <c r="B100" s="101">
        <v>507300</v>
      </c>
      <c r="C100" s="100" t="s">
        <v>4124</v>
      </c>
    </row>
    <row r="101" spans="2:3" ht="18" thickTop="1" thickBot="1">
      <c r="B101" s="101">
        <v>510000</v>
      </c>
      <c r="C101" s="100" t="s">
        <v>4125</v>
      </c>
    </row>
    <row r="102" spans="2:3" ht="18" thickTop="1" thickBot="1">
      <c r="B102" s="101">
        <v>510100</v>
      </c>
      <c r="C102" s="100" t="s">
        <v>4126</v>
      </c>
    </row>
    <row r="103" spans="2:3" ht="18" thickTop="1" thickBot="1">
      <c r="B103" s="101">
        <v>510300</v>
      </c>
      <c r="C103" s="100" t="s">
        <v>4127</v>
      </c>
    </row>
    <row r="104" spans="2:3" ht="18" thickTop="1" thickBot="1">
      <c r="B104" s="101">
        <v>515000</v>
      </c>
      <c r="C104" s="100" t="s">
        <v>4128</v>
      </c>
    </row>
    <row r="105" spans="2:3" ht="31.5" thickTop="1" thickBot="1">
      <c r="B105" s="101">
        <v>515100</v>
      </c>
      <c r="C105" s="100" t="s">
        <v>4129</v>
      </c>
    </row>
    <row r="106" spans="2:3" ht="31.5" thickTop="1" thickBot="1">
      <c r="B106" s="101">
        <v>516000</v>
      </c>
      <c r="C106" s="100" t="s">
        <v>102</v>
      </c>
    </row>
    <row r="107" spans="2:3" ht="31.5" thickTop="1" thickBot="1">
      <c r="B107" s="101">
        <v>516100</v>
      </c>
      <c r="C107" s="100" t="s">
        <v>103</v>
      </c>
    </row>
    <row r="108" spans="2:3" ht="18" thickTop="1" thickBot="1">
      <c r="B108" s="101">
        <v>520000</v>
      </c>
      <c r="C108" s="100" t="s">
        <v>4130</v>
      </c>
    </row>
    <row r="109" spans="2:3" ht="18" thickTop="1" thickBot="1">
      <c r="B109" s="101">
        <v>520100</v>
      </c>
      <c r="C109" s="100" t="s">
        <v>4131</v>
      </c>
    </row>
    <row r="110" spans="2:3" ht="18" thickTop="1" thickBot="1">
      <c r="B110" s="101">
        <v>520300</v>
      </c>
      <c r="C110" s="100" t="s">
        <v>4132</v>
      </c>
    </row>
    <row r="111" spans="2:3" ht="31.5" thickTop="1" thickBot="1">
      <c r="B111" s="101">
        <v>525000</v>
      </c>
      <c r="C111" s="100" t="s">
        <v>4133</v>
      </c>
    </row>
    <row r="112" spans="2:3" ht="31.5" thickTop="1" thickBot="1">
      <c r="B112" s="101">
        <v>525100</v>
      </c>
      <c r="C112" s="100" t="s">
        <v>4134</v>
      </c>
    </row>
    <row r="113" spans="2:3" ht="18" thickTop="1" thickBot="1">
      <c r="B113" s="101">
        <v>530000</v>
      </c>
      <c r="C113" s="100" t="s">
        <v>4135</v>
      </c>
    </row>
    <row r="114" spans="2:3" ht="18" thickTop="1" thickBot="1">
      <c r="B114" s="101">
        <v>530100</v>
      </c>
      <c r="C114" s="100" t="s">
        <v>4136</v>
      </c>
    </row>
    <row r="115" spans="2:3" ht="18" thickTop="1" thickBot="1">
      <c r="B115" s="101">
        <v>530300</v>
      </c>
      <c r="C115" s="100" t="s">
        <v>4137</v>
      </c>
    </row>
    <row r="116" spans="2:3" ht="18" thickTop="1" thickBot="1">
      <c r="B116" s="101">
        <v>540000</v>
      </c>
      <c r="C116" s="100" t="s">
        <v>4138</v>
      </c>
    </row>
    <row r="117" spans="2:3" ht="31.5" thickTop="1" thickBot="1">
      <c r="B117" s="101">
        <v>540100</v>
      </c>
      <c r="C117" s="100" t="s">
        <v>4139</v>
      </c>
    </row>
    <row r="118" spans="2:3" ht="31.5" thickTop="1" thickBot="1">
      <c r="B118" s="101">
        <v>550000</v>
      </c>
      <c r="C118" s="100" t="s">
        <v>104</v>
      </c>
    </row>
    <row r="119" spans="2:3" ht="31.5" thickTop="1" thickBot="1">
      <c r="B119" s="101">
        <v>550100</v>
      </c>
      <c r="C119" s="100" t="s">
        <v>105</v>
      </c>
    </row>
    <row r="120" spans="2:3" ht="18" thickTop="1" thickBot="1">
      <c r="B120" s="101">
        <v>560000</v>
      </c>
      <c r="C120" s="100" t="s">
        <v>4140</v>
      </c>
    </row>
    <row r="121" spans="2:3" ht="31.5" thickTop="1" thickBot="1">
      <c r="B121" s="101">
        <v>560100</v>
      </c>
      <c r="C121" s="100" t="s">
        <v>4141</v>
      </c>
    </row>
    <row r="122" spans="2:3" ht="18" thickTop="1" thickBot="1">
      <c r="B122" s="101">
        <v>570000</v>
      </c>
      <c r="C122" s="100" t="s">
        <v>4142</v>
      </c>
    </row>
    <row r="123" spans="2:3" ht="18" thickTop="1" thickBot="1">
      <c r="B123" s="101">
        <v>600000</v>
      </c>
      <c r="C123" s="100" t="s">
        <v>4143</v>
      </c>
    </row>
    <row r="124" spans="2:3" ht="18" thickTop="1" thickBot="1">
      <c r="B124" s="101">
        <v>610000</v>
      </c>
      <c r="C124" s="100" t="s">
        <v>4144</v>
      </c>
    </row>
    <row r="125" spans="2:3" ht="18" thickTop="1" thickBot="1">
      <c r="B125" s="101">
        <v>620000</v>
      </c>
      <c r="C125" s="100" t="s">
        <v>4145</v>
      </c>
    </row>
    <row r="126" spans="2:3" ht="18" thickTop="1" thickBot="1">
      <c r="B126" s="124"/>
      <c r="C126" s="123"/>
    </row>
    <row r="127" spans="2:3" ht="18" thickTop="1" thickBot="1">
      <c r="B127" s="126" t="s">
        <v>4809</v>
      </c>
      <c r="C127" s="125" t="s">
        <v>4149</v>
      </c>
    </row>
    <row r="128" spans="2:3" ht="18" thickTop="1" thickBot="1">
      <c r="B128" s="127" t="s">
        <v>4807</v>
      </c>
      <c r="C128" s="127" t="s">
        <v>4810</v>
      </c>
    </row>
    <row r="129" spans="2:5" ht="18" thickTop="1" thickBot="1">
      <c r="B129" s="101">
        <v>810000</v>
      </c>
      <c r="C129" s="100" t="s">
        <v>4150</v>
      </c>
    </row>
    <row r="130" spans="2:5" ht="18" thickTop="1" thickBot="1">
      <c r="B130" s="101">
        <v>820000</v>
      </c>
      <c r="C130" s="100" t="s">
        <v>4151</v>
      </c>
    </row>
    <row r="131" spans="2:5" ht="18" thickTop="1" thickBot="1"/>
    <row r="132" spans="2:5" thickTop="1" thickBot="1">
      <c r="B132" s="126" t="s">
        <v>4809</v>
      </c>
      <c r="C132" s="125" t="s">
        <v>4157</v>
      </c>
      <c r="E132" s="135"/>
    </row>
    <row r="133" spans="2:5" thickTop="1" thickBot="1">
      <c r="B133" s="127" t="s">
        <v>4807</v>
      </c>
      <c r="C133" s="127" t="s">
        <v>4810</v>
      </c>
      <c r="E133" s="136"/>
    </row>
    <row r="134" spans="2:5" thickTop="1" thickBot="1">
      <c r="B134" s="101">
        <v>100000</v>
      </c>
      <c r="C134" s="100" t="s">
        <v>4158</v>
      </c>
      <c r="E134" s="128"/>
    </row>
    <row r="135" spans="2:5" thickTop="1" thickBot="1">
      <c r="B135" s="101">
        <v>100100</v>
      </c>
      <c r="C135" s="100" t="s">
        <v>4159</v>
      </c>
      <c r="E135" s="128"/>
    </row>
    <row r="136" spans="2:5" thickTop="1" thickBot="1">
      <c r="B136" s="101">
        <v>100200</v>
      </c>
      <c r="C136" s="100" t="s">
        <v>4160</v>
      </c>
      <c r="E136" s="128"/>
    </row>
    <row r="137" spans="2:5" thickTop="1" thickBot="1">
      <c r="B137" s="101">
        <v>100300</v>
      </c>
      <c r="C137" s="100" t="s">
        <v>4161</v>
      </c>
      <c r="E137" s="128"/>
    </row>
    <row r="138" spans="2:5" thickTop="1" thickBot="1">
      <c r="B138" s="101">
        <v>200000</v>
      </c>
      <c r="C138" s="100" t="s">
        <v>4162</v>
      </c>
      <c r="E138" s="128"/>
    </row>
    <row r="139" spans="2:5" ht="18" thickTop="1" thickBot="1">
      <c r="B139" s="101">
        <v>200100</v>
      </c>
      <c r="C139" s="100" t="s">
        <v>4163</v>
      </c>
    </row>
    <row r="140" spans="2:5" ht="18" thickTop="1" thickBot="1">
      <c r="B140" s="101">
        <v>200200</v>
      </c>
      <c r="C140" s="100" t="s">
        <v>3684</v>
      </c>
    </row>
    <row r="141" spans="2:5" ht="18" thickTop="1" thickBot="1">
      <c r="B141" s="101">
        <v>300000</v>
      </c>
      <c r="C141" s="100" t="s">
        <v>3685</v>
      </c>
    </row>
    <row r="142" spans="2:5" ht="18" thickTop="1" thickBot="1">
      <c r="B142" s="101">
        <v>300100</v>
      </c>
      <c r="C142" s="100" t="s">
        <v>3686</v>
      </c>
    </row>
    <row r="143" spans="2:5" ht="18" thickTop="1" thickBot="1">
      <c r="B143" s="101">
        <v>300200</v>
      </c>
      <c r="C143" s="100" t="s">
        <v>3687</v>
      </c>
    </row>
    <row r="144" spans="2:5" ht="31.5" thickTop="1" thickBot="1">
      <c r="B144" s="101">
        <v>400000</v>
      </c>
      <c r="C144" s="100" t="s">
        <v>3688</v>
      </c>
    </row>
    <row r="145" spans="2:3" ht="18" thickTop="1" thickBot="1">
      <c r="B145" s="101">
        <v>400100</v>
      </c>
      <c r="C145" s="100" t="s">
        <v>3689</v>
      </c>
    </row>
    <row r="146" spans="2:3" ht="18" thickTop="1" thickBot="1">
      <c r="B146" s="101">
        <v>400200</v>
      </c>
      <c r="C146" s="100" t="s">
        <v>5471</v>
      </c>
    </row>
    <row r="147" spans="2:3" ht="31.5" thickTop="1" thickBot="1">
      <c r="B147" s="101">
        <v>400300</v>
      </c>
      <c r="C147" s="100" t="s">
        <v>5472</v>
      </c>
    </row>
    <row r="148" spans="2:3" ht="18" thickTop="1" thickBot="1">
      <c r="B148" s="101">
        <v>410000</v>
      </c>
      <c r="C148" s="100" t="s">
        <v>5473</v>
      </c>
    </row>
    <row r="149" spans="2:3" ht="18" thickTop="1" thickBot="1">
      <c r="B149" s="101">
        <v>410300</v>
      </c>
      <c r="C149" s="100" t="s">
        <v>3845</v>
      </c>
    </row>
    <row r="150" spans="2:3" ht="18" thickTop="1" thickBot="1">
      <c r="B150" s="101">
        <v>420000</v>
      </c>
      <c r="C150" s="100" t="s">
        <v>3846</v>
      </c>
    </row>
    <row r="151" spans="2:3" ht="18" thickTop="1" thickBot="1">
      <c r="B151" s="101">
        <v>420300</v>
      </c>
      <c r="C151" s="100" t="s">
        <v>5089</v>
      </c>
    </row>
    <row r="152" spans="2:3" ht="18" thickTop="1" thickBot="1">
      <c r="B152" s="101">
        <v>430000</v>
      </c>
      <c r="C152" s="100" t="s">
        <v>4519</v>
      </c>
    </row>
    <row r="153" spans="2:3" ht="18" thickTop="1" thickBot="1">
      <c r="B153" s="101">
        <v>430300</v>
      </c>
      <c r="C153" s="100" t="s">
        <v>4520</v>
      </c>
    </row>
    <row r="154" spans="2:3" ht="18" thickTop="1" thickBot="1">
      <c r="B154" s="101">
        <v>450000</v>
      </c>
      <c r="C154" s="100" t="s">
        <v>4521</v>
      </c>
    </row>
    <row r="155" spans="2:3" ht="18" thickTop="1" thickBot="1">
      <c r="B155" s="101">
        <v>450300</v>
      </c>
      <c r="C155" s="100" t="s">
        <v>4522</v>
      </c>
    </row>
    <row r="156" spans="2:3" ht="18" thickTop="1" thickBot="1">
      <c r="B156" s="101">
        <v>500000</v>
      </c>
      <c r="C156" s="100" t="s">
        <v>4523</v>
      </c>
    </row>
    <row r="157" spans="2:3" ht="18" thickTop="1" thickBot="1">
      <c r="B157" s="101">
        <v>500100</v>
      </c>
      <c r="C157" s="100" t="s">
        <v>4524</v>
      </c>
    </row>
    <row r="158" spans="2:3" ht="18" thickTop="1" thickBot="1">
      <c r="B158" s="101">
        <v>500200</v>
      </c>
      <c r="C158" s="100" t="s">
        <v>4525</v>
      </c>
    </row>
    <row r="159" spans="2:3" ht="18" thickTop="1" thickBot="1">
      <c r="B159" s="101">
        <v>600000</v>
      </c>
      <c r="C159" s="100" t="s">
        <v>4526</v>
      </c>
    </row>
    <row r="160" spans="2:3" ht="18" thickTop="1" thickBot="1">
      <c r="B160" s="101">
        <v>600100</v>
      </c>
      <c r="C160" s="100" t="s">
        <v>4527</v>
      </c>
    </row>
    <row r="161" spans="2:3" ht="18" thickTop="1" thickBot="1">
      <c r="B161" s="101">
        <v>600200</v>
      </c>
      <c r="C161" s="100" t="s">
        <v>4528</v>
      </c>
    </row>
    <row r="162" spans="2:3" ht="18" thickTop="1" thickBot="1">
      <c r="B162" s="101">
        <v>700000</v>
      </c>
      <c r="C162" s="100" t="s">
        <v>4529</v>
      </c>
    </row>
    <row r="163" spans="2:3" ht="18" thickTop="1" thickBot="1">
      <c r="B163" s="101">
        <v>700100</v>
      </c>
      <c r="C163" s="100" t="s">
        <v>4530</v>
      </c>
    </row>
    <row r="164" spans="2:3" ht="18" thickTop="1" thickBot="1">
      <c r="B164" s="101">
        <v>700200</v>
      </c>
      <c r="C164" s="100" t="s">
        <v>4531</v>
      </c>
    </row>
    <row r="165" spans="2:3" ht="31.5" thickTop="1" thickBot="1">
      <c r="B165" s="101">
        <v>800000</v>
      </c>
      <c r="C165" s="100" t="s">
        <v>4532</v>
      </c>
    </row>
    <row r="166" spans="2:3" ht="18" thickTop="1" thickBot="1">
      <c r="B166" s="101">
        <v>800001</v>
      </c>
      <c r="C166" s="100" t="s">
        <v>4533</v>
      </c>
    </row>
    <row r="167" spans="2:3" ht="18" thickTop="1" thickBot="1">
      <c r="B167" s="124"/>
      <c r="C167" s="123"/>
    </row>
    <row r="168" spans="2:3" ht="18" thickTop="1" thickBot="1">
      <c r="B168" s="126" t="s">
        <v>4809</v>
      </c>
      <c r="C168" s="125" t="s">
        <v>4284</v>
      </c>
    </row>
    <row r="169" spans="2:3" ht="18" thickTop="1" thickBot="1">
      <c r="B169" s="127" t="s">
        <v>4807</v>
      </c>
      <c r="C169" s="127" t="s">
        <v>4810</v>
      </c>
    </row>
    <row r="170" spans="2:3" ht="18" thickTop="1" thickBot="1">
      <c r="B170" s="132" t="s">
        <v>4285</v>
      </c>
      <c r="C170" s="100" t="s">
        <v>4290</v>
      </c>
    </row>
    <row r="171" spans="2:3" ht="18" thickTop="1" thickBot="1">
      <c r="B171" s="132" t="s">
        <v>4286</v>
      </c>
      <c r="C171" s="100" t="s">
        <v>4291</v>
      </c>
    </row>
    <row r="172" spans="2:3" ht="18" thickTop="1" thickBot="1">
      <c r="B172" s="132" t="s">
        <v>4287</v>
      </c>
      <c r="C172" s="100" t="s">
        <v>4292</v>
      </c>
    </row>
    <row r="173" spans="2:3" ht="18" thickTop="1" thickBot="1">
      <c r="B173" s="132" t="s">
        <v>4288</v>
      </c>
      <c r="C173" s="100" t="s">
        <v>4293</v>
      </c>
    </row>
    <row r="174" spans="2:3" ht="18" thickTop="1" thickBot="1">
      <c r="B174" s="132" t="s">
        <v>4289</v>
      </c>
      <c r="C174" s="100" t="s">
        <v>4294</v>
      </c>
    </row>
    <row r="175" spans="2:3" ht="18" thickTop="1" thickBot="1">
      <c r="B175" s="139"/>
      <c r="C175" s="124"/>
    </row>
    <row r="176" spans="2:3" ht="18" thickTop="1" thickBot="1">
      <c r="B176" s="126" t="s">
        <v>4809</v>
      </c>
      <c r="C176" s="125" t="s">
        <v>2855</v>
      </c>
    </row>
    <row r="177" spans="2:3" ht="18" thickTop="1" thickBot="1">
      <c r="B177" s="127" t="s">
        <v>4807</v>
      </c>
      <c r="C177" s="127" t="s">
        <v>4810</v>
      </c>
    </row>
    <row r="178" spans="2:3" ht="31.5" thickTop="1" thickBot="1">
      <c r="B178" s="132" t="s">
        <v>917</v>
      </c>
      <c r="C178" s="100" t="s">
        <v>2856</v>
      </c>
    </row>
    <row r="179" spans="2:3" ht="18" thickTop="1" thickBot="1">
      <c r="B179" s="132" t="s">
        <v>918</v>
      </c>
      <c r="C179" s="100" t="s">
        <v>2857</v>
      </c>
    </row>
    <row r="180" spans="2:3" ht="18" thickTop="1" thickBot="1">
      <c r="B180" s="132" t="s">
        <v>919</v>
      </c>
      <c r="C180" s="100" t="s">
        <v>2858</v>
      </c>
    </row>
    <row r="181" spans="2:3" ht="18" thickTop="1" thickBot="1">
      <c r="B181" s="132" t="s">
        <v>920</v>
      </c>
      <c r="C181" s="100" t="s">
        <v>2859</v>
      </c>
    </row>
    <row r="182" spans="2:3" ht="18" thickTop="1" thickBot="1">
      <c r="B182" s="132" t="s">
        <v>921</v>
      </c>
      <c r="C182" s="100" t="s">
        <v>2860</v>
      </c>
    </row>
    <row r="183" spans="2:3" ht="18" thickTop="1" thickBot="1">
      <c r="B183" s="132" t="s">
        <v>922</v>
      </c>
      <c r="C183" s="100" t="s">
        <v>2861</v>
      </c>
    </row>
    <row r="184" spans="2:3" ht="18" thickTop="1" thickBot="1">
      <c r="B184" s="132" t="s">
        <v>923</v>
      </c>
      <c r="C184" s="100" t="s">
        <v>2871</v>
      </c>
    </row>
    <row r="185" spans="2:3" ht="18" thickTop="1" thickBot="1">
      <c r="B185" s="132" t="s">
        <v>924</v>
      </c>
      <c r="C185" s="100" t="s">
        <v>2862</v>
      </c>
    </row>
    <row r="186" spans="2:3" ht="18" thickTop="1" thickBot="1">
      <c r="B186" s="132" t="s">
        <v>925</v>
      </c>
      <c r="C186" s="100" t="s">
        <v>2863</v>
      </c>
    </row>
    <row r="187" spans="2:3" ht="18" thickTop="1" thickBot="1">
      <c r="B187" s="132" t="s">
        <v>926</v>
      </c>
      <c r="C187" s="100" t="s">
        <v>2873</v>
      </c>
    </row>
    <row r="188" spans="2:3" ht="18" thickTop="1" thickBot="1">
      <c r="B188" s="132" t="s">
        <v>927</v>
      </c>
      <c r="C188" s="100" t="s">
        <v>2864</v>
      </c>
    </row>
    <row r="189" spans="2:3" ht="18" thickTop="1" thickBot="1">
      <c r="B189" s="132" t="s">
        <v>928</v>
      </c>
      <c r="C189" s="100" t="s">
        <v>2865</v>
      </c>
    </row>
    <row r="190" spans="2:3" ht="18" thickTop="1" thickBot="1">
      <c r="B190" s="132" t="s">
        <v>929</v>
      </c>
      <c r="C190" s="100" t="s">
        <v>2866</v>
      </c>
    </row>
    <row r="191" spans="2:3" ht="18" thickTop="1" thickBot="1">
      <c r="B191" s="132" t="s">
        <v>930</v>
      </c>
      <c r="C191" s="100" t="s">
        <v>2867</v>
      </c>
    </row>
    <row r="192" spans="2:3" ht="18" thickTop="1" thickBot="1">
      <c r="B192" s="132" t="s">
        <v>931</v>
      </c>
      <c r="C192" s="100" t="s">
        <v>2868</v>
      </c>
    </row>
    <row r="193" spans="2:3" ht="18" thickTop="1" thickBot="1">
      <c r="B193" s="132" t="s">
        <v>932</v>
      </c>
      <c r="C193" s="100" t="s">
        <v>2869</v>
      </c>
    </row>
    <row r="194" spans="2:3" ht="18" thickTop="1" thickBot="1">
      <c r="B194" s="132" t="s">
        <v>933</v>
      </c>
      <c r="C194" s="100" t="s">
        <v>2870</v>
      </c>
    </row>
    <row r="195" spans="2:3" ht="18" thickTop="1" thickBot="1">
      <c r="B195" s="132" t="s">
        <v>934</v>
      </c>
      <c r="C195" s="100" t="s">
        <v>2872</v>
      </c>
    </row>
    <row r="196" spans="2:3" ht="18" thickTop="1" thickBot="1">
      <c r="B196" s="132" t="s">
        <v>935</v>
      </c>
      <c r="C196" s="100" t="s">
        <v>2893</v>
      </c>
    </row>
    <row r="197" spans="2:3" ht="18" thickTop="1" thickBot="1">
      <c r="B197" s="132" t="s">
        <v>936</v>
      </c>
      <c r="C197" s="100" t="s">
        <v>2894</v>
      </c>
    </row>
    <row r="198" spans="2:3" ht="18" thickTop="1" thickBot="1">
      <c r="B198" s="132" t="s">
        <v>937</v>
      </c>
      <c r="C198" s="100" t="s">
        <v>2895</v>
      </c>
    </row>
    <row r="199" spans="2:3" ht="18" thickTop="1" thickBot="1">
      <c r="B199" s="132" t="s">
        <v>938</v>
      </c>
      <c r="C199" s="100" t="s">
        <v>2896</v>
      </c>
    </row>
    <row r="200" spans="2:3" ht="18" thickTop="1" thickBot="1">
      <c r="B200" s="132" t="s">
        <v>939</v>
      </c>
      <c r="C200" s="100" t="s">
        <v>2897</v>
      </c>
    </row>
    <row r="201" spans="2:3" ht="18" thickTop="1" thickBot="1">
      <c r="B201" s="139"/>
      <c r="C201" s="124"/>
    </row>
    <row r="202" spans="2:3" ht="18" thickTop="1" thickBot="1">
      <c r="B202" s="126" t="s">
        <v>4809</v>
      </c>
      <c r="C202" s="125" t="s">
        <v>2874</v>
      </c>
    </row>
    <row r="203" spans="2:3" ht="18" thickTop="1" thickBot="1">
      <c r="B203" s="127" t="s">
        <v>4807</v>
      </c>
      <c r="C203" s="127" t="s">
        <v>4810</v>
      </c>
    </row>
    <row r="204" spans="2:3" ht="18" thickTop="1" thickBot="1">
      <c r="B204" s="132" t="s">
        <v>2882</v>
      </c>
      <c r="C204" s="100" t="s">
        <v>2875</v>
      </c>
    </row>
    <row r="205" spans="2:3" ht="18" thickTop="1" thickBot="1">
      <c r="B205" s="132" t="s">
        <v>2883</v>
      </c>
      <c r="C205" s="100" t="s">
        <v>2876</v>
      </c>
    </row>
    <row r="206" spans="2:3" ht="18" thickTop="1" thickBot="1">
      <c r="B206" s="132" t="s">
        <v>2884</v>
      </c>
      <c r="C206" s="100" t="s">
        <v>2877</v>
      </c>
    </row>
    <row r="207" spans="2:3" ht="18" thickTop="1" thickBot="1">
      <c r="B207" s="132" t="s">
        <v>2885</v>
      </c>
      <c r="C207" s="100" t="s">
        <v>2878</v>
      </c>
    </row>
    <row r="208" spans="2:3" ht="18" thickTop="1" thickBot="1">
      <c r="B208" s="132" t="s">
        <v>2886</v>
      </c>
      <c r="C208" s="100" t="s">
        <v>2879</v>
      </c>
    </row>
    <row r="209" spans="2:3" ht="18" thickTop="1" thickBot="1">
      <c r="B209" s="132" t="s">
        <v>2887</v>
      </c>
      <c r="C209" s="100" t="s">
        <v>2880</v>
      </c>
    </row>
    <row r="210" spans="2:3" ht="18" thickTop="1" thickBot="1">
      <c r="B210" s="132" t="s">
        <v>2888</v>
      </c>
      <c r="C210" s="100" t="s">
        <v>2881</v>
      </c>
    </row>
    <row r="211" spans="2:3" ht="18" thickTop="1" thickBot="1">
      <c r="B211" s="139"/>
      <c r="C211" s="124"/>
    </row>
    <row r="212" spans="2:3" ht="18" thickTop="1" thickBot="1">
      <c r="B212" s="126" t="s">
        <v>4809</v>
      </c>
      <c r="C212" s="125" t="s">
        <v>2892</v>
      </c>
    </row>
    <row r="213" spans="2:3" ht="18" thickTop="1" thickBot="1">
      <c r="B213" s="127" t="s">
        <v>4807</v>
      </c>
      <c r="C213" s="127" t="s">
        <v>4810</v>
      </c>
    </row>
    <row r="214" spans="2:3" ht="18" thickTop="1" thickBot="1">
      <c r="B214" s="132" t="s">
        <v>4656</v>
      </c>
      <c r="C214" s="100" t="s">
        <v>2898</v>
      </c>
    </row>
    <row r="215" spans="2:3" ht="18" thickTop="1" thickBot="1">
      <c r="B215" s="132" t="s">
        <v>4657</v>
      </c>
      <c r="C215" s="100" t="s">
        <v>2899</v>
      </c>
    </row>
    <row r="216" spans="2:3" ht="18" thickTop="1" thickBot="1">
      <c r="B216" s="132" t="s">
        <v>4658</v>
      </c>
      <c r="C216" s="100" t="s">
        <v>2900</v>
      </c>
    </row>
    <row r="217" spans="2:3" ht="31.5" thickTop="1" thickBot="1">
      <c r="B217" s="132" t="s">
        <v>4659</v>
      </c>
      <c r="C217" s="100" t="s">
        <v>2901</v>
      </c>
    </row>
    <row r="218" spans="2:3" ht="31.5" thickTop="1" thickBot="1">
      <c r="B218" s="132" t="s">
        <v>4660</v>
      </c>
      <c r="C218" s="100" t="s">
        <v>2902</v>
      </c>
    </row>
    <row r="219" spans="2:3" ht="31.5" thickTop="1" thickBot="1">
      <c r="B219" s="132" t="s">
        <v>4661</v>
      </c>
      <c r="C219" s="100" t="s">
        <v>2903</v>
      </c>
    </row>
    <row r="220" spans="2:3" ht="31.5" thickTop="1" thickBot="1">
      <c r="B220" s="132" t="s">
        <v>4662</v>
      </c>
      <c r="C220" s="100" t="s">
        <v>2904</v>
      </c>
    </row>
    <row r="221" spans="2:3" ht="31.5" thickTop="1" thickBot="1">
      <c r="B221" s="132" t="s">
        <v>4663</v>
      </c>
      <c r="C221" s="100" t="s">
        <v>2905</v>
      </c>
    </row>
    <row r="222" spans="2:3" ht="18" thickTop="1" thickBot="1">
      <c r="B222" s="132" t="s">
        <v>4664</v>
      </c>
      <c r="C222" s="100" t="s">
        <v>2906</v>
      </c>
    </row>
    <row r="223" spans="2:3" ht="18" thickTop="1" thickBot="1">
      <c r="B223" s="132" t="s">
        <v>4665</v>
      </c>
      <c r="C223" s="100" t="s">
        <v>2907</v>
      </c>
    </row>
    <row r="224" spans="2:3" ht="18" thickTop="1" thickBot="1">
      <c r="B224" s="132" t="s">
        <v>4666</v>
      </c>
      <c r="C224" s="100" t="s">
        <v>2908</v>
      </c>
    </row>
    <row r="225" spans="2:3" ht="18" thickTop="1" thickBot="1">
      <c r="B225" s="132" t="s">
        <v>4667</v>
      </c>
      <c r="C225" s="100" t="s">
        <v>2909</v>
      </c>
    </row>
    <row r="226" spans="2:3" ht="18" thickTop="1" thickBot="1">
      <c r="B226" s="132" t="s">
        <v>4668</v>
      </c>
      <c r="C226" s="100" t="s">
        <v>2910</v>
      </c>
    </row>
    <row r="227" spans="2:3" ht="18" thickTop="1" thickBot="1">
      <c r="B227" s="132" t="s">
        <v>4669</v>
      </c>
      <c r="C227" s="100" t="s">
        <v>2911</v>
      </c>
    </row>
    <row r="228" spans="2:3" ht="18" thickTop="1" thickBot="1">
      <c r="B228" s="132" t="s">
        <v>4670</v>
      </c>
      <c r="C228" s="100" t="s">
        <v>2912</v>
      </c>
    </row>
    <row r="229" spans="2:3" ht="18" thickTop="1" thickBot="1">
      <c r="B229" s="132" t="s">
        <v>4671</v>
      </c>
      <c r="C229" s="100" t="s">
        <v>4116</v>
      </c>
    </row>
    <row r="230" spans="2:3" ht="18" thickTop="1" thickBot="1">
      <c r="B230" s="132" t="s">
        <v>4672</v>
      </c>
      <c r="C230" s="100" t="s">
        <v>2913</v>
      </c>
    </row>
    <row r="231" spans="2:3" ht="18" thickTop="1" thickBot="1">
      <c r="B231" s="132" t="s">
        <v>4673</v>
      </c>
      <c r="C231" s="100" t="s">
        <v>2914</v>
      </c>
    </row>
    <row r="232" spans="2:3" ht="18" thickTop="1" thickBot="1">
      <c r="B232" s="132" t="s">
        <v>4674</v>
      </c>
      <c r="C232" s="100" t="s">
        <v>2915</v>
      </c>
    </row>
    <row r="233" spans="2:3" ht="18" thickTop="1" thickBot="1">
      <c r="B233" s="132" t="s">
        <v>4675</v>
      </c>
      <c r="C233" s="100" t="s">
        <v>2916</v>
      </c>
    </row>
    <row r="234" spans="2:3" ht="18" thickTop="1" thickBot="1">
      <c r="B234" s="132" t="s">
        <v>4676</v>
      </c>
      <c r="C234" s="100" t="s">
        <v>2917</v>
      </c>
    </row>
    <row r="235" spans="2:3" ht="18" thickTop="1" thickBot="1">
      <c r="B235" s="132" t="s">
        <v>4677</v>
      </c>
      <c r="C235" s="100" t="s">
        <v>2918</v>
      </c>
    </row>
    <row r="236" spans="2:3" ht="18" thickTop="1" thickBot="1">
      <c r="B236" s="132" t="s">
        <v>4678</v>
      </c>
      <c r="C236" s="100" t="s">
        <v>2919</v>
      </c>
    </row>
    <row r="237" spans="2:3" ht="18" thickTop="1" thickBot="1">
      <c r="B237" s="132" t="s">
        <v>4679</v>
      </c>
      <c r="C237" s="100" t="s">
        <v>2920</v>
      </c>
    </row>
    <row r="238" spans="2:3" ht="18" thickTop="1" thickBot="1">
      <c r="B238" s="132" t="s">
        <v>4680</v>
      </c>
      <c r="C238" s="100" t="s">
        <v>2921</v>
      </c>
    </row>
    <row r="239" spans="2:3" ht="18" thickTop="1" thickBot="1">
      <c r="B239" s="132" t="s">
        <v>4681</v>
      </c>
      <c r="C239" s="100" t="s">
        <v>2922</v>
      </c>
    </row>
    <row r="240" spans="2:3" ht="18" thickTop="1" thickBot="1">
      <c r="B240" s="132" t="s">
        <v>4682</v>
      </c>
      <c r="C240" s="100" t="s">
        <v>2923</v>
      </c>
    </row>
    <row r="241" spans="2:3" ht="18" thickTop="1" thickBot="1">
      <c r="B241" s="132" t="s">
        <v>4683</v>
      </c>
      <c r="C241" s="100" t="s">
        <v>2924</v>
      </c>
    </row>
    <row r="242" spans="2:3" ht="18" thickTop="1" thickBot="1">
      <c r="B242" s="132" t="s">
        <v>4684</v>
      </c>
      <c r="C242" s="100" t="s">
        <v>2925</v>
      </c>
    </row>
    <row r="243" spans="2:3" ht="18" thickTop="1" thickBot="1">
      <c r="B243" s="132" t="s">
        <v>4685</v>
      </c>
      <c r="C243" s="100" t="s">
        <v>2926</v>
      </c>
    </row>
    <row r="244" spans="2:3" ht="18" thickTop="1" thickBot="1">
      <c r="B244" s="132" t="s">
        <v>4686</v>
      </c>
      <c r="C244" s="100" t="s">
        <v>2927</v>
      </c>
    </row>
    <row r="245" spans="2:3" ht="18" thickTop="1" thickBot="1">
      <c r="B245" s="132" t="s">
        <v>4687</v>
      </c>
      <c r="C245" s="100" t="s">
        <v>2928</v>
      </c>
    </row>
    <row r="246" spans="2:3" ht="18" thickTop="1" thickBot="1">
      <c r="B246" s="132" t="s">
        <v>4688</v>
      </c>
      <c r="C246" s="100" t="s">
        <v>2929</v>
      </c>
    </row>
    <row r="247" spans="2:3" ht="18" thickTop="1" thickBot="1">
      <c r="B247" s="132" t="s">
        <v>4689</v>
      </c>
      <c r="C247" s="100" t="s">
        <v>2930</v>
      </c>
    </row>
    <row r="248" spans="2:3" ht="18" thickTop="1" thickBot="1">
      <c r="B248" s="132" t="s">
        <v>4690</v>
      </c>
      <c r="C248" s="100" t="s">
        <v>2931</v>
      </c>
    </row>
    <row r="249" spans="2:3" ht="18" thickTop="1" thickBot="1">
      <c r="B249" s="132" t="s">
        <v>4691</v>
      </c>
      <c r="C249" s="100" t="s">
        <v>2932</v>
      </c>
    </row>
    <row r="250" spans="2:3" ht="18" thickTop="1" thickBot="1">
      <c r="B250" s="132" t="s">
        <v>4692</v>
      </c>
      <c r="C250" s="100" t="s">
        <v>2933</v>
      </c>
    </row>
    <row r="251" spans="2:3" ht="18" thickTop="1" thickBot="1">
      <c r="B251" s="132" t="s">
        <v>4693</v>
      </c>
      <c r="C251" s="100" t="s">
        <v>2934</v>
      </c>
    </row>
    <row r="252" spans="2:3" ht="18" thickTop="1" thickBot="1">
      <c r="B252" s="132" t="s">
        <v>4694</v>
      </c>
      <c r="C252" s="100" t="s">
        <v>2935</v>
      </c>
    </row>
    <row r="253" spans="2:3" ht="18" thickTop="1" thickBot="1">
      <c r="B253" s="132" t="s">
        <v>4695</v>
      </c>
      <c r="C253" s="100" t="s">
        <v>2936</v>
      </c>
    </row>
    <row r="254" spans="2:3" ht="18" thickTop="1" thickBot="1">
      <c r="B254" s="132" t="s">
        <v>4696</v>
      </c>
      <c r="C254" s="100" t="s">
        <v>2937</v>
      </c>
    </row>
    <row r="255" spans="2:3" ht="18" thickTop="1" thickBot="1">
      <c r="B255" s="132" t="s">
        <v>4697</v>
      </c>
      <c r="C255" s="100" t="s">
        <v>2938</v>
      </c>
    </row>
    <row r="256" spans="2:3" ht="18" thickTop="1" thickBot="1">
      <c r="B256" s="132" t="s">
        <v>4698</v>
      </c>
      <c r="C256" s="100" t="s">
        <v>2939</v>
      </c>
    </row>
    <row r="257" spans="2:3" ht="18" thickTop="1" thickBot="1">
      <c r="B257" s="132" t="s">
        <v>4699</v>
      </c>
      <c r="C257" s="100" t="s">
        <v>2940</v>
      </c>
    </row>
    <row r="258" spans="2:3" ht="18" thickTop="1" thickBot="1">
      <c r="B258" s="132" t="s">
        <v>4700</v>
      </c>
      <c r="C258" s="100" t="s">
        <v>2941</v>
      </c>
    </row>
    <row r="259" spans="2:3" ht="18" thickTop="1" thickBot="1">
      <c r="B259" s="132" t="s">
        <v>4701</v>
      </c>
      <c r="C259" s="100" t="s">
        <v>2942</v>
      </c>
    </row>
    <row r="260" spans="2:3" ht="18" thickTop="1" thickBot="1">
      <c r="B260" s="132" t="s">
        <v>4702</v>
      </c>
      <c r="C260" s="100" t="s">
        <v>2943</v>
      </c>
    </row>
    <row r="261" spans="2:3" ht="18" thickTop="1" thickBot="1">
      <c r="B261" s="132" t="s">
        <v>4703</v>
      </c>
      <c r="C261" s="100" t="s">
        <v>2944</v>
      </c>
    </row>
    <row r="262" spans="2:3" ht="18" thickTop="1" thickBot="1">
      <c r="B262" s="132" t="s">
        <v>4704</v>
      </c>
      <c r="C262" s="100" t="s">
        <v>2945</v>
      </c>
    </row>
    <row r="263" spans="2:3" ht="18" thickTop="1" thickBot="1">
      <c r="B263" s="132" t="s">
        <v>4705</v>
      </c>
      <c r="C263" s="100" t="s">
        <v>2946</v>
      </c>
    </row>
    <row r="264" spans="2:3" ht="18" thickTop="1" thickBot="1">
      <c r="B264" s="132" t="s">
        <v>4706</v>
      </c>
      <c r="C264" s="100" t="s">
        <v>2947</v>
      </c>
    </row>
    <row r="265" spans="2:3" ht="18" thickTop="1" thickBot="1">
      <c r="B265" s="132" t="s">
        <v>4707</v>
      </c>
      <c r="C265" s="100" t="s">
        <v>2948</v>
      </c>
    </row>
    <row r="266" spans="2:3" ht="18" thickTop="1" thickBot="1">
      <c r="B266" s="132" t="s">
        <v>4708</v>
      </c>
      <c r="C266" s="100" t="s">
        <v>4150</v>
      </c>
    </row>
    <row r="267" spans="2:3" ht="18" thickTop="1" thickBot="1">
      <c r="B267" s="132" t="s">
        <v>4709</v>
      </c>
      <c r="C267" s="100" t="s">
        <v>2949</v>
      </c>
    </row>
    <row r="268" spans="2:3" ht="18" thickTop="1" thickBot="1">
      <c r="B268" s="132" t="s">
        <v>4710</v>
      </c>
      <c r="C268" s="100" t="s">
        <v>2950</v>
      </c>
    </row>
    <row r="269" spans="2:3" ht="18" thickTop="1" thickBot="1">
      <c r="B269" s="132" t="s">
        <v>4711</v>
      </c>
      <c r="C269" s="100" t="s">
        <v>2951</v>
      </c>
    </row>
    <row r="270" spans="2:3" ht="18" thickTop="1" thickBot="1">
      <c r="B270" s="132" t="s">
        <v>4712</v>
      </c>
      <c r="C270" s="100" t="s">
        <v>2952</v>
      </c>
    </row>
    <row r="271" spans="2:3" ht="18" thickTop="1" thickBot="1">
      <c r="B271" s="132" t="s">
        <v>4713</v>
      </c>
      <c r="C271" s="100" t="s">
        <v>2953</v>
      </c>
    </row>
    <row r="272" spans="2:3" ht="18" thickTop="1" thickBot="1">
      <c r="B272" s="132" t="s">
        <v>4714</v>
      </c>
      <c r="C272" s="100" t="s">
        <v>2954</v>
      </c>
    </row>
    <row r="273" spans="2:3" ht="18" thickTop="1" thickBot="1">
      <c r="B273" s="132" t="s">
        <v>4715</v>
      </c>
      <c r="C273" s="100" t="s">
        <v>2955</v>
      </c>
    </row>
    <row r="274" spans="2:3" ht="18" thickTop="1" thickBot="1">
      <c r="B274" s="132" t="s">
        <v>4716</v>
      </c>
      <c r="C274" s="100" t="s">
        <v>2956</v>
      </c>
    </row>
    <row r="275" spans="2:3" ht="18" thickTop="1" thickBot="1">
      <c r="B275" s="132" t="s">
        <v>4717</v>
      </c>
      <c r="C275" s="100" t="s">
        <v>2957</v>
      </c>
    </row>
    <row r="276" spans="2:3" ht="18" thickTop="1" thickBot="1">
      <c r="B276" s="132" t="s">
        <v>4718</v>
      </c>
      <c r="C276" s="100" t="s">
        <v>2958</v>
      </c>
    </row>
    <row r="277" spans="2:3" ht="18" thickTop="1" thickBot="1">
      <c r="B277" s="132" t="s">
        <v>4719</v>
      </c>
      <c r="C277" s="100" t="s">
        <v>2959</v>
      </c>
    </row>
    <row r="278" spans="2:3" ht="18" thickTop="1" thickBot="1">
      <c r="B278" s="132" t="s">
        <v>4720</v>
      </c>
      <c r="C278" s="100" t="s">
        <v>2960</v>
      </c>
    </row>
    <row r="279" spans="2:3" ht="18" thickTop="1" thickBot="1">
      <c r="B279" s="132" t="s">
        <v>4721</v>
      </c>
      <c r="C279" s="100" t="s">
        <v>2961</v>
      </c>
    </row>
    <row r="280" spans="2:3" ht="18" thickTop="1" thickBot="1">
      <c r="B280" s="132" t="s">
        <v>4722</v>
      </c>
      <c r="C280" s="100" t="s">
        <v>2962</v>
      </c>
    </row>
    <row r="281" spans="2:3" ht="18" thickTop="1" thickBot="1">
      <c r="B281" s="132" t="s">
        <v>4723</v>
      </c>
      <c r="C281" s="100" t="s">
        <v>2963</v>
      </c>
    </row>
    <row r="282" spans="2:3" ht="18" thickTop="1" thickBot="1">
      <c r="B282" s="132" t="s">
        <v>4724</v>
      </c>
      <c r="C282" s="100" t="s">
        <v>2964</v>
      </c>
    </row>
    <row r="283" spans="2:3" ht="31.5" thickTop="1" thickBot="1">
      <c r="B283" s="132" t="s">
        <v>4725</v>
      </c>
      <c r="C283" s="100" t="s">
        <v>2965</v>
      </c>
    </row>
    <row r="284" spans="2:3" ht="31.5" thickTop="1" thickBot="1">
      <c r="B284" s="132" t="s">
        <v>4726</v>
      </c>
      <c r="C284" s="100" t="s">
        <v>2966</v>
      </c>
    </row>
    <row r="285" spans="2:3" ht="18" thickTop="1" thickBot="1">
      <c r="B285" s="132" t="s">
        <v>4727</v>
      </c>
      <c r="C285" s="100" t="s">
        <v>2967</v>
      </c>
    </row>
    <row r="286" spans="2:3" ht="18" thickTop="1" thickBot="1">
      <c r="B286" s="132" t="s">
        <v>4728</v>
      </c>
      <c r="C286" s="100" t="s">
        <v>2968</v>
      </c>
    </row>
    <row r="287" spans="2:3" ht="31.5" thickTop="1" thickBot="1">
      <c r="B287" s="132" t="s">
        <v>4729</v>
      </c>
      <c r="C287" s="100" t="s">
        <v>2969</v>
      </c>
    </row>
    <row r="288" spans="2:3" ht="31.5" thickTop="1" thickBot="1">
      <c r="B288" s="132" t="s">
        <v>4730</v>
      </c>
      <c r="C288" s="100" t="s">
        <v>4624</v>
      </c>
    </row>
    <row r="289" spans="2:3" ht="18" thickTop="1" thickBot="1">
      <c r="B289" s="132" t="s">
        <v>4731</v>
      </c>
      <c r="C289" s="100" t="s">
        <v>4625</v>
      </c>
    </row>
    <row r="290" spans="2:3" ht="18" thickTop="1" thickBot="1">
      <c r="B290" s="132" t="s">
        <v>4732</v>
      </c>
      <c r="C290" s="100" t="s">
        <v>4626</v>
      </c>
    </row>
    <row r="291" spans="2:3" ht="18" thickTop="1" thickBot="1">
      <c r="B291" s="132" t="s">
        <v>4733</v>
      </c>
      <c r="C291" s="100" t="s">
        <v>4627</v>
      </c>
    </row>
    <row r="292" spans="2:3" ht="18" thickTop="1" thickBot="1">
      <c r="B292" s="132" t="s">
        <v>4734</v>
      </c>
      <c r="C292" s="100" t="s">
        <v>4628</v>
      </c>
    </row>
    <row r="293" spans="2:3" ht="18" thickTop="1" thickBot="1">
      <c r="B293" s="132" t="s">
        <v>4735</v>
      </c>
      <c r="C293" s="100" t="s">
        <v>4629</v>
      </c>
    </row>
    <row r="294" spans="2:3" ht="18" thickTop="1" thickBot="1">
      <c r="B294" s="132" t="s">
        <v>4736</v>
      </c>
      <c r="C294" s="100" t="s">
        <v>4630</v>
      </c>
    </row>
    <row r="295" spans="2:3" ht="18" thickTop="1" thickBot="1">
      <c r="B295" s="132" t="s">
        <v>4737</v>
      </c>
      <c r="C295" s="100" t="s">
        <v>4631</v>
      </c>
    </row>
    <row r="296" spans="2:3" ht="18" thickTop="1" thickBot="1">
      <c r="B296" s="132" t="s">
        <v>4738</v>
      </c>
      <c r="C296" s="100" t="s">
        <v>4632</v>
      </c>
    </row>
    <row r="297" spans="2:3" ht="18" thickTop="1" thickBot="1">
      <c r="B297" s="132" t="s">
        <v>4739</v>
      </c>
      <c r="C297" s="100" t="s">
        <v>4633</v>
      </c>
    </row>
    <row r="298" spans="2:3" ht="18" thickTop="1" thickBot="1">
      <c r="B298" s="132" t="s">
        <v>4740</v>
      </c>
      <c r="C298" s="100" t="s">
        <v>4634</v>
      </c>
    </row>
    <row r="299" spans="2:3" ht="18" thickTop="1" thickBot="1">
      <c r="B299" s="132" t="s">
        <v>4741</v>
      </c>
      <c r="C299" s="100" t="s">
        <v>4635</v>
      </c>
    </row>
    <row r="300" spans="2:3" ht="18" thickTop="1" thickBot="1">
      <c r="B300" s="132" t="s">
        <v>4742</v>
      </c>
      <c r="C300" s="100" t="s">
        <v>4636</v>
      </c>
    </row>
    <row r="301" spans="2:3" ht="18" thickTop="1" thickBot="1">
      <c r="B301" s="132" t="s">
        <v>4743</v>
      </c>
      <c r="C301" s="100" t="s">
        <v>4637</v>
      </c>
    </row>
    <row r="302" spans="2:3" ht="18" thickTop="1" thickBot="1">
      <c r="B302" s="132" t="s">
        <v>4744</v>
      </c>
      <c r="C302" s="100" t="s">
        <v>4638</v>
      </c>
    </row>
    <row r="303" spans="2:3" ht="18" thickTop="1" thickBot="1">
      <c r="B303" s="132" t="s">
        <v>4745</v>
      </c>
      <c r="C303" s="100" t="s">
        <v>4639</v>
      </c>
    </row>
    <row r="304" spans="2:3" ht="18" thickTop="1" thickBot="1">
      <c r="B304" s="132" t="s">
        <v>4746</v>
      </c>
      <c r="C304" s="100" t="s">
        <v>4640</v>
      </c>
    </row>
    <row r="305" spans="2:3" ht="18" thickTop="1" thickBot="1">
      <c r="B305" s="132" t="s">
        <v>4747</v>
      </c>
      <c r="C305" s="100" t="s">
        <v>4641</v>
      </c>
    </row>
    <row r="306" spans="2:3" ht="18" thickTop="1" thickBot="1">
      <c r="B306" s="132" t="s">
        <v>4748</v>
      </c>
      <c r="C306" s="100" t="s">
        <v>4642</v>
      </c>
    </row>
    <row r="307" spans="2:3" ht="18" thickTop="1" thickBot="1">
      <c r="B307" s="132" t="s">
        <v>4749</v>
      </c>
      <c r="C307" s="100" t="s">
        <v>4643</v>
      </c>
    </row>
    <row r="308" spans="2:3" ht="18" thickTop="1" thickBot="1">
      <c r="B308" s="132" t="s">
        <v>4750</v>
      </c>
      <c r="C308" s="100" t="s">
        <v>4644</v>
      </c>
    </row>
    <row r="309" spans="2:3" ht="18" thickTop="1" thickBot="1">
      <c r="B309" s="132" t="s">
        <v>4751</v>
      </c>
      <c r="C309" s="100" t="s">
        <v>4645</v>
      </c>
    </row>
    <row r="310" spans="2:3" ht="18" thickTop="1" thickBot="1">
      <c r="B310" s="132" t="s">
        <v>4752</v>
      </c>
      <c r="C310" s="100" t="s">
        <v>4646</v>
      </c>
    </row>
    <row r="311" spans="2:3" ht="18" thickTop="1" thickBot="1">
      <c r="B311" s="132" t="s">
        <v>4753</v>
      </c>
      <c r="C311" s="100" t="s">
        <v>4647</v>
      </c>
    </row>
    <row r="312" spans="2:3" ht="18" thickTop="1" thickBot="1">
      <c r="B312" s="132" t="s">
        <v>4754</v>
      </c>
      <c r="C312" s="100" t="s">
        <v>4648</v>
      </c>
    </row>
    <row r="313" spans="2:3" ht="18" thickTop="1" thickBot="1">
      <c r="B313" s="132" t="s">
        <v>4755</v>
      </c>
      <c r="C313" s="100" t="s">
        <v>4649</v>
      </c>
    </row>
    <row r="314" spans="2:3" ht="18" thickTop="1" thickBot="1">
      <c r="B314" s="132" t="s">
        <v>4756</v>
      </c>
      <c r="C314" s="100" t="s">
        <v>4650</v>
      </c>
    </row>
    <row r="315" spans="2:3" ht="18" thickTop="1" thickBot="1">
      <c r="B315" s="132" t="s">
        <v>4757</v>
      </c>
      <c r="C315" s="100" t="s">
        <v>4651</v>
      </c>
    </row>
    <row r="316" spans="2:3" ht="18" thickTop="1" thickBot="1">
      <c r="B316" s="132" t="s">
        <v>4758</v>
      </c>
      <c r="C316" s="100" t="s">
        <v>4652</v>
      </c>
    </row>
    <row r="317" spans="2:3" ht="18" thickTop="1" thickBot="1">
      <c r="B317" s="132" t="s">
        <v>4759</v>
      </c>
      <c r="C317" s="100" t="s">
        <v>4653</v>
      </c>
    </row>
    <row r="318" spans="2:3" ht="18" thickTop="1" thickBot="1">
      <c r="B318" s="132" t="s">
        <v>4760</v>
      </c>
      <c r="C318" s="100" t="s">
        <v>4654</v>
      </c>
    </row>
    <row r="319" spans="2:3" ht="18" thickTop="1" thickBot="1">
      <c r="B319" s="132" t="s">
        <v>4761</v>
      </c>
      <c r="C319" s="100" t="s">
        <v>4655</v>
      </c>
    </row>
    <row r="320" spans="2:3" ht="18" thickTop="1" thickBot="1">
      <c r="B320" s="139"/>
      <c r="C320" s="123"/>
    </row>
    <row r="321" spans="2:3" ht="18" thickTop="1" thickBot="1">
      <c r="B321" s="126" t="s">
        <v>4809</v>
      </c>
      <c r="C321" s="125" t="s">
        <v>4764</v>
      </c>
    </row>
    <row r="322" spans="2:3" ht="18" thickTop="1" thickBot="1">
      <c r="B322" s="127" t="s">
        <v>4807</v>
      </c>
      <c r="C322" s="127" t="s">
        <v>4810</v>
      </c>
    </row>
    <row r="323" spans="2:3" ht="18" thickTop="1" thickBot="1">
      <c r="B323" s="132" t="s">
        <v>940</v>
      </c>
      <c r="C323" s="100" t="s">
        <v>4765</v>
      </c>
    </row>
    <row r="324" spans="2:3" ht="18" thickTop="1" thickBot="1">
      <c r="B324" s="132" t="s">
        <v>941</v>
      </c>
      <c r="C324" s="100" t="s">
        <v>4766</v>
      </c>
    </row>
    <row r="325" spans="2:3" ht="18" thickTop="1" thickBot="1">
      <c r="B325" s="132" t="s">
        <v>942</v>
      </c>
      <c r="C325" s="100" t="s">
        <v>4767</v>
      </c>
    </row>
    <row r="326" spans="2:3" ht="18" thickTop="1" thickBot="1">
      <c r="B326" s="132" t="s">
        <v>943</v>
      </c>
      <c r="C326" s="100" t="s">
        <v>4768</v>
      </c>
    </row>
    <row r="327" spans="2:3" ht="18" thickTop="1" thickBot="1">
      <c r="B327" s="132" t="s">
        <v>944</v>
      </c>
      <c r="C327" s="100" t="s">
        <v>4769</v>
      </c>
    </row>
    <row r="328" spans="2:3" ht="18" thickTop="1" thickBot="1">
      <c r="B328" s="132" t="s">
        <v>945</v>
      </c>
      <c r="C328" s="100" t="s">
        <v>4770</v>
      </c>
    </row>
    <row r="329" spans="2:3" ht="18" thickTop="1" thickBot="1">
      <c r="B329" s="132" t="s">
        <v>946</v>
      </c>
      <c r="C329" s="100" t="s">
        <v>4771</v>
      </c>
    </row>
    <row r="330" spans="2:3" ht="18" thickTop="1" thickBot="1">
      <c r="B330" s="132" t="s">
        <v>947</v>
      </c>
      <c r="C330" s="100" t="s">
        <v>4772</v>
      </c>
    </row>
    <row r="331" spans="2:3" ht="18" thickTop="1" thickBot="1">
      <c r="B331" s="132" t="s">
        <v>948</v>
      </c>
      <c r="C331" s="100" t="s">
        <v>4785</v>
      </c>
    </row>
    <row r="332" spans="2:3" ht="18" thickTop="1" thickBot="1">
      <c r="B332" s="132" t="s">
        <v>949</v>
      </c>
      <c r="C332" s="100" t="s">
        <v>4773</v>
      </c>
    </row>
    <row r="333" spans="2:3" ht="18" thickTop="1" thickBot="1">
      <c r="B333" s="132" t="s">
        <v>950</v>
      </c>
      <c r="C333" s="100" t="s">
        <v>4775</v>
      </c>
    </row>
    <row r="334" spans="2:3" ht="18" thickTop="1" thickBot="1">
      <c r="B334" s="132" t="s">
        <v>951</v>
      </c>
      <c r="C334" s="100" t="s">
        <v>4774</v>
      </c>
    </row>
    <row r="335" spans="2:3" ht="18" thickTop="1" thickBot="1">
      <c r="B335" s="132" t="s">
        <v>952</v>
      </c>
      <c r="C335" s="100" t="s">
        <v>4776</v>
      </c>
    </row>
    <row r="336" spans="2:3" ht="18" thickTop="1" thickBot="1">
      <c r="B336" s="132" t="s">
        <v>953</v>
      </c>
      <c r="C336" s="100" t="s">
        <v>4786</v>
      </c>
    </row>
    <row r="337" spans="2:3" ht="18" thickTop="1" thickBot="1">
      <c r="B337" s="132" t="s">
        <v>954</v>
      </c>
      <c r="C337" s="100" t="s">
        <v>4333</v>
      </c>
    </row>
    <row r="338" spans="2:3" ht="18" thickTop="1" thickBot="1">
      <c r="B338" s="132" t="s">
        <v>955</v>
      </c>
      <c r="C338" s="100" t="s">
        <v>4777</v>
      </c>
    </row>
    <row r="339" spans="2:3" ht="18" thickTop="1" thickBot="1">
      <c r="B339" s="132" t="s">
        <v>956</v>
      </c>
      <c r="C339" s="100" t="s">
        <v>4778</v>
      </c>
    </row>
    <row r="340" spans="2:3" ht="18" thickTop="1" thickBot="1">
      <c r="B340" s="132" t="s">
        <v>957</v>
      </c>
      <c r="C340" s="100" t="s">
        <v>4779</v>
      </c>
    </row>
    <row r="341" spans="2:3" ht="18" thickTop="1" thickBot="1">
      <c r="B341" s="132" t="s">
        <v>958</v>
      </c>
      <c r="C341" s="100" t="s">
        <v>4780</v>
      </c>
    </row>
    <row r="342" spans="2:3" ht="18" thickTop="1" thickBot="1">
      <c r="B342" s="132" t="s">
        <v>959</v>
      </c>
      <c r="C342" s="100" t="s">
        <v>4781</v>
      </c>
    </row>
    <row r="343" spans="2:3" ht="18" thickTop="1" thickBot="1">
      <c r="B343" s="132" t="s">
        <v>960</v>
      </c>
      <c r="C343" s="100" t="s">
        <v>4782</v>
      </c>
    </row>
    <row r="344" spans="2:3" ht="18" thickTop="1" thickBot="1">
      <c r="B344" s="132" t="s">
        <v>961</v>
      </c>
      <c r="C344" s="100" t="s">
        <v>4783</v>
      </c>
    </row>
    <row r="345" spans="2:3" ht="18" thickTop="1" thickBot="1">
      <c r="B345" s="132" t="s">
        <v>962</v>
      </c>
      <c r="C345" s="100" t="s">
        <v>4784</v>
      </c>
    </row>
    <row r="346" spans="2:3" ht="18" thickTop="1" thickBot="1">
      <c r="B346" s="139"/>
      <c r="C346" s="123"/>
    </row>
    <row r="347" spans="2:3" ht="18" thickTop="1" thickBot="1">
      <c r="B347" s="126" t="s">
        <v>4809</v>
      </c>
      <c r="C347" s="125" t="s">
        <v>1663</v>
      </c>
    </row>
    <row r="348" spans="2:3" ht="18" thickTop="1" thickBot="1">
      <c r="B348" s="127" t="s">
        <v>4807</v>
      </c>
      <c r="C348" s="127" t="s">
        <v>4810</v>
      </c>
    </row>
    <row r="349" spans="2:3" ht="18" thickTop="1" thickBot="1">
      <c r="B349" s="132" t="s">
        <v>2751</v>
      </c>
      <c r="C349" s="100" t="s">
        <v>1664</v>
      </c>
    </row>
    <row r="350" spans="2:3" ht="18" thickTop="1" thickBot="1">
      <c r="B350" s="132" t="s">
        <v>2752</v>
      </c>
      <c r="C350" s="100" t="s">
        <v>1665</v>
      </c>
    </row>
    <row r="351" spans="2:3" ht="18" thickTop="1" thickBot="1">
      <c r="B351" s="139"/>
      <c r="C351" s="124"/>
    </row>
    <row r="352" spans="2:3" ht="18" thickTop="1" thickBot="1">
      <c r="B352" s="126" t="s">
        <v>4809</v>
      </c>
      <c r="C352" s="125" t="s">
        <v>4509</v>
      </c>
    </row>
    <row r="353" spans="2:5" ht="18" thickTop="1" thickBot="1">
      <c r="B353" s="127" t="s">
        <v>4807</v>
      </c>
      <c r="C353" s="127" t="s">
        <v>4810</v>
      </c>
    </row>
    <row r="354" spans="2:5" ht="18" thickTop="1" thickBot="1">
      <c r="B354" s="132" t="s">
        <v>2495</v>
      </c>
      <c r="C354" s="101" t="s">
        <v>4510</v>
      </c>
    </row>
    <row r="355" spans="2:5" ht="18" thickTop="1" thickBot="1">
      <c r="B355" s="132" t="s">
        <v>2496</v>
      </c>
      <c r="C355" s="101" t="s">
        <v>4511</v>
      </c>
    </row>
    <row r="356" spans="2:5" ht="18" thickTop="1" thickBot="1"/>
    <row r="357" spans="2:5" thickTop="1" thickBot="1">
      <c r="B357" s="126" t="s">
        <v>4809</v>
      </c>
      <c r="C357" s="125" t="s">
        <v>4301</v>
      </c>
      <c r="E357" s="135"/>
    </row>
    <row r="358" spans="2:5" thickTop="1" thickBot="1">
      <c r="B358" s="127" t="s">
        <v>4807</v>
      </c>
      <c r="C358" s="127" t="s">
        <v>4810</v>
      </c>
      <c r="E358" s="136"/>
    </row>
    <row r="359" spans="2:5" thickTop="1" thickBot="1">
      <c r="B359" s="132" t="s">
        <v>4358</v>
      </c>
      <c r="C359" s="100" t="s">
        <v>4302</v>
      </c>
      <c r="E359" s="138"/>
    </row>
    <row r="360" spans="2:5" thickTop="1" thickBot="1">
      <c r="B360" s="132" t="s">
        <v>4359</v>
      </c>
      <c r="C360" s="100" t="s">
        <v>4303</v>
      </c>
      <c r="E360" s="138"/>
    </row>
    <row r="361" spans="2:5" thickTop="1" thickBot="1">
      <c r="B361" s="132" t="s">
        <v>4360</v>
      </c>
      <c r="C361" s="100" t="s">
        <v>4390</v>
      </c>
      <c r="E361" s="138"/>
    </row>
    <row r="362" spans="2:5" thickTop="1" thickBot="1">
      <c r="B362" s="132" t="s">
        <v>4361</v>
      </c>
      <c r="C362" s="100" t="s">
        <v>4391</v>
      </c>
      <c r="E362" s="138"/>
    </row>
    <row r="363" spans="2:5" thickTop="1" thickBot="1">
      <c r="B363" s="132" t="s">
        <v>4362</v>
      </c>
      <c r="C363" s="100" t="s">
        <v>4304</v>
      </c>
      <c r="E363" s="138"/>
    </row>
    <row r="364" spans="2:5" thickTop="1" thickBot="1">
      <c r="B364" s="139"/>
      <c r="C364" s="123"/>
      <c r="E364" s="138"/>
    </row>
    <row r="365" spans="2:5" thickTop="1" thickBot="1">
      <c r="B365" s="126" t="s">
        <v>4809</v>
      </c>
      <c r="C365" s="125" t="s">
        <v>4305</v>
      </c>
      <c r="E365" s="138"/>
    </row>
    <row r="366" spans="2:5" thickTop="1" thickBot="1">
      <c r="B366" s="127" t="s">
        <v>4807</v>
      </c>
      <c r="C366" s="127" t="s">
        <v>4810</v>
      </c>
      <c r="E366" s="138"/>
    </row>
    <row r="367" spans="2:5" thickTop="1" thickBot="1">
      <c r="B367" s="101">
        <v>11</v>
      </c>
      <c r="C367" s="100" t="s">
        <v>4306</v>
      </c>
      <c r="E367" s="138"/>
    </row>
    <row r="368" spans="2:5" ht="31.5" thickTop="1" thickBot="1">
      <c r="B368" s="101">
        <v>12</v>
      </c>
      <c r="C368" s="100" t="s">
        <v>4307</v>
      </c>
      <c r="E368" s="138"/>
    </row>
    <row r="369" spans="2:5" ht="31.5" thickTop="1" thickBot="1">
      <c r="B369" s="101">
        <v>13</v>
      </c>
      <c r="C369" s="100" t="s">
        <v>4308</v>
      </c>
      <c r="E369" s="138"/>
    </row>
    <row r="370" spans="2:5" ht="31.5" thickTop="1" thickBot="1">
      <c r="B370" s="101">
        <v>14</v>
      </c>
      <c r="C370" s="100" t="s">
        <v>5490</v>
      </c>
      <c r="E370" s="138"/>
    </row>
    <row r="371" spans="2:5" thickTop="1" thickBot="1">
      <c r="B371" s="101">
        <v>21</v>
      </c>
      <c r="C371" s="100" t="s">
        <v>4397</v>
      </c>
      <c r="E371" s="138"/>
    </row>
    <row r="372" spans="2:5" thickTop="1" thickBot="1">
      <c r="B372" s="101">
        <v>22</v>
      </c>
      <c r="C372" s="100" t="s">
        <v>4309</v>
      </c>
      <c r="E372" s="138"/>
    </row>
    <row r="373" spans="2:5" thickTop="1" thickBot="1">
      <c r="B373" s="101">
        <v>23</v>
      </c>
      <c r="C373" s="100" t="s">
        <v>4310</v>
      </c>
      <c r="E373" s="138"/>
    </row>
    <row r="374" spans="2:5" thickTop="1" thickBot="1">
      <c r="B374" s="101">
        <v>24</v>
      </c>
      <c r="C374" s="100" t="s">
        <v>4392</v>
      </c>
      <c r="E374" s="138"/>
    </row>
    <row r="375" spans="2:5" thickTop="1" thickBot="1">
      <c r="B375" s="101">
        <v>31</v>
      </c>
      <c r="C375" s="100" t="s">
        <v>5491</v>
      </c>
      <c r="E375" s="138"/>
    </row>
    <row r="376" spans="2:5" ht="31.5" thickTop="1" thickBot="1">
      <c r="B376" s="101">
        <v>32</v>
      </c>
      <c r="C376" s="100" t="s">
        <v>4393</v>
      </c>
      <c r="E376" s="138"/>
    </row>
    <row r="377" spans="2:5" ht="31.5" thickTop="1" thickBot="1">
      <c r="B377" s="101">
        <v>33</v>
      </c>
      <c r="C377" s="100" t="s">
        <v>4394</v>
      </c>
      <c r="E377" s="138"/>
    </row>
    <row r="378" spans="2:5" thickTop="1" thickBot="1">
      <c r="B378" s="101">
        <v>41</v>
      </c>
      <c r="C378" s="100" t="s">
        <v>4395</v>
      </c>
      <c r="E378" s="138"/>
    </row>
    <row r="379" spans="2:5" thickTop="1" thickBot="1">
      <c r="B379" s="101">
        <v>42</v>
      </c>
      <c r="C379" s="100" t="s">
        <v>4396</v>
      </c>
      <c r="E379" s="138"/>
    </row>
    <row r="380" spans="2:5" thickTop="1" thickBot="1">
      <c r="B380" s="101">
        <v>51</v>
      </c>
      <c r="C380" s="100" t="s">
        <v>5492</v>
      </c>
      <c r="E380" s="138"/>
    </row>
    <row r="381" spans="2:5" thickTop="1" thickBot="1">
      <c r="B381" s="101">
        <v>52</v>
      </c>
      <c r="C381" s="100" t="s">
        <v>5493</v>
      </c>
      <c r="E381" s="138"/>
    </row>
    <row r="382" spans="2:5" thickTop="1" thickBot="1">
      <c r="B382" s="139"/>
      <c r="C382" s="123"/>
      <c r="E382" s="138"/>
    </row>
    <row r="383" spans="2:5" thickTop="1" thickBot="1">
      <c r="B383" s="126" t="s">
        <v>4809</v>
      </c>
      <c r="C383" s="125" t="s">
        <v>5494</v>
      </c>
      <c r="E383" s="138"/>
    </row>
    <row r="384" spans="2:5" thickTop="1" thickBot="1">
      <c r="B384" s="127" t="s">
        <v>4807</v>
      </c>
      <c r="C384" s="127" t="s">
        <v>4810</v>
      </c>
      <c r="E384" s="138"/>
    </row>
    <row r="385" spans="2:5" thickTop="1" thickBot="1">
      <c r="B385" s="101">
        <v>111</v>
      </c>
      <c r="C385" s="100" t="s">
        <v>5488</v>
      </c>
      <c r="E385" s="138"/>
    </row>
    <row r="386" spans="2:5" thickTop="1" thickBot="1">
      <c r="B386" s="101">
        <v>112</v>
      </c>
      <c r="C386" s="100" t="s">
        <v>5495</v>
      </c>
      <c r="E386" s="138"/>
    </row>
    <row r="387" spans="2:5" thickTop="1" thickBot="1">
      <c r="B387" s="101">
        <v>121</v>
      </c>
      <c r="C387" s="100" t="s">
        <v>5506</v>
      </c>
      <c r="E387" s="138"/>
    </row>
    <row r="388" spans="2:5" ht="31.5" thickTop="1" thickBot="1">
      <c r="B388" s="101">
        <v>122</v>
      </c>
      <c r="C388" s="100" t="s">
        <v>5507</v>
      </c>
      <c r="E388" s="138"/>
    </row>
    <row r="389" spans="2:5" thickTop="1" thickBot="1">
      <c r="B389" s="101">
        <v>123</v>
      </c>
      <c r="C389" s="100" t="s">
        <v>5508</v>
      </c>
      <c r="E389" s="138"/>
    </row>
    <row r="390" spans="2:5" thickTop="1" thickBot="1">
      <c r="B390" s="101">
        <v>124</v>
      </c>
      <c r="C390" s="100" t="s">
        <v>5509</v>
      </c>
      <c r="E390" s="138"/>
    </row>
    <row r="391" spans="2:5" thickTop="1" thickBot="1">
      <c r="B391" s="101">
        <v>125</v>
      </c>
      <c r="C391" s="100" t="s">
        <v>5510</v>
      </c>
      <c r="E391" s="138"/>
    </row>
    <row r="392" spans="2:5" thickTop="1" thickBot="1">
      <c r="B392" s="101">
        <v>131</v>
      </c>
      <c r="C392" s="100" t="s">
        <v>5511</v>
      </c>
      <c r="E392" s="138"/>
    </row>
    <row r="393" spans="2:5" thickTop="1" thickBot="1">
      <c r="B393" s="101">
        <v>132</v>
      </c>
      <c r="C393" s="100" t="s">
        <v>5489</v>
      </c>
      <c r="E393" s="138"/>
    </row>
    <row r="394" spans="2:5" thickTop="1" thickBot="1">
      <c r="B394" s="101">
        <v>141</v>
      </c>
      <c r="C394" s="100" t="s">
        <v>5512</v>
      </c>
      <c r="E394" s="138"/>
    </row>
    <row r="395" spans="2:5" thickTop="1" thickBot="1">
      <c r="B395" s="101">
        <v>142</v>
      </c>
      <c r="C395" s="100" t="s">
        <v>5513</v>
      </c>
      <c r="E395" s="138"/>
    </row>
    <row r="396" spans="2:5" thickTop="1" thickBot="1">
      <c r="B396" s="101">
        <v>211</v>
      </c>
      <c r="C396" s="100" t="s">
        <v>4398</v>
      </c>
      <c r="E396" s="138"/>
    </row>
    <row r="397" spans="2:5" thickTop="1" thickBot="1">
      <c r="B397" s="101">
        <v>212</v>
      </c>
      <c r="C397" s="100" t="s">
        <v>4079</v>
      </c>
      <c r="E397" s="138"/>
    </row>
    <row r="398" spans="2:5" thickTop="1" thickBot="1">
      <c r="B398" s="101">
        <v>213</v>
      </c>
      <c r="C398" s="100" t="s">
        <v>4080</v>
      </c>
      <c r="E398" s="138"/>
    </row>
    <row r="399" spans="2:5" thickTop="1" thickBot="1">
      <c r="B399" s="101">
        <v>214</v>
      </c>
      <c r="C399" s="100" t="s">
        <v>4081</v>
      </c>
      <c r="E399" s="138"/>
    </row>
    <row r="400" spans="2:5" thickTop="1" thickBot="1">
      <c r="B400" s="101">
        <v>215</v>
      </c>
      <c r="C400" s="100" t="s">
        <v>4082</v>
      </c>
      <c r="E400" s="138"/>
    </row>
    <row r="401" spans="2:5" thickTop="1" thickBot="1">
      <c r="B401" s="101">
        <v>221</v>
      </c>
      <c r="C401" s="100" t="s">
        <v>4083</v>
      </c>
      <c r="E401" s="138"/>
    </row>
    <row r="402" spans="2:5" thickTop="1" thickBot="1">
      <c r="B402" s="101">
        <v>222</v>
      </c>
      <c r="C402" s="100" t="s">
        <v>4084</v>
      </c>
      <c r="E402" s="138"/>
    </row>
    <row r="403" spans="2:5" ht="18" thickTop="1" thickBot="1">
      <c r="B403" s="101">
        <v>223</v>
      </c>
      <c r="C403" s="100" t="s">
        <v>3032</v>
      </c>
    </row>
    <row r="404" spans="2:5" thickTop="1" thickBot="1">
      <c r="B404" s="101">
        <v>224</v>
      </c>
      <c r="C404" s="100" t="s">
        <v>3033</v>
      </c>
      <c r="E404" s="135"/>
    </row>
    <row r="405" spans="2:5" thickTop="1" thickBot="1">
      <c r="B405" s="101">
        <v>225</v>
      </c>
      <c r="C405" s="100" t="s">
        <v>3034</v>
      </c>
      <c r="E405" s="136"/>
    </row>
    <row r="406" spans="2:5" thickTop="1" thickBot="1">
      <c r="B406" s="101">
        <v>231</v>
      </c>
      <c r="C406" s="100" t="s">
        <v>3035</v>
      </c>
      <c r="E406" s="138"/>
    </row>
    <row r="407" spans="2:5" ht="31.5" customHeight="1" thickTop="1" thickBot="1">
      <c r="B407" s="101">
        <v>232</v>
      </c>
      <c r="C407" s="100" t="s">
        <v>3036</v>
      </c>
      <c r="E407" s="138"/>
    </row>
    <row r="408" spans="2:5" ht="31.5" customHeight="1" thickTop="1" thickBot="1">
      <c r="B408" s="101">
        <v>233</v>
      </c>
      <c r="C408" s="100" t="s">
        <v>4399</v>
      </c>
      <c r="E408" s="138"/>
    </row>
    <row r="409" spans="2:5" ht="31.5" customHeight="1" thickTop="1" thickBot="1">
      <c r="B409" s="101">
        <v>241</v>
      </c>
      <c r="C409" s="100" t="s">
        <v>3037</v>
      </c>
      <c r="E409" s="138"/>
    </row>
    <row r="410" spans="2:5" thickTop="1" thickBot="1">
      <c r="B410" s="101">
        <v>242</v>
      </c>
      <c r="C410" s="100" t="s">
        <v>3038</v>
      </c>
      <c r="E410" s="138"/>
    </row>
    <row r="411" spans="2:5" ht="31.5" thickTop="1" thickBot="1">
      <c r="B411" s="101">
        <v>243</v>
      </c>
      <c r="C411" s="100" t="s">
        <v>3039</v>
      </c>
      <c r="E411" s="138"/>
    </row>
    <row r="412" spans="2:5" ht="31.5" thickTop="1" thickBot="1">
      <c r="B412" s="101">
        <v>244</v>
      </c>
      <c r="C412" s="100" t="s">
        <v>3040</v>
      </c>
      <c r="E412" s="138"/>
    </row>
    <row r="413" spans="2:5" ht="31.5" thickTop="1" thickBot="1">
      <c r="B413" s="101">
        <v>245</v>
      </c>
      <c r="C413" s="100" t="s">
        <v>3041</v>
      </c>
      <c r="E413" s="138"/>
    </row>
    <row r="414" spans="2:5" thickTop="1" thickBot="1">
      <c r="B414" s="101">
        <v>311</v>
      </c>
      <c r="C414" s="100" t="s">
        <v>4432</v>
      </c>
      <c r="E414" s="138"/>
    </row>
    <row r="415" spans="2:5" thickTop="1" thickBot="1">
      <c r="B415" s="101">
        <v>312</v>
      </c>
      <c r="C415" s="100" t="s">
        <v>4433</v>
      </c>
      <c r="E415" s="138"/>
    </row>
    <row r="416" spans="2:5" thickTop="1" thickBot="1">
      <c r="B416" s="101">
        <v>313</v>
      </c>
      <c r="C416" s="100" t="s">
        <v>4434</v>
      </c>
      <c r="E416" s="138"/>
    </row>
    <row r="417" spans="2:5" thickTop="1" thickBot="1">
      <c r="B417" s="101">
        <v>314</v>
      </c>
      <c r="C417" s="100" t="s">
        <v>3042</v>
      </c>
      <c r="E417" s="138"/>
    </row>
    <row r="418" spans="2:5" thickTop="1" thickBot="1">
      <c r="B418" s="101">
        <v>315</v>
      </c>
      <c r="C418" s="100" t="s">
        <v>4435</v>
      </c>
      <c r="E418" s="138"/>
    </row>
    <row r="419" spans="2:5" thickTop="1" thickBot="1">
      <c r="B419" s="101">
        <v>321</v>
      </c>
      <c r="C419" s="100" t="s">
        <v>4450</v>
      </c>
      <c r="E419" s="138"/>
    </row>
    <row r="420" spans="2:5" thickTop="1" thickBot="1">
      <c r="B420" s="101">
        <v>322</v>
      </c>
      <c r="C420" s="100" t="s">
        <v>4451</v>
      </c>
      <c r="E420" s="138"/>
    </row>
    <row r="421" spans="2:5" thickTop="1" thickBot="1">
      <c r="B421" s="101">
        <v>323</v>
      </c>
      <c r="C421" s="100" t="s">
        <v>3043</v>
      </c>
      <c r="E421" s="138"/>
    </row>
    <row r="422" spans="2:5" thickTop="1" thickBot="1">
      <c r="B422" s="101">
        <v>331</v>
      </c>
      <c r="C422" s="100" t="s">
        <v>4452</v>
      </c>
      <c r="E422" s="138"/>
    </row>
    <row r="423" spans="2:5" thickTop="1" thickBot="1">
      <c r="B423" s="101">
        <v>332</v>
      </c>
      <c r="C423" s="100" t="s">
        <v>3044</v>
      </c>
      <c r="E423" s="138"/>
    </row>
    <row r="424" spans="2:5" thickTop="1" thickBot="1">
      <c r="B424" s="101">
        <v>333</v>
      </c>
      <c r="C424" s="100" t="s">
        <v>4453</v>
      </c>
      <c r="E424" s="138"/>
    </row>
    <row r="425" spans="2:5" thickTop="1" thickBot="1">
      <c r="B425" s="101">
        <v>334</v>
      </c>
      <c r="C425" s="100" t="s">
        <v>3045</v>
      </c>
      <c r="E425" s="138"/>
    </row>
    <row r="426" spans="2:5" thickTop="1" thickBot="1">
      <c r="B426" s="101">
        <v>335</v>
      </c>
      <c r="C426" s="100" t="s">
        <v>3046</v>
      </c>
      <c r="E426" s="138"/>
    </row>
    <row r="427" spans="2:5" thickTop="1" thickBot="1">
      <c r="B427" s="101">
        <v>411</v>
      </c>
      <c r="C427" s="100" t="s">
        <v>3047</v>
      </c>
      <c r="E427" s="138"/>
    </row>
    <row r="428" spans="2:5" thickTop="1" thickBot="1">
      <c r="B428" s="101">
        <v>412</v>
      </c>
      <c r="C428" s="100" t="s">
        <v>3048</v>
      </c>
      <c r="E428" s="138"/>
    </row>
    <row r="429" spans="2:5" ht="31.5" thickTop="1" thickBot="1">
      <c r="B429" s="101">
        <v>413</v>
      </c>
      <c r="C429" s="100" t="s">
        <v>3057</v>
      </c>
      <c r="E429" s="138"/>
    </row>
    <row r="430" spans="2:5" thickTop="1" thickBot="1">
      <c r="B430" s="101">
        <v>421</v>
      </c>
      <c r="C430" s="100" t="s">
        <v>4459</v>
      </c>
      <c r="E430" s="138"/>
    </row>
    <row r="431" spans="2:5" thickTop="1" thickBot="1">
      <c r="B431" s="101">
        <v>422</v>
      </c>
      <c r="C431" s="100" t="s">
        <v>3049</v>
      </c>
      <c r="E431" s="138"/>
    </row>
    <row r="432" spans="2:5" thickTop="1" thickBot="1">
      <c r="B432" s="101">
        <v>423</v>
      </c>
      <c r="C432" s="100" t="s">
        <v>4460</v>
      </c>
      <c r="E432" s="138"/>
    </row>
    <row r="433" spans="2:5" thickTop="1" thickBot="1">
      <c r="B433" s="101">
        <v>511</v>
      </c>
      <c r="C433" s="100" t="s">
        <v>3050</v>
      </c>
      <c r="E433" s="138"/>
    </row>
    <row r="434" spans="2:5" thickTop="1" thickBot="1">
      <c r="B434" s="101">
        <v>512</v>
      </c>
      <c r="C434" s="100" t="s">
        <v>3051</v>
      </c>
      <c r="E434" s="138"/>
    </row>
    <row r="435" spans="2:5" thickTop="1" thickBot="1">
      <c r="B435" s="101">
        <v>513</v>
      </c>
      <c r="C435" s="100" t="s">
        <v>3052</v>
      </c>
      <c r="E435" s="138"/>
    </row>
    <row r="436" spans="2:5" thickTop="1" thickBot="1">
      <c r="B436" s="101">
        <v>514</v>
      </c>
      <c r="C436" s="100" t="s">
        <v>3053</v>
      </c>
      <c r="E436" s="138"/>
    </row>
    <row r="437" spans="2:5" thickTop="1" thickBot="1">
      <c r="B437" s="101">
        <v>521</v>
      </c>
      <c r="C437" s="100" t="s">
        <v>3054</v>
      </c>
      <c r="E437" s="138"/>
    </row>
    <row r="438" spans="2:5" thickTop="1" thickBot="1">
      <c r="B438" s="101">
        <v>522</v>
      </c>
      <c r="C438" s="100" t="s">
        <v>3055</v>
      </c>
      <c r="E438" s="138"/>
    </row>
    <row r="439" spans="2:5" thickTop="1" thickBot="1">
      <c r="B439" s="101">
        <v>523</v>
      </c>
      <c r="C439" s="100" t="s">
        <v>3056</v>
      </c>
      <c r="E439" s="138"/>
    </row>
    <row r="440" spans="2:5" thickTop="1" thickBot="1">
      <c r="B440" s="124"/>
      <c r="C440" s="123"/>
      <c r="E440" s="138"/>
    </row>
    <row r="441" spans="2:5" thickTop="1" thickBot="1">
      <c r="B441" s="126" t="s">
        <v>4809</v>
      </c>
      <c r="C441" s="125" t="s">
        <v>4356</v>
      </c>
      <c r="E441" s="138"/>
    </row>
    <row r="442" spans="2:5" thickTop="1" thickBot="1">
      <c r="B442" s="127" t="s">
        <v>4807</v>
      </c>
      <c r="C442" s="127" t="s">
        <v>4810</v>
      </c>
      <c r="E442" s="138"/>
    </row>
    <row r="443" spans="2:5" thickTop="1" thickBot="1">
      <c r="B443" s="101">
        <v>1211</v>
      </c>
      <c r="C443" s="100" t="s">
        <v>4363</v>
      </c>
      <c r="E443" s="138"/>
    </row>
    <row r="444" spans="2:5" thickTop="1" thickBot="1">
      <c r="B444" s="101">
        <v>1212</v>
      </c>
      <c r="C444" s="100" t="s">
        <v>4364</v>
      </c>
      <c r="E444" s="138"/>
    </row>
    <row r="445" spans="2:5" thickTop="1" thickBot="1">
      <c r="B445" s="101">
        <v>1221</v>
      </c>
      <c r="C445" s="100" t="s">
        <v>4365</v>
      </c>
      <c r="E445" s="138"/>
    </row>
    <row r="446" spans="2:5" thickTop="1" thickBot="1">
      <c r="B446" s="101">
        <v>1222</v>
      </c>
      <c r="C446" s="100" t="s">
        <v>4366</v>
      </c>
      <c r="E446" s="138"/>
    </row>
    <row r="447" spans="2:5" thickTop="1" thickBot="1">
      <c r="B447" s="101">
        <v>1231</v>
      </c>
      <c r="C447" s="100" t="s">
        <v>4367</v>
      </c>
      <c r="E447" s="138"/>
    </row>
    <row r="448" spans="2:5" thickTop="1" thickBot="1">
      <c r="B448" s="101">
        <v>1232</v>
      </c>
      <c r="C448" s="100" t="s">
        <v>4368</v>
      </c>
      <c r="E448" s="138"/>
    </row>
    <row r="449" spans="2:5" ht="31.5" thickTop="1" thickBot="1">
      <c r="B449" s="101">
        <v>1241</v>
      </c>
      <c r="C449" s="100" t="s">
        <v>4369</v>
      </c>
      <c r="E449" s="138"/>
    </row>
    <row r="450" spans="2:5" ht="31.5" thickTop="1" thickBot="1">
      <c r="B450" s="101">
        <v>1242</v>
      </c>
      <c r="C450" s="100" t="s">
        <v>4370</v>
      </c>
      <c r="E450" s="138"/>
    </row>
    <row r="451" spans="2:5" thickTop="1" thickBot="1">
      <c r="B451" s="101">
        <v>1311</v>
      </c>
      <c r="C451" s="100" t="s">
        <v>4371</v>
      </c>
      <c r="E451" s="138"/>
    </row>
    <row r="452" spans="2:5" thickTop="1" thickBot="1">
      <c r="B452" s="101">
        <v>1312</v>
      </c>
      <c r="C452" s="100" t="s">
        <v>4372</v>
      </c>
      <c r="E452" s="138"/>
    </row>
    <row r="453" spans="2:5" thickTop="1" thickBot="1">
      <c r="B453" s="101">
        <v>1313</v>
      </c>
      <c r="C453" s="100" t="s">
        <v>4373</v>
      </c>
      <c r="E453" s="138"/>
    </row>
    <row r="454" spans="2:5" thickTop="1" thickBot="1">
      <c r="B454" s="101">
        <v>1314</v>
      </c>
      <c r="C454" s="100" t="s">
        <v>4374</v>
      </c>
      <c r="E454" s="138"/>
    </row>
    <row r="455" spans="2:5" ht="31.5" thickTop="1" thickBot="1">
      <c r="B455" s="101">
        <v>1315</v>
      </c>
      <c r="C455" s="100" t="s">
        <v>4375</v>
      </c>
      <c r="E455" s="138"/>
    </row>
    <row r="456" spans="2:5" thickTop="1" thickBot="1">
      <c r="B456" s="101">
        <v>1316</v>
      </c>
      <c r="C456" s="100" t="s">
        <v>4376</v>
      </c>
      <c r="E456" s="138"/>
    </row>
    <row r="457" spans="2:5" ht="31.5" thickTop="1" thickBot="1">
      <c r="B457" s="101">
        <v>1321</v>
      </c>
      <c r="C457" s="100" t="s">
        <v>4377</v>
      </c>
      <c r="E457" s="138"/>
    </row>
    <row r="458" spans="2:5" thickTop="1" thickBot="1">
      <c r="B458" s="101">
        <v>1322</v>
      </c>
      <c r="C458" s="100" t="s">
        <v>4378</v>
      </c>
      <c r="E458" s="138"/>
    </row>
    <row r="459" spans="2:5" thickTop="1" thickBot="1">
      <c r="B459" s="101">
        <v>1323</v>
      </c>
      <c r="C459" s="100" t="s">
        <v>4379</v>
      </c>
      <c r="E459" s="138"/>
    </row>
    <row r="460" spans="2:5" thickTop="1" thickBot="1">
      <c r="B460" s="101">
        <v>1324</v>
      </c>
      <c r="C460" s="100" t="s">
        <v>4380</v>
      </c>
      <c r="E460" s="138"/>
    </row>
    <row r="461" spans="2:5" thickTop="1" thickBot="1">
      <c r="B461" s="101">
        <v>1411</v>
      </c>
      <c r="C461" s="100" t="s">
        <v>4381</v>
      </c>
      <c r="E461" s="138"/>
    </row>
    <row r="462" spans="2:5" thickTop="1" thickBot="1">
      <c r="B462" s="101">
        <v>1412</v>
      </c>
      <c r="C462" s="100" t="s">
        <v>4382</v>
      </c>
      <c r="E462" s="138"/>
    </row>
    <row r="463" spans="2:5" thickTop="1" thickBot="1">
      <c r="B463" s="101">
        <v>1413</v>
      </c>
      <c r="C463" s="100" t="s">
        <v>4383</v>
      </c>
      <c r="E463" s="138"/>
    </row>
    <row r="464" spans="2:5" thickTop="1" thickBot="1">
      <c r="B464" s="101">
        <v>1414</v>
      </c>
      <c r="C464" s="100" t="s">
        <v>4384</v>
      </c>
      <c r="E464" s="138"/>
    </row>
    <row r="465" spans="2:5" thickTop="1" thickBot="1">
      <c r="B465" s="101">
        <v>1415</v>
      </c>
      <c r="C465" s="100" t="s">
        <v>4385</v>
      </c>
      <c r="E465" s="138"/>
    </row>
    <row r="466" spans="2:5" ht="31.5" thickTop="1" thickBot="1">
      <c r="B466" s="101">
        <v>1416</v>
      </c>
      <c r="C466" s="100" t="s">
        <v>4386</v>
      </c>
      <c r="E466" s="138"/>
    </row>
    <row r="467" spans="2:5" thickTop="1" thickBot="1">
      <c r="B467" s="101">
        <v>1421</v>
      </c>
      <c r="C467" s="100" t="s">
        <v>4387</v>
      </c>
      <c r="E467" s="138"/>
    </row>
    <row r="468" spans="2:5" thickTop="1" thickBot="1">
      <c r="B468" s="101">
        <v>1422</v>
      </c>
      <c r="C468" s="100" t="s">
        <v>4388</v>
      </c>
      <c r="E468" s="138"/>
    </row>
    <row r="469" spans="2:5" thickTop="1" thickBot="1">
      <c r="B469" s="101">
        <v>1423</v>
      </c>
      <c r="C469" s="100" t="s">
        <v>4389</v>
      </c>
      <c r="E469" s="138"/>
    </row>
    <row r="470" spans="2:5" thickTop="1" thickBot="1">
      <c r="B470" s="101">
        <v>2121</v>
      </c>
      <c r="C470" s="100" t="s">
        <v>4400</v>
      </c>
      <c r="E470" s="138"/>
    </row>
    <row r="471" spans="2:5" thickTop="1" thickBot="1">
      <c r="B471" s="101">
        <v>2122</v>
      </c>
      <c r="C471" s="100" t="s">
        <v>4401</v>
      </c>
      <c r="E471" s="138"/>
    </row>
    <row r="472" spans="2:5" thickTop="1" thickBot="1">
      <c r="B472" s="101">
        <v>2123</v>
      </c>
      <c r="C472" s="100" t="s">
        <v>4402</v>
      </c>
      <c r="E472" s="138"/>
    </row>
    <row r="473" spans="2:5" thickTop="1" thickBot="1">
      <c r="B473" s="101">
        <v>2124</v>
      </c>
      <c r="C473" s="100" t="s">
        <v>4403</v>
      </c>
      <c r="E473" s="138"/>
    </row>
    <row r="474" spans="2:5" thickTop="1" thickBot="1">
      <c r="B474" s="101">
        <v>2125</v>
      </c>
      <c r="C474" s="100" t="s">
        <v>4404</v>
      </c>
      <c r="E474" s="138"/>
    </row>
    <row r="475" spans="2:5" thickTop="1" thickBot="1">
      <c r="B475" s="101">
        <v>2131</v>
      </c>
      <c r="C475" s="100" t="s">
        <v>4405</v>
      </c>
      <c r="E475" s="138"/>
    </row>
    <row r="476" spans="2:5" thickTop="1" thickBot="1">
      <c r="B476" s="101">
        <v>2132</v>
      </c>
      <c r="C476" s="100" t="s">
        <v>4406</v>
      </c>
      <c r="E476" s="138"/>
    </row>
    <row r="477" spans="2:5" thickTop="1" thickBot="1">
      <c r="B477" s="101">
        <v>2133</v>
      </c>
      <c r="C477" s="100" t="s">
        <v>4407</v>
      </c>
      <c r="E477" s="138"/>
    </row>
    <row r="478" spans="2:5" thickTop="1" thickBot="1">
      <c r="B478" s="101">
        <v>2134</v>
      </c>
      <c r="C478" s="100" t="s">
        <v>4408</v>
      </c>
      <c r="E478" s="138"/>
    </row>
    <row r="479" spans="2:5" thickTop="1" thickBot="1">
      <c r="B479" s="101">
        <v>2135</v>
      </c>
      <c r="C479" s="100" t="s">
        <v>4409</v>
      </c>
      <c r="E479" s="138"/>
    </row>
    <row r="480" spans="2:5" thickTop="1" thickBot="1">
      <c r="B480" s="101">
        <v>2141</v>
      </c>
      <c r="C480" s="100" t="s">
        <v>4410</v>
      </c>
      <c r="E480" s="138"/>
    </row>
    <row r="481" spans="2:5" thickTop="1" thickBot="1">
      <c r="B481" s="101">
        <v>2142</v>
      </c>
      <c r="C481" s="100" t="s">
        <v>4411</v>
      </c>
      <c r="E481" s="138"/>
    </row>
    <row r="482" spans="2:5" thickTop="1" thickBot="1">
      <c r="B482" s="101">
        <v>2143</v>
      </c>
      <c r="C482" s="100" t="s">
        <v>4412</v>
      </c>
      <c r="E482" s="138"/>
    </row>
    <row r="483" spans="2:5" thickTop="1" thickBot="1">
      <c r="B483" s="101">
        <v>2151</v>
      </c>
      <c r="C483" s="100" t="s">
        <v>4413</v>
      </c>
      <c r="E483" s="138"/>
    </row>
    <row r="484" spans="2:5" thickTop="1" thickBot="1">
      <c r="B484" s="101">
        <v>2152</v>
      </c>
      <c r="C484" s="100" t="s">
        <v>4414</v>
      </c>
      <c r="E484" s="138"/>
    </row>
    <row r="485" spans="2:5" thickTop="1" thickBot="1">
      <c r="B485" s="101">
        <v>2211</v>
      </c>
      <c r="C485" s="100" t="s">
        <v>4415</v>
      </c>
      <c r="E485" s="138"/>
    </row>
    <row r="486" spans="2:5" thickTop="1" thickBot="1">
      <c r="B486" s="101">
        <v>2212</v>
      </c>
      <c r="C486" s="100" t="s">
        <v>4416</v>
      </c>
      <c r="E486" s="138"/>
    </row>
    <row r="487" spans="2:5" thickTop="1" thickBot="1">
      <c r="B487" s="101">
        <v>2213</v>
      </c>
      <c r="C487" s="100" t="s">
        <v>4417</v>
      </c>
      <c r="E487" s="138"/>
    </row>
    <row r="488" spans="2:5" thickTop="1" thickBot="1">
      <c r="B488" s="101">
        <v>2214</v>
      </c>
      <c r="C488" s="100" t="s">
        <v>4418</v>
      </c>
      <c r="E488" s="138"/>
    </row>
    <row r="489" spans="2:5" thickTop="1" thickBot="1">
      <c r="B489" s="101">
        <v>2215</v>
      </c>
      <c r="C489" s="100" t="s">
        <v>4419</v>
      </c>
      <c r="E489" s="138"/>
    </row>
    <row r="490" spans="2:5" thickTop="1" thickBot="1">
      <c r="B490" s="101">
        <v>2216</v>
      </c>
      <c r="C490" s="100" t="s">
        <v>4420</v>
      </c>
      <c r="E490" s="138"/>
    </row>
    <row r="491" spans="2:5" thickTop="1" thickBot="1">
      <c r="B491" s="101">
        <v>2221</v>
      </c>
      <c r="C491" s="100" t="s">
        <v>4421</v>
      </c>
      <c r="E491" s="138"/>
    </row>
    <row r="492" spans="2:5" thickTop="1" thickBot="1">
      <c r="B492" s="101">
        <v>2222</v>
      </c>
      <c r="C492" s="100" t="s">
        <v>4422</v>
      </c>
      <c r="E492" s="138"/>
    </row>
    <row r="493" spans="2:5" thickTop="1" thickBot="1">
      <c r="B493" s="101">
        <v>2223</v>
      </c>
      <c r="C493" s="100" t="s">
        <v>4423</v>
      </c>
      <c r="E493" s="138"/>
    </row>
    <row r="494" spans="2:5" thickTop="1" thickBot="1">
      <c r="B494" s="101">
        <v>2224</v>
      </c>
      <c r="C494" s="100" t="s">
        <v>4424</v>
      </c>
      <c r="E494" s="138"/>
    </row>
    <row r="495" spans="2:5" thickTop="1" thickBot="1">
      <c r="B495" s="101">
        <v>2225</v>
      </c>
      <c r="C495" s="100" t="s">
        <v>4425</v>
      </c>
      <c r="E495" s="138"/>
    </row>
    <row r="496" spans="2:5" thickTop="1" thickBot="1">
      <c r="B496" s="101">
        <v>2231</v>
      </c>
      <c r="C496" s="100" t="s">
        <v>4426</v>
      </c>
      <c r="E496" s="138"/>
    </row>
    <row r="497" spans="2:5" thickTop="1" thickBot="1">
      <c r="B497" s="101">
        <v>2232</v>
      </c>
      <c r="C497" s="100" t="s">
        <v>4427</v>
      </c>
      <c r="E497" s="138"/>
    </row>
    <row r="498" spans="2:5" thickTop="1" thickBot="1">
      <c r="B498" s="101">
        <v>2233</v>
      </c>
      <c r="C498" s="100" t="s">
        <v>4428</v>
      </c>
      <c r="E498" s="138"/>
    </row>
    <row r="499" spans="2:5" thickTop="1" thickBot="1">
      <c r="B499" s="101">
        <v>2234</v>
      </c>
      <c r="C499" s="100" t="s">
        <v>4429</v>
      </c>
      <c r="E499" s="138"/>
    </row>
    <row r="500" spans="2:5" thickTop="1" thickBot="1">
      <c r="B500" s="101">
        <v>2241</v>
      </c>
      <c r="C500" s="100" t="s">
        <v>4430</v>
      </c>
      <c r="E500" s="138"/>
    </row>
    <row r="501" spans="2:5" thickTop="1" thickBot="1">
      <c r="B501" s="101">
        <v>2242</v>
      </c>
      <c r="C501" s="100" t="s">
        <v>4431</v>
      </c>
      <c r="E501" s="138"/>
    </row>
    <row r="502" spans="2:5" thickTop="1" thickBot="1">
      <c r="B502" s="101">
        <v>3111</v>
      </c>
      <c r="C502" s="100" t="s">
        <v>4436</v>
      </c>
      <c r="E502" s="138"/>
    </row>
    <row r="503" spans="2:5" thickTop="1" thickBot="1">
      <c r="B503" s="101">
        <v>3112</v>
      </c>
      <c r="C503" s="100" t="s">
        <v>4437</v>
      </c>
      <c r="E503" s="138"/>
    </row>
    <row r="504" spans="2:5" thickTop="1" thickBot="1">
      <c r="B504" s="101">
        <v>3121</v>
      </c>
      <c r="C504" s="100" t="s">
        <v>4438</v>
      </c>
      <c r="E504" s="138"/>
    </row>
    <row r="505" spans="2:5" thickTop="1" thickBot="1">
      <c r="B505" s="101">
        <v>3122</v>
      </c>
      <c r="C505" s="100" t="s">
        <v>4439</v>
      </c>
      <c r="E505" s="138"/>
    </row>
    <row r="506" spans="2:5" ht="31.5" thickTop="1" thickBot="1">
      <c r="B506" s="101">
        <v>3131</v>
      </c>
      <c r="C506" s="100" t="s">
        <v>4440</v>
      </c>
      <c r="E506" s="138"/>
    </row>
    <row r="507" spans="2:5" ht="31.5" thickTop="1" thickBot="1">
      <c r="B507" s="101">
        <v>3132</v>
      </c>
      <c r="C507" s="100" t="s">
        <v>4441</v>
      </c>
      <c r="E507" s="138"/>
    </row>
    <row r="508" spans="2:5" thickTop="1" thickBot="1">
      <c r="B508" s="101">
        <v>3151</v>
      </c>
      <c r="C508" s="100" t="s">
        <v>4442</v>
      </c>
      <c r="E508" s="138"/>
    </row>
    <row r="509" spans="2:5" thickTop="1" thickBot="1">
      <c r="B509" s="101">
        <v>3152</v>
      </c>
      <c r="C509" s="100" t="s">
        <v>4443</v>
      </c>
      <c r="E509" s="138"/>
    </row>
    <row r="510" spans="2:5" thickTop="1" thickBot="1">
      <c r="B510" s="101">
        <v>3211</v>
      </c>
      <c r="C510" s="100" t="s">
        <v>4444</v>
      </c>
      <c r="E510" s="138"/>
    </row>
    <row r="511" spans="2:5" thickTop="1" thickBot="1">
      <c r="B511" s="101">
        <v>3212</v>
      </c>
      <c r="C511" s="100" t="s">
        <v>4445</v>
      </c>
      <c r="E511" s="138"/>
    </row>
    <row r="512" spans="2:5" thickTop="1" thickBot="1">
      <c r="B512" s="101">
        <v>3221</v>
      </c>
      <c r="C512" s="100" t="s">
        <v>4446</v>
      </c>
      <c r="E512" s="138"/>
    </row>
    <row r="513" spans="2:5" thickTop="1" thickBot="1">
      <c r="B513" s="101">
        <v>3222</v>
      </c>
      <c r="C513" s="100" t="s">
        <v>4447</v>
      </c>
      <c r="E513" s="138"/>
    </row>
    <row r="514" spans="2:5" thickTop="1" thickBot="1">
      <c r="B514" s="101">
        <v>3231</v>
      </c>
      <c r="C514" s="100" t="s">
        <v>4448</v>
      </c>
      <c r="E514" s="138"/>
    </row>
    <row r="515" spans="2:5" thickTop="1" thickBot="1">
      <c r="B515" s="101">
        <v>3232</v>
      </c>
      <c r="C515" s="100" t="s">
        <v>4449</v>
      </c>
      <c r="E515" s="138"/>
    </row>
    <row r="516" spans="2:5" thickTop="1" thickBot="1">
      <c r="B516" s="101">
        <v>3311</v>
      </c>
      <c r="C516" s="100" t="s">
        <v>4454</v>
      </c>
      <c r="E516" s="138"/>
    </row>
    <row r="517" spans="2:5" thickTop="1" thickBot="1">
      <c r="B517" s="101">
        <v>3312</v>
      </c>
      <c r="C517" s="100" t="s">
        <v>4455</v>
      </c>
      <c r="E517" s="138"/>
    </row>
    <row r="518" spans="2:5" thickTop="1" thickBot="1">
      <c r="B518" s="101">
        <v>3313</v>
      </c>
      <c r="C518" s="100" t="s">
        <v>4456</v>
      </c>
      <c r="E518" s="138"/>
    </row>
    <row r="519" spans="2:5" thickTop="1" thickBot="1">
      <c r="B519" s="101">
        <v>3351</v>
      </c>
      <c r="C519" s="100" t="s">
        <v>4457</v>
      </c>
      <c r="E519" s="138"/>
    </row>
    <row r="520" spans="2:5" thickTop="1" thickBot="1">
      <c r="B520" s="101">
        <v>3352</v>
      </c>
      <c r="C520" s="100" t="s">
        <v>4458</v>
      </c>
      <c r="E520" s="138"/>
    </row>
    <row r="521" spans="2:5" thickTop="1" thickBot="1">
      <c r="B521" s="101">
        <v>5141</v>
      </c>
      <c r="C521" s="100" t="s">
        <v>4461</v>
      </c>
      <c r="E521" s="138"/>
    </row>
    <row r="522" spans="2:5" thickTop="1" thickBot="1">
      <c r="B522" s="101">
        <v>5142</v>
      </c>
      <c r="C522" s="100" t="s">
        <v>4462</v>
      </c>
      <c r="E522" s="138"/>
    </row>
    <row r="523" spans="2:5" thickTop="1" thickBot="1">
      <c r="B523" s="101">
        <v>5143</v>
      </c>
      <c r="C523" s="100" t="s">
        <v>4463</v>
      </c>
      <c r="E523" s="138"/>
    </row>
    <row r="524" spans="2:5" thickTop="1" thickBot="1">
      <c r="B524" s="101">
        <v>5221</v>
      </c>
      <c r="C524" s="100" t="s">
        <v>4464</v>
      </c>
      <c r="E524" s="138"/>
    </row>
    <row r="525" spans="2:5" thickTop="1" thickBot="1">
      <c r="B525" s="101">
        <v>5222</v>
      </c>
      <c r="C525" s="100" t="s">
        <v>4465</v>
      </c>
      <c r="E525" s="138"/>
    </row>
    <row r="526" spans="2:5" thickTop="1" thickBot="1">
      <c r="B526" s="101">
        <v>5223</v>
      </c>
      <c r="C526" s="100" t="s">
        <v>4466</v>
      </c>
      <c r="E526" s="138"/>
    </row>
    <row r="527" spans="2:5" thickTop="1" thickBot="1">
      <c r="B527" s="101">
        <v>5224</v>
      </c>
      <c r="C527" s="100" t="s">
        <v>4467</v>
      </c>
      <c r="E527" s="138"/>
    </row>
    <row r="528" spans="2:5" thickTop="1" thickBot="1">
      <c r="B528" s="124"/>
      <c r="C528" s="123"/>
      <c r="E528" s="138"/>
    </row>
    <row r="529" spans="2:5" thickTop="1" thickBot="1">
      <c r="B529" s="126" t="s">
        <v>4809</v>
      </c>
      <c r="C529" s="125" t="s">
        <v>4357</v>
      </c>
      <c r="E529" s="138"/>
    </row>
    <row r="530" spans="2:5" thickTop="1" thickBot="1">
      <c r="B530" s="127" t="s">
        <v>4807</v>
      </c>
      <c r="C530" s="127" t="s">
        <v>4810</v>
      </c>
      <c r="E530" s="138"/>
    </row>
    <row r="531" spans="2:5" thickTop="1" thickBot="1">
      <c r="B531" s="101">
        <v>31111</v>
      </c>
      <c r="C531" s="100" t="s">
        <v>4468</v>
      </c>
      <c r="E531" s="138"/>
    </row>
    <row r="532" spans="2:5" thickTop="1" thickBot="1">
      <c r="B532" s="101">
        <v>31112</v>
      </c>
      <c r="C532" s="100" t="s">
        <v>4469</v>
      </c>
      <c r="E532" s="138"/>
    </row>
    <row r="533" spans="2:5" thickTop="1" thickBot="1">
      <c r="B533" s="101">
        <v>31121</v>
      </c>
      <c r="C533" s="100" t="s">
        <v>4470</v>
      </c>
      <c r="E533" s="138"/>
    </row>
    <row r="534" spans="2:5" thickTop="1" thickBot="1">
      <c r="B534" s="101">
        <v>31122</v>
      </c>
      <c r="C534" s="100" t="s">
        <v>4471</v>
      </c>
      <c r="E534" s="138"/>
    </row>
    <row r="535" spans="2:5" thickTop="1" thickBot="1">
      <c r="B535" s="101">
        <v>31211</v>
      </c>
      <c r="C535" s="100" t="s">
        <v>4472</v>
      </c>
      <c r="E535" s="138"/>
    </row>
    <row r="536" spans="2:5" thickTop="1" thickBot="1">
      <c r="B536" s="101">
        <v>31212</v>
      </c>
      <c r="C536" s="100" t="s">
        <v>4473</v>
      </c>
      <c r="E536" s="138"/>
    </row>
    <row r="537" spans="2:5" thickTop="1" thickBot="1">
      <c r="B537" s="101">
        <v>31221</v>
      </c>
      <c r="C537" s="100" t="s">
        <v>4474</v>
      </c>
      <c r="E537" s="138"/>
    </row>
    <row r="538" spans="2:5" thickTop="1" thickBot="1">
      <c r="B538" s="101">
        <v>31222</v>
      </c>
      <c r="C538" s="100" t="s">
        <v>4475</v>
      </c>
      <c r="E538" s="138"/>
    </row>
    <row r="539" spans="2:5" thickTop="1" thickBot="1">
      <c r="B539" s="101">
        <v>32111</v>
      </c>
      <c r="C539" s="100" t="s">
        <v>4476</v>
      </c>
      <c r="E539" s="138"/>
    </row>
    <row r="540" spans="2:5" thickTop="1" thickBot="1">
      <c r="B540" s="101">
        <v>32112</v>
      </c>
      <c r="C540" s="100" t="s">
        <v>4477</v>
      </c>
      <c r="E540" s="138"/>
    </row>
    <row r="541" spans="2:5" thickTop="1" thickBot="1">
      <c r="B541" s="101">
        <v>32121</v>
      </c>
      <c r="C541" s="100" t="s">
        <v>4478</v>
      </c>
      <c r="E541" s="138"/>
    </row>
    <row r="542" spans="2:5" thickTop="1" thickBot="1">
      <c r="B542" s="101">
        <v>32122</v>
      </c>
      <c r="C542" s="100" t="s">
        <v>4479</v>
      </c>
      <c r="E542" s="138"/>
    </row>
    <row r="543" spans="2:5" thickTop="1" thickBot="1">
      <c r="B543" s="101">
        <v>32221</v>
      </c>
      <c r="C543" s="100" t="s">
        <v>4480</v>
      </c>
      <c r="E543" s="138"/>
    </row>
    <row r="544" spans="2:5" thickTop="1" thickBot="1">
      <c r="B544" s="101">
        <v>32222</v>
      </c>
      <c r="C544" s="100" t="s">
        <v>4481</v>
      </c>
      <c r="E544" s="138"/>
    </row>
    <row r="545" spans="2:5" thickTop="1" thickBot="1">
      <c r="B545" s="124"/>
      <c r="C545" s="123"/>
      <c r="E545" s="138"/>
    </row>
    <row r="546" spans="2:5" thickTop="1" thickBot="1">
      <c r="B546" s="126" t="s">
        <v>4809</v>
      </c>
      <c r="C546" s="125" t="s">
        <v>4482</v>
      </c>
      <c r="E546" s="138"/>
    </row>
    <row r="547" spans="2:5" thickTop="1" thickBot="1">
      <c r="B547" s="127" t="s">
        <v>4807</v>
      </c>
      <c r="C547" s="127" t="s">
        <v>4810</v>
      </c>
      <c r="E547" s="138"/>
    </row>
    <row r="548" spans="2:5" ht="31.5" thickTop="1" thickBot="1">
      <c r="B548" s="132" t="s">
        <v>4483</v>
      </c>
      <c r="C548" s="100" t="s">
        <v>4492</v>
      </c>
      <c r="E548" s="138"/>
    </row>
    <row r="549" spans="2:5" thickTop="1" thickBot="1">
      <c r="B549" s="132" t="s">
        <v>4484</v>
      </c>
      <c r="C549" s="100" t="s">
        <v>4493</v>
      </c>
      <c r="E549" s="138"/>
    </row>
    <row r="550" spans="2:5" thickTop="1" thickBot="1">
      <c r="B550" s="132" t="s">
        <v>4485</v>
      </c>
      <c r="C550" s="100" t="s">
        <v>4494</v>
      </c>
      <c r="E550" s="138"/>
    </row>
    <row r="551" spans="2:5" ht="31.5" thickTop="1" thickBot="1">
      <c r="B551" s="132" t="s">
        <v>4486</v>
      </c>
      <c r="C551" s="100" t="s">
        <v>5474</v>
      </c>
      <c r="E551" s="138"/>
    </row>
    <row r="552" spans="2:5" ht="31.5" thickTop="1" thickBot="1">
      <c r="B552" s="132" t="s">
        <v>4487</v>
      </c>
      <c r="C552" s="100" t="s">
        <v>5475</v>
      </c>
      <c r="E552" s="138"/>
    </row>
    <row r="553" spans="2:5" ht="31.5" thickTop="1" thickBot="1">
      <c r="B553" s="132" t="s">
        <v>4488</v>
      </c>
      <c r="C553" s="100" t="s">
        <v>5476</v>
      </c>
      <c r="E553" s="138"/>
    </row>
    <row r="554" spans="2:5" thickTop="1" thickBot="1">
      <c r="B554" s="132" t="s">
        <v>4489</v>
      </c>
      <c r="C554" s="100" t="s">
        <v>5477</v>
      </c>
      <c r="E554" s="138"/>
    </row>
    <row r="555" spans="2:5" thickTop="1" thickBot="1">
      <c r="B555" s="132" t="s">
        <v>4490</v>
      </c>
      <c r="C555" s="100" t="s">
        <v>5478</v>
      </c>
      <c r="E555" s="138"/>
    </row>
    <row r="556" spans="2:5" thickTop="1" thickBot="1">
      <c r="B556" s="132" t="s">
        <v>4491</v>
      </c>
      <c r="C556" s="100" t="s">
        <v>5480</v>
      </c>
      <c r="E556" s="138"/>
    </row>
    <row r="557" spans="2:5" thickTop="1" thickBot="1">
      <c r="B557" s="132" t="s">
        <v>5479</v>
      </c>
      <c r="C557" s="100" t="s">
        <v>5481</v>
      </c>
      <c r="E557" s="138"/>
    </row>
    <row r="558" spans="2:5" ht="18" thickTop="1" thickBot="1">
      <c r="E558" s="138"/>
    </row>
    <row r="559" spans="2:5" thickTop="1" thickBot="1">
      <c r="B559" s="126" t="s">
        <v>4809</v>
      </c>
      <c r="C559" s="125" t="s">
        <v>1741</v>
      </c>
      <c r="E559" s="138"/>
    </row>
    <row r="560" spans="2:5" thickTop="1" thickBot="1">
      <c r="B560" s="127" t="s">
        <v>4807</v>
      </c>
      <c r="C560" s="127" t="s">
        <v>4810</v>
      </c>
      <c r="E560" s="138"/>
    </row>
    <row r="561" spans="2:5" thickTop="1" thickBot="1">
      <c r="B561" s="132" t="s">
        <v>4252</v>
      </c>
      <c r="C561" s="100" t="s">
        <v>1742</v>
      </c>
      <c r="E561" s="138"/>
    </row>
    <row r="562" spans="2:5" thickTop="1" thickBot="1">
      <c r="B562" s="132" t="s">
        <v>4253</v>
      </c>
      <c r="C562" s="100" t="s">
        <v>1743</v>
      </c>
      <c r="E562" s="138"/>
    </row>
    <row r="563" spans="2:5" ht="31.5" thickTop="1" thickBot="1">
      <c r="B563" s="132" t="s">
        <v>4254</v>
      </c>
      <c r="C563" s="100" t="s">
        <v>1744</v>
      </c>
      <c r="E563" s="138"/>
    </row>
    <row r="564" spans="2:5" thickTop="1" thickBot="1">
      <c r="B564" s="132" t="s">
        <v>4255</v>
      </c>
      <c r="C564" s="100" t="s">
        <v>1745</v>
      </c>
      <c r="E564" s="138"/>
    </row>
    <row r="565" spans="2:5" thickTop="1" thickBot="1">
      <c r="B565" s="132" t="s">
        <v>4256</v>
      </c>
      <c r="C565" s="100" t="s">
        <v>2982</v>
      </c>
      <c r="E565" s="138"/>
    </row>
    <row r="566" spans="2:5" ht="18" thickTop="1" thickBot="1">
      <c r="E566" s="138"/>
    </row>
    <row r="567" spans="2:5" thickTop="1" thickBot="1">
      <c r="B567" s="126" t="s">
        <v>4809</v>
      </c>
      <c r="C567" s="125" t="s">
        <v>4600</v>
      </c>
      <c r="E567" s="138"/>
    </row>
    <row r="568" spans="2:5" thickTop="1" thickBot="1">
      <c r="B568" s="127" t="s">
        <v>4807</v>
      </c>
      <c r="C568" s="127" t="s">
        <v>4810</v>
      </c>
      <c r="E568" s="138"/>
    </row>
    <row r="569" spans="2:5" ht="18" thickTop="1" thickBot="1">
      <c r="B569" s="132" t="s">
        <v>967</v>
      </c>
      <c r="C569" s="100" t="s">
        <v>4606</v>
      </c>
    </row>
    <row r="570" spans="2:5" thickTop="1" thickBot="1">
      <c r="B570" s="132" t="s">
        <v>963</v>
      </c>
      <c r="C570" s="100" t="s">
        <v>4601</v>
      </c>
      <c r="E570" s="135"/>
    </row>
    <row r="571" spans="2:5" thickTop="1" thickBot="1">
      <c r="B571" s="132" t="s">
        <v>964</v>
      </c>
      <c r="C571" s="100" t="s">
        <v>4602</v>
      </c>
      <c r="E571" s="136"/>
    </row>
    <row r="572" spans="2:5" thickTop="1" thickBot="1">
      <c r="B572" s="132" t="s">
        <v>965</v>
      </c>
      <c r="C572" s="100" t="s">
        <v>4603</v>
      </c>
      <c r="E572" s="138"/>
    </row>
    <row r="573" spans="2:5" ht="16.5" customHeight="1" thickTop="1" thickBot="1">
      <c r="B573" s="132" t="s">
        <v>966</v>
      </c>
      <c r="C573" s="100" t="s">
        <v>4604</v>
      </c>
      <c r="D573" s="52"/>
      <c r="E573" s="138"/>
    </row>
    <row r="574" spans="2:5" ht="16.5" customHeight="1" thickTop="1" thickBot="1">
      <c r="B574" s="128"/>
      <c r="C574" s="138"/>
      <c r="D574" s="52"/>
      <c r="E574" s="138"/>
    </row>
    <row r="575" spans="2:5" ht="31.5" customHeight="1" thickTop="1" thickBot="1">
      <c r="B575" s="126" t="s">
        <v>4809</v>
      </c>
      <c r="C575" s="125" t="s">
        <v>4605</v>
      </c>
      <c r="D575" s="52"/>
      <c r="E575" s="138"/>
    </row>
    <row r="576" spans="2:5" thickTop="1" thickBot="1">
      <c r="B576" s="127" t="s">
        <v>4807</v>
      </c>
      <c r="C576" s="127" t="s">
        <v>4810</v>
      </c>
      <c r="D576" s="52"/>
      <c r="E576" s="138"/>
    </row>
    <row r="577" spans="2:5" thickTop="1" thickBot="1">
      <c r="B577" s="101" t="s">
        <v>968</v>
      </c>
      <c r="C577" s="100" t="s">
        <v>4607</v>
      </c>
      <c r="D577" s="52"/>
      <c r="E577" s="138"/>
    </row>
    <row r="578" spans="2:5" thickTop="1" thickBot="1">
      <c r="B578" s="101" t="s">
        <v>969</v>
      </c>
      <c r="C578" s="100" t="s">
        <v>4608</v>
      </c>
      <c r="D578" s="52"/>
      <c r="E578" s="138"/>
    </row>
    <row r="579" spans="2:5" ht="31.5" thickTop="1" thickBot="1">
      <c r="B579" s="101" t="s">
        <v>970</v>
      </c>
      <c r="C579" s="100" t="s">
        <v>4609</v>
      </c>
      <c r="E579" s="138"/>
    </row>
    <row r="580" spans="2:5" ht="31.5" thickTop="1" thickBot="1">
      <c r="B580" s="101" t="s">
        <v>971</v>
      </c>
      <c r="C580" s="100" t="s">
        <v>4610</v>
      </c>
      <c r="E580" s="138"/>
    </row>
    <row r="581" spans="2:5" thickTop="1" thickBot="1">
      <c r="B581" s="101" t="s">
        <v>972</v>
      </c>
      <c r="C581" s="100" t="s">
        <v>4611</v>
      </c>
      <c r="E581" s="138"/>
    </row>
    <row r="582" spans="2:5" thickTop="1" thickBot="1">
      <c r="B582" s="101" t="s">
        <v>973</v>
      </c>
      <c r="C582" s="100" t="s">
        <v>4612</v>
      </c>
      <c r="E582" s="138"/>
    </row>
    <row r="583" spans="2:5" thickTop="1" thickBot="1">
      <c r="B583" s="101" t="s">
        <v>974</v>
      </c>
      <c r="C583" s="100" t="s">
        <v>4613</v>
      </c>
      <c r="E583" s="138"/>
    </row>
    <row r="584" spans="2:5" thickTop="1" thickBot="1">
      <c r="B584" s="101" t="s">
        <v>975</v>
      </c>
      <c r="C584" s="100" t="s">
        <v>4614</v>
      </c>
      <c r="E584" s="138"/>
    </row>
    <row r="585" spans="2:5" thickTop="1" thickBot="1">
      <c r="B585" s="101" t="s">
        <v>976</v>
      </c>
      <c r="C585" s="100" t="s">
        <v>4615</v>
      </c>
      <c r="E585" s="138"/>
    </row>
    <row r="586" spans="2:5" thickTop="1" thickBot="1">
      <c r="B586" s="101" t="s">
        <v>977</v>
      </c>
      <c r="C586" s="100" t="s">
        <v>4616</v>
      </c>
      <c r="E586" s="123"/>
    </row>
    <row r="587" spans="2:5" thickTop="1" thickBot="1">
      <c r="B587" s="101" t="s">
        <v>978</v>
      </c>
      <c r="C587" s="100" t="s">
        <v>4617</v>
      </c>
      <c r="E587" s="123"/>
    </row>
    <row r="588" spans="2:5" thickTop="1" thickBot="1">
      <c r="B588" s="101" t="s">
        <v>979</v>
      </c>
      <c r="C588" s="100" t="s">
        <v>4618</v>
      </c>
      <c r="E588" s="123"/>
    </row>
    <row r="589" spans="2:5" thickTop="1" thickBot="1">
      <c r="B589" s="101" t="s">
        <v>980</v>
      </c>
      <c r="C589" s="100" t="s">
        <v>4619</v>
      </c>
      <c r="E589" s="123"/>
    </row>
    <row r="590" spans="2:5" thickTop="1" thickBot="1">
      <c r="B590" s="101" t="s">
        <v>981</v>
      </c>
      <c r="C590" s="100" t="s">
        <v>4620</v>
      </c>
      <c r="E590" s="123"/>
    </row>
    <row r="591" spans="2:5" thickTop="1" thickBot="1">
      <c r="B591" s="101" t="s">
        <v>982</v>
      </c>
      <c r="C591" s="100" t="s">
        <v>4621</v>
      </c>
      <c r="E591" s="123"/>
    </row>
    <row r="592" spans="2:5" thickTop="1" thickBot="1">
      <c r="B592" s="128"/>
      <c r="C592" s="138"/>
      <c r="E592" s="123"/>
    </row>
    <row r="593" spans="2:5" thickTop="1" thickBot="1">
      <c r="B593" s="126" t="s">
        <v>4809</v>
      </c>
      <c r="C593" s="125" t="s">
        <v>3789</v>
      </c>
      <c r="E593" s="123"/>
    </row>
    <row r="594" spans="2:5" thickTop="1" thickBot="1">
      <c r="B594" s="127" t="s">
        <v>4807</v>
      </c>
      <c r="C594" s="127" t="s">
        <v>4810</v>
      </c>
      <c r="E594" s="123"/>
    </row>
    <row r="595" spans="2:5" thickTop="1" thickBot="1">
      <c r="B595" s="101">
        <v>1311060601</v>
      </c>
      <c r="C595" s="100" t="s">
        <v>4273</v>
      </c>
      <c r="E595" s="123"/>
    </row>
    <row r="596" spans="2:5" thickTop="1" thickBot="1">
      <c r="B596" s="101">
        <v>1311060602</v>
      </c>
      <c r="C596" s="100" t="s">
        <v>4274</v>
      </c>
      <c r="E596" s="123"/>
    </row>
    <row r="597" spans="2:5" thickTop="1" thickBot="1">
      <c r="B597" s="101">
        <v>1311060603</v>
      </c>
      <c r="C597" s="100" t="s">
        <v>3790</v>
      </c>
      <c r="E597" s="123"/>
    </row>
    <row r="598" spans="2:5" thickTop="1" thickBot="1">
      <c r="B598" s="101">
        <v>1311060604</v>
      </c>
      <c r="C598" s="100" t="s">
        <v>3791</v>
      </c>
      <c r="E598" s="123"/>
    </row>
    <row r="599" spans="2:5" thickTop="1" thickBot="1">
      <c r="B599" s="101">
        <v>1311060605</v>
      </c>
      <c r="C599" s="100" t="s">
        <v>3792</v>
      </c>
      <c r="E599" s="123"/>
    </row>
    <row r="600" spans="2:5" thickTop="1" thickBot="1">
      <c r="B600" s="128"/>
      <c r="C600" s="138"/>
      <c r="E600" s="123"/>
    </row>
    <row r="601" spans="2:5" thickTop="1" thickBot="1">
      <c r="B601" s="126" t="s">
        <v>4809</v>
      </c>
      <c r="C601" s="125" t="s">
        <v>3793</v>
      </c>
      <c r="E601" s="123"/>
    </row>
    <row r="602" spans="2:5" thickTop="1" thickBot="1">
      <c r="B602" s="127" t="s">
        <v>4807</v>
      </c>
      <c r="C602" s="127" t="s">
        <v>4810</v>
      </c>
      <c r="E602" s="123"/>
    </row>
    <row r="603" spans="2:5" thickTop="1" thickBot="1">
      <c r="B603" s="101">
        <v>1311021301</v>
      </c>
      <c r="C603" s="100" t="s">
        <v>4257</v>
      </c>
      <c r="E603" s="123"/>
    </row>
    <row r="604" spans="2:5" thickTop="1" thickBot="1">
      <c r="B604" s="101">
        <v>1311021302</v>
      </c>
      <c r="C604" s="100" t="s">
        <v>3798</v>
      </c>
      <c r="E604" s="123"/>
    </row>
    <row r="605" spans="2:5" thickTop="1" thickBot="1">
      <c r="B605" s="101">
        <v>1311021303</v>
      </c>
      <c r="C605" s="100" t="s">
        <v>3797</v>
      </c>
      <c r="E605" s="123"/>
    </row>
    <row r="606" spans="2:5" thickTop="1" thickBot="1">
      <c r="B606" s="101">
        <v>1311021304</v>
      </c>
      <c r="C606" s="100" t="s">
        <v>3796</v>
      </c>
      <c r="E606" s="123"/>
    </row>
    <row r="607" spans="2:5" thickTop="1" thickBot="1">
      <c r="B607" s="101">
        <v>1311021305</v>
      </c>
      <c r="C607" s="100" t="s">
        <v>4258</v>
      </c>
      <c r="E607" s="123"/>
    </row>
    <row r="608" spans="2:5" thickTop="1" thickBot="1">
      <c r="B608" s="101">
        <v>1311021306</v>
      </c>
      <c r="C608" s="100" t="s">
        <v>3795</v>
      </c>
      <c r="E608" s="123"/>
    </row>
    <row r="609" spans="2:5" thickTop="1" thickBot="1">
      <c r="B609" s="101">
        <v>1311021307</v>
      </c>
      <c r="C609" s="100" t="s">
        <v>4259</v>
      </c>
      <c r="E609" s="123"/>
    </row>
    <row r="610" spans="2:5" thickTop="1" thickBot="1">
      <c r="B610" s="101">
        <v>1311021308</v>
      </c>
      <c r="C610" s="100" t="s">
        <v>3794</v>
      </c>
      <c r="E610" s="123"/>
    </row>
    <row r="611" spans="2:5" thickTop="1" thickBot="1">
      <c r="B611" s="101">
        <v>1311021309</v>
      </c>
      <c r="C611" s="100" t="s">
        <v>4260</v>
      </c>
      <c r="E611" s="123"/>
    </row>
    <row r="612" spans="2:5" thickTop="1" thickBot="1">
      <c r="B612" s="128"/>
      <c r="C612" s="138"/>
      <c r="E612" s="123"/>
    </row>
    <row r="613" spans="2:5" thickTop="1" thickBot="1">
      <c r="B613" s="126" t="s">
        <v>4809</v>
      </c>
      <c r="C613" s="125" t="s">
        <v>4311</v>
      </c>
      <c r="E613" s="123"/>
    </row>
    <row r="614" spans="2:5" thickTop="1" thickBot="1">
      <c r="B614" s="127" t="s">
        <v>4807</v>
      </c>
      <c r="C614" s="127" t="s">
        <v>4810</v>
      </c>
      <c r="E614" s="123"/>
    </row>
    <row r="615" spans="2:5" ht="46.5" thickTop="1" thickBot="1">
      <c r="B615" s="101">
        <v>1311021701</v>
      </c>
      <c r="C615" s="100" t="s">
        <v>4312</v>
      </c>
      <c r="E615" s="123"/>
    </row>
    <row r="616" spans="2:5" ht="46.5" thickTop="1" thickBot="1">
      <c r="B616" s="101">
        <v>1311021702</v>
      </c>
      <c r="C616" s="100" t="s">
        <v>4313</v>
      </c>
      <c r="E616" s="123"/>
    </row>
    <row r="617" spans="2:5" ht="31.5" thickTop="1" thickBot="1">
      <c r="B617" s="101">
        <v>1311021703</v>
      </c>
      <c r="C617" s="100" t="s">
        <v>4314</v>
      </c>
      <c r="E617" s="123"/>
    </row>
    <row r="618" spans="2:5" ht="46.5" thickTop="1" thickBot="1">
      <c r="B618" s="101">
        <v>1311021704</v>
      </c>
      <c r="C618" s="100" t="s">
        <v>4315</v>
      </c>
      <c r="E618" s="123"/>
    </row>
    <row r="619" spans="2:5" ht="46.5" thickTop="1" thickBot="1">
      <c r="B619" s="101">
        <v>1311021705</v>
      </c>
      <c r="C619" s="100" t="s">
        <v>4316</v>
      </c>
      <c r="E619" s="123"/>
    </row>
    <row r="620" spans="2:5" thickTop="1" thickBot="1">
      <c r="B620" s="101">
        <v>1311021706</v>
      </c>
      <c r="C620" s="100" t="s">
        <v>4272</v>
      </c>
      <c r="E620" s="123"/>
    </row>
    <row r="621" spans="2:5" thickTop="1" thickBot="1">
      <c r="B621" s="128"/>
      <c r="C621" s="138"/>
      <c r="E621" s="123"/>
    </row>
    <row r="622" spans="2:5" thickTop="1" thickBot="1">
      <c r="B622" s="126" t="s">
        <v>4809</v>
      </c>
      <c r="C622" s="125" t="s">
        <v>4317</v>
      </c>
      <c r="E622" s="123"/>
    </row>
    <row r="623" spans="2:5" thickTop="1" thickBot="1">
      <c r="B623" s="127" t="s">
        <v>4807</v>
      </c>
      <c r="C623" s="127" t="s">
        <v>4810</v>
      </c>
      <c r="E623" s="123"/>
    </row>
    <row r="624" spans="2:5" thickTop="1" thickBot="1">
      <c r="B624" s="101">
        <v>1311011001</v>
      </c>
      <c r="C624" s="100" t="s">
        <v>4280</v>
      </c>
      <c r="E624" s="123"/>
    </row>
    <row r="625" spans="2:5" thickTop="1" thickBot="1">
      <c r="B625" s="101">
        <v>1311011002</v>
      </c>
      <c r="C625" s="100" t="s">
        <v>4281</v>
      </c>
      <c r="E625" s="123"/>
    </row>
    <row r="626" spans="2:5" thickTop="1" thickBot="1">
      <c r="B626" s="101">
        <v>1311011003</v>
      </c>
      <c r="C626" s="100" t="s">
        <v>4275</v>
      </c>
      <c r="E626" s="123"/>
    </row>
    <row r="627" spans="2:5" thickTop="1" thickBot="1">
      <c r="B627" s="101">
        <v>1311011004</v>
      </c>
      <c r="C627" s="100" t="s">
        <v>4276</v>
      </c>
      <c r="E627" s="123"/>
    </row>
    <row r="628" spans="2:5" thickTop="1" thickBot="1">
      <c r="B628" s="101">
        <v>1311011005</v>
      </c>
      <c r="C628" s="100" t="s">
        <v>4277</v>
      </c>
      <c r="E628" s="123"/>
    </row>
    <row r="629" spans="2:5" ht="31.5" thickTop="1" thickBot="1">
      <c r="B629" s="101">
        <v>1311011006</v>
      </c>
      <c r="C629" s="100" t="s">
        <v>4278</v>
      </c>
      <c r="E629" s="123"/>
    </row>
    <row r="630" spans="2:5" ht="31.5" thickTop="1" thickBot="1">
      <c r="B630" s="101">
        <v>1311011007</v>
      </c>
      <c r="C630" s="100" t="s">
        <v>4279</v>
      </c>
      <c r="E630" s="123"/>
    </row>
    <row r="631" spans="2:5" ht="31.5" thickTop="1" thickBot="1">
      <c r="B631" s="101">
        <v>1311011008</v>
      </c>
      <c r="C631" s="100" t="s">
        <v>2805</v>
      </c>
      <c r="E631" s="123"/>
    </row>
    <row r="632" spans="2:5" thickTop="1" thickBot="1">
      <c r="B632" s="101">
        <v>1311011009</v>
      </c>
      <c r="C632" s="100" t="s">
        <v>2804</v>
      </c>
      <c r="E632" s="123"/>
    </row>
    <row r="633" spans="2:5" thickTop="1" thickBot="1">
      <c r="B633" s="128"/>
      <c r="C633" s="138"/>
      <c r="E633" s="123"/>
    </row>
    <row r="634" spans="2:5" thickTop="1" thickBot="1">
      <c r="B634" s="126" t="s">
        <v>4809</v>
      </c>
      <c r="C634" s="125" t="s">
        <v>4318</v>
      </c>
      <c r="E634" s="123"/>
    </row>
    <row r="635" spans="2:5" thickTop="1" thickBot="1">
      <c r="B635" s="127" t="s">
        <v>4807</v>
      </c>
      <c r="C635" s="127" t="s">
        <v>4810</v>
      </c>
      <c r="E635" s="123"/>
    </row>
    <row r="636" spans="2:5" thickTop="1" thickBot="1">
      <c r="B636" s="101" t="s">
        <v>983</v>
      </c>
      <c r="C636" s="100" t="s">
        <v>4319</v>
      </c>
      <c r="E636" s="123"/>
    </row>
    <row r="637" spans="2:5" thickTop="1" thickBot="1">
      <c r="B637" s="101" t="s">
        <v>984</v>
      </c>
      <c r="C637" s="100" t="s">
        <v>4320</v>
      </c>
      <c r="E637" s="123"/>
    </row>
    <row r="638" spans="2:5" thickTop="1" thickBot="1">
      <c r="B638" s="128"/>
      <c r="C638" s="138"/>
      <c r="E638" s="123"/>
    </row>
    <row r="639" spans="2:5" thickTop="1" thickBot="1">
      <c r="B639" s="126" t="s">
        <v>4809</v>
      </c>
      <c r="C639" s="125" t="s">
        <v>4321</v>
      </c>
      <c r="E639" s="123"/>
    </row>
    <row r="640" spans="2:5" thickTop="1" thickBot="1">
      <c r="B640" s="127" t="s">
        <v>4807</v>
      </c>
      <c r="C640" s="127" t="s">
        <v>4810</v>
      </c>
      <c r="E640" s="123"/>
    </row>
    <row r="641" spans="2:5" thickTop="1" thickBot="1">
      <c r="B641" s="101">
        <v>1311021601</v>
      </c>
      <c r="C641" s="100" t="s">
        <v>4266</v>
      </c>
      <c r="E641" s="123"/>
    </row>
    <row r="642" spans="2:5" thickTop="1" thickBot="1">
      <c r="B642" s="101">
        <v>1311021602</v>
      </c>
      <c r="C642" s="100" t="s">
        <v>4267</v>
      </c>
      <c r="E642" s="123"/>
    </row>
    <row r="643" spans="2:5" thickTop="1" thickBot="1">
      <c r="B643" s="101">
        <v>1311021603</v>
      </c>
      <c r="C643" s="100" t="s">
        <v>4268</v>
      </c>
      <c r="E643" s="123"/>
    </row>
    <row r="644" spans="2:5" thickTop="1" thickBot="1">
      <c r="B644" s="101">
        <v>1311021604</v>
      </c>
      <c r="C644" s="100" t="s">
        <v>4269</v>
      </c>
      <c r="E644" s="123"/>
    </row>
    <row r="645" spans="2:5" thickTop="1" thickBot="1">
      <c r="B645" s="101">
        <v>1311021605</v>
      </c>
      <c r="C645" s="100" t="s">
        <v>4270</v>
      </c>
      <c r="E645" s="123"/>
    </row>
    <row r="646" spans="2:5" thickTop="1" thickBot="1">
      <c r="B646" s="101">
        <v>1311021606</v>
      </c>
      <c r="C646" s="100" t="s">
        <v>4271</v>
      </c>
      <c r="E646" s="123"/>
    </row>
    <row r="647" spans="2:5" thickTop="1" thickBot="1">
      <c r="B647" s="128"/>
      <c r="C647" s="138"/>
      <c r="E647" s="123"/>
    </row>
    <row r="648" spans="2:5" thickTop="1" thickBot="1">
      <c r="B648" s="126" t="s">
        <v>4809</v>
      </c>
      <c r="C648" s="125" t="s">
        <v>4322</v>
      </c>
      <c r="E648" s="123"/>
    </row>
    <row r="649" spans="2:5" thickTop="1" thickBot="1">
      <c r="B649" s="127" t="s">
        <v>4807</v>
      </c>
      <c r="C649" s="127" t="s">
        <v>4810</v>
      </c>
      <c r="E649" s="123"/>
    </row>
    <row r="650" spans="2:5" thickTop="1" thickBot="1">
      <c r="B650" s="101" t="s">
        <v>985</v>
      </c>
      <c r="C650" s="100" t="s">
        <v>4319</v>
      </c>
      <c r="E650" s="123"/>
    </row>
    <row r="651" spans="2:5" thickTop="1" thickBot="1">
      <c r="B651" s="101" t="s">
        <v>986</v>
      </c>
      <c r="C651" s="100" t="s">
        <v>4323</v>
      </c>
      <c r="E651" s="123"/>
    </row>
    <row r="652" spans="2:5" thickTop="1" thickBot="1">
      <c r="B652" s="128"/>
      <c r="C652" s="138"/>
      <c r="E652" s="123"/>
    </row>
    <row r="653" spans="2:5" thickTop="1" thickBot="1">
      <c r="B653" s="126" t="s">
        <v>4809</v>
      </c>
      <c r="C653" s="125" t="s">
        <v>5496</v>
      </c>
      <c r="E653" s="123"/>
    </row>
    <row r="654" spans="2:5" thickTop="1" thickBot="1">
      <c r="B654" s="127" t="s">
        <v>4807</v>
      </c>
      <c r="C654" s="127" t="s">
        <v>4810</v>
      </c>
      <c r="E654" s="123"/>
    </row>
    <row r="655" spans="2:5" thickTop="1" thickBot="1">
      <c r="B655" s="132" t="s">
        <v>4226</v>
      </c>
      <c r="C655" s="100" t="s">
        <v>4234</v>
      </c>
      <c r="E655" s="123"/>
    </row>
    <row r="656" spans="2:5" thickTop="1" thickBot="1">
      <c r="B656" s="132" t="s">
        <v>4227</v>
      </c>
      <c r="C656" s="100" t="s">
        <v>4235</v>
      </c>
      <c r="E656" s="123"/>
    </row>
    <row r="657" spans="2:5" thickTop="1" thickBot="1">
      <c r="B657" s="132" t="s">
        <v>4228</v>
      </c>
      <c r="C657" s="100" t="s">
        <v>4236</v>
      </c>
      <c r="E657" s="123"/>
    </row>
    <row r="658" spans="2:5" thickTop="1" thickBot="1">
      <c r="B658" s="132" t="s">
        <v>4229</v>
      </c>
      <c r="C658" s="100" t="s">
        <v>4237</v>
      </c>
      <c r="E658" s="123"/>
    </row>
    <row r="659" spans="2:5" thickTop="1" thickBot="1">
      <c r="B659" s="132" t="s">
        <v>4230</v>
      </c>
      <c r="C659" s="100" t="s">
        <v>4238</v>
      </c>
      <c r="E659" s="123"/>
    </row>
    <row r="660" spans="2:5" thickTop="1" thickBot="1">
      <c r="B660" s="132" t="s">
        <v>4231</v>
      </c>
      <c r="C660" s="100" t="s">
        <v>4239</v>
      </c>
      <c r="E660" s="123"/>
    </row>
    <row r="661" spans="2:5" thickTop="1" thickBot="1">
      <c r="B661" s="132" t="s">
        <v>4232</v>
      </c>
      <c r="C661" s="100" t="s">
        <v>4240</v>
      </c>
      <c r="E661" s="123"/>
    </row>
    <row r="662" spans="2:5" thickTop="1" thickBot="1">
      <c r="B662" s="132" t="s">
        <v>4233</v>
      </c>
      <c r="C662" s="100" t="s">
        <v>4241</v>
      </c>
      <c r="E662" s="123"/>
    </row>
    <row r="663" spans="2:5" thickTop="1" thickBot="1">
      <c r="B663" s="128"/>
      <c r="C663" s="138"/>
      <c r="E663" s="123"/>
    </row>
    <row r="664" spans="2:5" thickTop="1" thickBot="1">
      <c r="B664" s="126" t="s">
        <v>4809</v>
      </c>
      <c r="C664" s="125" t="s">
        <v>4225</v>
      </c>
      <c r="E664" s="123"/>
    </row>
    <row r="665" spans="2:5" thickTop="1" thickBot="1">
      <c r="B665" s="127" t="s">
        <v>4807</v>
      </c>
      <c r="C665" s="127" t="s">
        <v>4810</v>
      </c>
      <c r="E665" s="123"/>
    </row>
    <row r="666" spans="2:5" thickTop="1" thickBot="1">
      <c r="B666" s="132" t="s">
        <v>4242</v>
      </c>
      <c r="C666" s="100" t="s">
        <v>4244</v>
      </c>
      <c r="E666" s="123"/>
    </row>
    <row r="667" spans="2:5" thickTop="1" thickBot="1">
      <c r="B667" s="132" t="s">
        <v>4243</v>
      </c>
      <c r="C667" s="100" t="s">
        <v>4245</v>
      </c>
      <c r="E667" s="123"/>
    </row>
    <row r="668" spans="2:5" thickTop="1" thickBot="1">
      <c r="B668" s="132" t="s">
        <v>4246</v>
      </c>
      <c r="C668" s="100" t="s">
        <v>4247</v>
      </c>
      <c r="E668" s="123"/>
    </row>
    <row r="669" spans="2:5" thickTop="1" thickBot="1">
      <c r="B669" s="132" t="s">
        <v>4250</v>
      </c>
      <c r="C669" s="100" t="s">
        <v>4248</v>
      </c>
      <c r="E669" s="123"/>
    </row>
    <row r="670" spans="2:5" ht="31.5" thickTop="1" thickBot="1">
      <c r="B670" s="132" t="s">
        <v>4251</v>
      </c>
      <c r="C670" s="100" t="s">
        <v>4249</v>
      </c>
      <c r="E670" s="123"/>
    </row>
    <row r="671" spans="2:5" thickTop="1" thickBot="1">
      <c r="B671" s="128"/>
      <c r="C671" s="138"/>
      <c r="E671" s="123"/>
    </row>
    <row r="672" spans="2:5" thickTop="1" thickBot="1">
      <c r="B672" s="126" t="s">
        <v>4809</v>
      </c>
      <c r="C672" s="125" t="s">
        <v>3646</v>
      </c>
      <c r="E672" s="123"/>
    </row>
    <row r="673" spans="2:5" thickTop="1" thickBot="1">
      <c r="B673" s="127" t="s">
        <v>4807</v>
      </c>
      <c r="C673" s="127" t="s">
        <v>4810</v>
      </c>
      <c r="E673" s="123"/>
    </row>
    <row r="674" spans="2:5" ht="31.5" thickTop="1" thickBot="1">
      <c r="B674" s="101" t="s">
        <v>987</v>
      </c>
      <c r="C674" s="100" t="s">
        <v>3647</v>
      </c>
      <c r="E674" s="123"/>
    </row>
    <row r="675" spans="2:5" thickTop="1" thickBot="1">
      <c r="B675" s="101" t="s">
        <v>988</v>
      </c>
      <c r="C675" s="100" t="s">
        <v>3648</v>
      </c>
      <c r="E675" s="123"/>
    </row>
    <row r="676" spans="2:5" thickTop="1" thickBot="1">
      <c r="B676" s="101" t="s">
        <v>989</v>
      </c>
      <c r="C676" s="100" t="s">
        <v>3649</v>
      </c>
      <c r="E676" s="123"/>
    </row>
    <row r="677" spans="2:5" thickTop="1" thickBot="1">
      <c r="B677" s="101" t="s">
        <v>990</v>
      </c>
      <c r="C677" s="100" t="s">
        <v>4623</v>
      </c>
      <c r="E677" s="123"/>
    </row>
    <row r="678" spans="2:5" thickTop="1" thickBot="1">
      <c r="B678" s="101" t="s">
        <v>4839</v>
      </c>
      <c r="C678" s="100" t="s">
        <v>3778</v>
      </c>
      <c r="E678" s="123"/>
    </row>
    <row r="679" spans="2:5" ht="31.5" thickTop="1" thickBot="1">
      <c r="B679" s="101" t="s">
        <v>4840</v>
      </c>
      <c r="C679" s="100" t="s">
        <v>3779</v>
      </c>
      <c r="E679" s="123"/>
    </row>
    <row r="680" spans="2:5" thickTop="1" thickBot="1">
      <c r="B680" s="101" t="s">
        <v>4841</v>
      </c>
      <c r="C680" s="100" t="s">
        <v>3780</v>
      </c>
      <c r="E680" s="123"/>
    </row>
    <row r="681" spans="2:5" ht="18" thickTop="1" thickBot="1"/>
    <row r="682" spans="2:5" ht="18" thickTop="1" thickBot="1">
      <c r="B682" s="126" t="s">
        <v>4809</v>
      </c>
      <c r="C682" s="125" t="s">
        <v>5642</v>
      </c>
    </row>
    <row r="683" spans="2:5" ht="18" thickTop="1" thickBot="1">
      <c r="B683" s="127" t="s">
        <v>4807</v>
      </c>
      <c r="C683" s="127" t="s">
        <v>4810</v>
      </c>
    </row>
    <row r="684" spans="2:5" ht="18" thickTop="1" thickBot="1">
      <c r="B684" s="132" t="s">
        <v>266</v>
      </c>
      <c r="C684" s="100" t="s">
        <v>5643</v>
      </c>
    </row>
    <row r="685" spans="2:5" ht="18" thickTop="1" thickBot="1">
      <c r="B685" s="132" t="s">
        <v>267</v>
      </c>
      <c r="C685" s="100" t="s">
        <v>5644</v>
      </c>
    </row>
    <row r="686" spans="2:5" ht="18" thickTop="1" thickBot="1">
      <c r="B686" s="132" t="s">
        <v>268</v>
      </c>
      <c r="C686" s="100" t="s">
        <v>5645</v>
      </c>
    </row>
    <row r="687" spans="2:5" ht="18" thickTop="1" thickBot="1">
      <c r="B687" s="132" t="s">
        <v>269</v>
      </c>
      <c r="C687" s="100" t="s">
        <v>5646</v>
      </c>
    </row>
    <row r="688" spans="2:5" ht="18" thickTop="1" thickBot="1">
      <c r="B688" s="132" t="s">
        <v>270</v>
      </c>
      <c r="C688" s="100" t="s">
        <v>5647</v>
      </c>
    </row>
    <row r="689" spans="2:3" ht="18" thickTop="1" thickBot="1">
      <c r="B689" s="132" t="s">
        <v>271</v>
      </c>
      <c r="C689" s="100" t="s">
        <v>5648</v>
      </c>
    </row>
    <row r="690" spans="2:3" ht="18" thickTop="1" thickBot="1"/>
    <row r="691" spans="2:3" ht="18" thickTop="1" thickBot="1">
      <c r="B691" s="126" t="s">
        <v>4809</v>
      </c>
      <c r="C691" s="125" t="s">
        <v>3786</v>
      </c>
    </row>
    <row r="692" spans="2:3" ht="18" thickTop="1" thickBot="1">
      <c r="B692" s="127" t="s">
        <v>4807</v>
      </c>
      <c r="C692" s="127" t="s">
        <v>4810</v>
      </c>
    </row>
    <row r="693" spans="2:3" ht="18" thickTop="1" thickBot="1">
      <c r="B693" s="132" t="s">
        <v>272</v>
      </c>
      <c r="C693" s="100" t="s">
        <v>5649</v>
      </c>
    </row>
    <row r="694" spans="2:3" ht="18" thickTop="1" thickBot="1">
      <c r="B694" s="132" t="s">
        <v>273</v>
      </c>
      <c r="C694" s="100" t="s">
        <v>5650</v>
      </c>
    </row>
    <row r="695" spans="2:3" ht="18" thickTop="1" thickBot="1">
      <c r="B695" s="132" t="s">
        <v>274</v>
      </c>
      <c r="C695" s="100" t="s">
        <v>5651</v>
      </c>
    </row>
    <row r="696" spans="2:3" ht="18" thickTop="1" thickBot="1">
      <c r="B696" s="132" t="s">
        <v>275</v>
      </c>
      <c r="C696" s="100" t="s">
        <v>5652</v>
      </c>
    </row>
    <row r="697" spans="2:3" ht="18" thickTop="1" thickBot="1">
      <c r="B697" s="132" t="s">
        <v>276</v>
      </c>
      <c r="C697" s="100" t="s">
        <v>5653</v>
      </c>
    </row>
    <row r="698" spans="2:3" ht="18" thickTop="1" thickBot="1">
      <c r="B698" s="132" t="s">
        <v>277</v>
      </c>
      <c r="C698" s="100" t="s">
        <v>3787</v>
      </c>
    </row>
    <row r="699" spans="2:3" ht="18" thickTop="1" thickBot="1"/>
    <row r="700" spans="2:3" ht="18" thickTop="1" thickBot="1">
      <c r="B700" s="126" t="s">
        <v>4809</v>
      </c>
      <c r="C700" s="125" t="s">
        <v>5658</v>
      </c>
    </row>
    <row r="701" spans="2:3" ht="18" thickTop="1" thickBot="1">
      <c r="B701" s="127" t="s">
        <v>4807</v>
      </c>
      <c r="C701" s="127" t="s">
        <v>4810</v>
      </c>
    </row>
    <row r="702" spans="2:3" ht="18" thickTop="1" thickBot="1">
      <c r="B702" s="132" t="s">
        <v>278</v>
      </c>
      <c r="C702" s="100" t="s">
        <v>5659</v>
      </c>
    </row>
    <row r="703" spans="2:3" ht="18" thickTop="1" thickBot="1">
      <c r="B703" s="132" t="s">
        <v>279</v>
      </c>
      <c r="C703" s="100" t="s">
        <v>5660</v>
      </c>
    </row>
    <row r="704" spans="2:3" ht="18" thickTop="1" thickBot="1">
      <c r="B704" s="132" t="s">
        <v>280</v>
      </c>
      <c r="C704" s="100" t="s">
        <v>5661</v>
      </c>
    </row>
    <row r="705" spans="2:3" ht="18" thickTop="1" thickBot="1">
      <c r="B705" s="132" t="s">
        <v>281</v>
      </c>
      <c r="C705" s="100" t="s">
        <v>5662</v>
      </c>
    </row>
    <row r="706" spans="2:3" ht="18" thickTop="1" thickBot="1">
      <c r="B706" s="132" t="s">
        <v>282</v>
      </c>
      <c r="C706" s="100" t="s">
        <v>5663</v>
      </c>
    </row>
    <row r="707" spans="2:3" ht="18" thickTop="1" thickBot="1">
      <c r="B707" s="132" t="s">
        <v>283</v>
      </c>
      <c r="C707" s="100" t="s">
        <v>5664</v>
      </c>
    </row>
    <row r="708" spans="2:3" ht="18" thickTop="1" thickBot="1">
      <c r="B708" s="132" t="s">
        <v>284</v>
      </c>
      <c r="C708" s="100" t="s">
        <v>5665</v>
      </c>
    </row>
    <row r="709" spans="2:3" ht="18" thickTop="1" thickBot="1">
      <c r="B709" s="132" t="s">
        <v>285</v>
      </c>
      <c r="C709" s="100" t="s">
        <v>3119</v>
      </c>
    </row>
    <row r="710" spans="2:3" ht="18" thickTop="1" thickBot="1">
      <c r="B710" s="132" t="s">
        <v>286</v>
      </c>
      <c r="C710" s="100" t="s">
        <v>3120</v>
      </c>
    </row>
    <row r="711" spans="2:3" ht="18" thickTop="1" thickBot="1">
      <c r="B711" s="132" t="s">
        <v>287</v>
      </c>
      <c r="C711" s="100" t="s">
        <v>3121</v>
      </c>
    </row>
    <row r="712" spans="2:3" ht="18" thickTop="1" thickBot="1">
      <c r="B712" s="132" t="s">
        <v>288</v>
      </c>
      <c r="C712" s="100" t="s">
        <v>3122</v>
      </c>
    </row>
    <row r="713" spans="2:3" ht="18" thickTop="1" thickBot="1">
      <c r="B713" s="132" t="s">
        <v>289</v>
      </c>
      <c r="C713" s="100" t="s">
        <v>3123</v>
      </c>
    </row>
    <row r="714" spans="2:3" ht="18" thickTop="1" thickBot="1">
      <c r="B714" s="132" t="s">
        <v>290</v>
      </c>
      <c r="C714" s="100" t="s">
        <v>3124</v>
      </c>
    </row>
    <row r="715" spans="2:3" ht="18" thickTop="1" thickBot="1">
      <c r="B715" s="132" t="s">
        <v>291</v>
      </c>
      <c r="C715" s="100" t="s">
        <v>3125</v>
      </c>
    </row>
    <row r="716" spans="2:3" ht="18" thickTop="1" thickBot="1">
      <c r="B716" s="132" t="s">
        <v>292</v>
      </c>
      <c r="C716" s="100" t="s">
        <v>3126</v>
      </c>
    </row>
    <row r="717" spans="2:3" ht="18" thickTop="1" thickBot="1">
      <c r="B717" s="132" t="s">
        <v>293</v>
      </c>
      <c r="C717" s="100" t="s">
        <v>3127</v>
      </c>
    </row>
    <row r="718" spans="2:3" ht="18" thickTop="1" thickBot="1">
      <c r="B718" s="132" t="s">
        <v>294</v>
      </c>
      <c r="C718" s="100" t="s">
        <v>3128</v>
      </c>
    </row>
    <row r="719" spans="2:3" ht="18" thickTop="1" thickBot="1">
      <c r="B719" s="132" t="s">
        <v>295</v>
      </c>
      <c r="C719" s="100" t="s">
        <v>3129</v>
      </c>
    </row>
    <row r="720" spans="2:3" ht="18" thickTop="1" thickBot="1">
      <c r="B720" s="132" t="s">
        <v>296</v>
      </c>
      <c r="C720" s="100" t="s">
        <v>3130</v>
      </c>
    </row>
    <row r="721" spans="2:3" ht="18" thickTop="1" thickBot="1">
      <c r="B721" s="132" t="s">
        <v>297</v>
      </c>
      <c r="C721" s="100" t="s">
        <v>3131</v>
      </c>
    </row>
    <row r="722" spans="2:3" ht="18" thickTop="1" thickBot="1">
      <c r="B722" s="132" t="s">
        <v>298</v>
      </c>
      <c r="C722" s="100" t="s">
        <v>3132</v>
      </c>
    </row>
    <row r="723" spans="2:3" ht="18" thickTop="1" thickBot="1">
      <c r="B723" s="132" t="s">
        <v>299</v>
      </c>
      <c r="C723" s="100" t="s">
        <v>3136</v>
      </c>
    </row>
    <row r="724" spans="2:3" ht="18" thickTop="1" thickBot="1">
      <c r="B724" s="132" t="s">
        <v>300</v>
      </c>
      <c r="C724" s="100" t="s">
        <v>3133</v>
      </c>
    </row>
    <row r="725" spans="2:3" ht="18" thickTop="1" thickBot="1">
      <c r="B725" s="132" t="s">
        <v>301</v>
      </c>
      <c r="C725" s="100" t="s">
        <v>3134</v>
      </c>
    </row>
    <row r="726" spans="2:3" ht="18" thickTop="1" thickBot="1">
      <c r="B726" s="132" t="s">
        <v>302</v>
      </c>
      <c r="C726" s="100" t="s">
        <v>3137</v>
      </c>
    </row>
    <row r="727" spans="2:3" ht="18" thickTop="1" thickBot="1">
      <c r="B727" s="132" t="s">
        <v>303</v>
      </c>
      <c r="C727" s="100" t="s">
        <v>3135</v>
      </c>
    </row>
    <row r="728" spans="2:3" ht="18" thickTop="1" thickBot="1">
      <c r="B728" s="132" t="s">
        <v>304</v>
      </c>
      <c r="C728" s="100" t="s">
        <v>3138</v>
      </c>
    </row>
    <row r="729" spans="2:3" ht="18" thickTop="1" thickBot="1">
      <c r="B729" s="132" t="s">
        <v>305</v>
      </c>
      <c r="C729" s="100" t="s">
        <v>3139</v>
      </c>
    </row>
    <row r="730" spans="2:3" ht="18" thickTop="1" thickBot="1">
      <c r="B730" s="132" t="s">
        <v>306</v>
      </c>
      <c r="C730" s="100" t="s">
        <v>3140</v>
      </c>
    </row>
    <row r="731" spans="2:3" ht="18" thickTop="1" thickBot="1"/>
    <row r="732" spans="2:3" ht="18" thickTop="1" thickBot="1">
      <c r="B732" s="207" t="s">
        <v>4809</v>
      </c>
      <c r="C732" s="208" t="s">
        <v>1184</v>
      </c>
    </row>
    <row r="733" spans="2:3" ht="18" thickTop="1" thickBot="1">
      <c r="B733" s="209" t="s">
        <v>4807</v>
      </c>
      <c r="C733" s="210" t="s">
        <v>4810</v>
      </c>
    </row>
    <row r="734" spans="2:3" ht="18" thickTop="1" thickBot="1">
      <c r="B734" s="278" t="s">
        <v>307</v>
      </c>
      <c r="C734" s="279" t="s">
        <v>3683</v>
      </c>
    </row>
    <row r="735" spans="2:3" ht="18" thickTop="1" thickBot="1">
      <c r="B735" s="278" t="s">
        <v>308</v>
      </c>
      <c r="C735" s="279" t="s">
        <v>4557</v>
      </c>
    </row>
    <row r="736" spans="2:3" ht="18" thickTop="1" thickBot="1">
      <c r="B736" s="278" t="s">
        <v>309</v>
      </c>
      <c r="C736" s="280" t="s">
        <v>5412</v>
      </c>
    </row>
    <row r="737" spans="2:3" ht="18" thickTop="1" thickBot="1">
      <c r="B737" s="278" t="s">
        <v>310</v>
      </c>
      <c r="C737" s="279" t="s">
        <v>1964</v>
      </c>
    </row>
    <row r="738" spans="2:3" ht="18" thickTop="1" thickBot="1">
      <c r="B738" s="278" t="s">
        <v>311</v>
      </c>
      <c r="C738" s="279" t="s">
        <v>4558</v>
      </c>
    </row>
    <row r="739" spans="2:3" ht="18" thickTop="1" thickBot="1">
      <c r="B739" s="278" t="s">
        <v>312</v>
      </c>
      <c r="C739" s="279" t="s">
        <v>4559</v>
      </c>
    </row>
    <row r="740" spans="2:3" ht="21" customHeight="1" thickTop="1" thickBot="1">
      <c r="B740" s="278" t="s">
        <v>313</v>
      </c>
      <c r="C740" s="279" t="s">
        <v>4560</v>
      </c>
    </row>
    <row r="741" spans="2:3" ht="21" customHeight="1" thickTop="1" thickBot="1">
      <c r="B741" s="278" t="s">
        <v>314</v>
      </c>
      <c r="C741" s="280" t="s">
        <v>5410</v>
      </c>
    </row>
    <row r="742" spans="2:3" ht="18" thickTop="1" thickBot="1">
      <c r="B742" s="278" t="s">
        <v>315</v>
      </c>
      <c r="C742" s="279" t="s">
        <v>4561</v>
      </c>
    </row>
    <row r="743" spans="2:3" ht="18" thickTop="1" thickBot="1">
      <c r="B743" s="278" t="s">
        <v>316</v>
      </c>
      <c r="C743" s="279" t="s">
        <v>4562</v>
      </c>
    </row>
    <row r="744" spans="2:3" ht="18" thickTop="1" thickBot="1">
      <c r="B744" s="278" t="s">
        <v>317</v>
      </c>
      <c r="C744" s="279" t="s">
        <v>4563</v>
      </c>
    </row>
    <row r="745" spans="2:3" ht="18" thickTop="1" thickBot="1">
      <c r="B745" s="278" t="s">
        <v>318</v>
      </c>
      <c r="C745" s="279" t="s">
        <v>4564</v>
      </c>
    </row>
    <row r="746" spans="2:3" ht="18" thickTop="1" thickBot="1">
      <c r="B746" s="278" t="s">
        <v>319</v>
      </c>
      <c r="C746" s="281" t="s">
        <v>1965</v>
      </c>
    </row>
    <row r="747" spans="2:3" ht="18" thickTop="1" thickBot="1">
      <c r="B747" s="278" t="s">
        <v>320</v>
      </c>
      <c r="C747" s="281" t="s">
        <v>1966</v>
      </c>
    </row>
    <row r="748" spans="2:3" ht="18" thickTop="1" thickBot="1">
      <c r="B748" s="276" t="s">
        <v>321</v>
      </c>
      <c r="C748" s="201" t="s">
        <v>4565</v>
      </c>
    </row>
    <row r="749" spans="2:3" ht="18" thickTop="1" thickBot="1">
      <c r="B749" s="276" t="s">
        <v>322</v>
      </c>
      <c r="C749" s="201" t="s">
        <v>4566</v>
      </c>
    </row>
    <row r="750" spans="2:3" ht="18" thickTop="1" thickBot="1">
      <c r="B750" s="276" t="s">
        <v>323</v>
      </c>
      <c r="C750" s="201" t="s">
        <v>1185</v>
      </c>
    </row>
    <row r="751" spans="2:3" ht="18" thickTop="1" thickBot="1">
      <c r="B751" s="276" t="s">
        <v>324</v>
      </c>
      <c r="C751" s="201" t="s">
        <v>4567</v>
      </c>
    </row>
    <row r="752" spans="2:3" ht="18" thickTop="1" thickBot="1">
      <c r="B752" s="276" t="s">
        <v>325</v>
      </c>
      <c r="C752" s="201" t="s">
        <v>1968</v>
      </c>
    </row>
    <row r="753" spans="2:3" ht="18" thickTop="1" thickBot="1">
      <c r="B753" s="276" t="s">
        <v>326</v>
      </c>
      <c r="C753" s="201" t="s">
        <v>1186</v>
      </c>
    </row>
    <row r="754" spans="2:3" ht="18" thickTop="1" thickBot="1">
      <c r="B754" s="276" t="s">
        <v>327</v>
      </c>
      <c r="C754" s="277" t="s">
        <v>5411</v>
      </c>
    </row>
    <row r="755" spans="2:3" ht="18" thickTop="1" thickBot="1">
      <c r="B755" s="276" t="s">
        <v>328</v>
      </c>
      <c r="C755" s="201" t="s">
        <v>1187</v>
      </c>
    </row>
    <row r="756" spans="2:3" ht="18" thickTop="1" thickBot="1">
      <c r="B756" s="276" t="s">
        <v>329</v>
      </c>
      <c r="C756" s="201" t="s">
        <v>1188</v>
      </c>
    </row>
    <row r="757" spans="2:3" ht="18" thickTop="1" thickBot="1">
      <c r="B757" s="276" t="s">
        <v>330</v>
      </c>
      <c r="C757" s="201" t="s">
        <v>1189</v>
      </c>
    </row>
    <row r="758" spans="2:3" ht="18" thickTop="1" thickBot="1">
      <c r="B758" s="276" t="s">
        <v>331</v>
      </c>
      <c r="C758" s="201" t="s">
        <v>1190</v>
      </c>
    </row>
    <row r="759" spans="2:3" ht="18" thickTop="1" thickBot="1">
      <c r="B759" s="276" t="s">
        <v>332</v>
      </c>
      <c r="C759" s="201" t="s">
        <v>3864</v>
      </c>
    </row>
    <row r="760" spans="2:3" ht="18" thickTop="1" thickBot="1">
      <c r="B760" s="185"/>
      <c r="C760" s="206"/>
    </row>
    <row r="761" spans="2:3" ht="18" thickTop="1" thickBot="1">
      <c r="B761" s="207" t="s">
        <v>4809</v>
      </c>
      <c r="C761" s="208" t="s">
        <v>1191</v>
      </c>
    </row>
    <row r="762" spans="2:3" ht="18" thickTop="1" thickBot="1">
      <c r="B762" s="209" t="s">
        <v>4807</v>
      </c>
      <c r="C762" s="210" t="s">
        <v>4810</v>
      </c>
    </row>
    <row r="763" spans="2:3" ht="18" thickTop="1" thickBot="1">
      <c r="B763" s="278" t="s">
        <v>333</v>
      </c>
      <c r="C763" s="279" t="s">
        <v>3683</v>
      </c>
    </row>
    <row r="764" spans="2:3" ht="18" thickTop="1" thickBot="1">
      <c r="B764" s="278" t="s">
        <v>334</v>
      </c>
      <c r="C764" s="279" t="s">
        <v>4557</v>
      </c>
    </row>
    <row r="765" spans="2:3" ht="18" thickTop="1" thickBot="1">
      <c r="B765" s="278" t="s">
        <v>4842</v>
      </c>
      <c r="C765" s="279" t="s">
        <v>4562</v>
      </c>
    </row>
    <row r="766" spans="2:3" ht="18" thickTop="1" thickBot="1">
      <c r="B766" s="278" t="s">
        <v>4843</v>
      </c>
      <c r="C766" s="279" t="s">
        <v>4563</v>
      </c>
    </row>
    <row r="767" spans="2:3" ht="18" thickTop="1" thickBot="1">
      <c r="B767" s="278" t="s">
        <v>4844</v>
      </c>
      <c r="C767" s="279" t="s">
        <v>4564</v>
      </c>
    </row>
    <row r="768" spans="2:3" ht="18" thickTop="1" thickBot="1">
      <c r="B768" s="185"/>
      <c r="C768" s="186"/>
    </row>
    <row r="769" spans="2:3" ht="18" thickTop="1" thickBot="1">
      <c r="B769" s="126" t="s">
        <v>4809</v>
      </c>
      <c r="C769" s="125" t="s">
        <v>3944</v>
      </c>
    </row>
    <row r="770" spans="2:3" ht="18" thickTop="1" thickBot="1">
      <c r="B770" s="127" t="s">
        <v>4807</v>
      </c>
      <c r="C770" s="127" t="s">
        <v>4810</v>
      </c>
    </row>
    <row r="771" spans="2:3" ht="18" thickTop="1" thickBot="1">
      <c r="B771" s="132" t="s">
        <v>335</v>
      </c>
      <c r="C771" s="100" t="s">
        <v>3945</v>
      </c>
    </row>
    <row r="772" spans="2:3" ht="18" thickTop="1" thickBot="1">
      <c r="B772" s="132" t="s">
        <v>336</v>
      </c>
      <c r="C772" s="131" t="s">
        <v>3535</v>
      </c>
    </row>
    <row r="773" spans="2:3" ht="18" thickTop="1" thickBot="1"/>
    <row r="774" spans="2:3" ht="18" thickTop="1" thickBot="1">
      <c r="B774" s="126" t="s">
        <v>4809</v>
      </c>
      <c r="C774" s="125" t="s">
        <v>3936</v>
      </c>
    </row>
    <row r="775" spans="2:3" ht="18" thickTop="1" thickBot="1">
      <c r="B775" s="127" t="s">
        <v>4807</v>
      </c>
      <c r="C775" s="127" t="s">
        <v>4810</v>
      </c>
    </row>
    <row r="776" spans="2:3" ht="18" thickTop="1" thickBot="1">
      <c r="B776" s="132" t="s">
        <v>337</v>
      </c>
      <c r="C776" s="100" t="s">
        <v>3937</v>
      </c>
    </row>
    <row r="777" spans="2:3" ht="18" thickTop="1" thickBot="1">
      <c r="B777" s="132" t="s">
        <v>338</v>
      </c>
      <c r="C777" s="100" t="s">
        <v>3939</v>
      </c>
    </row>
    <row r="778" spans="2:3" ht="18" thickTop="1" thickBot="1">
      <c r="B778" s="132" t="s">
        <v>339</v>
      </c>
      <c r="C778" s="100" t="s">
        <v>3938</v>
      </c>
    </row>
    <row r="779" spans="2:3" ht="18" thickTop="1" thickBot="1"/>
    <row r="780" spans="2:3" ht="18" thickTop="1" thickBot="1">
      <c r="B780" s="126" t="s">
        <v>4809</v>
      </c>
      <c r="C780" s="125" t="s">
        <v>5621</v>
      </c>
    </row>
    <row r="781" spans="2:3" ht="18" thickTop="1" thickBot="1">
      <c r="B781" s="127" t="s">
        <v>4807</v>
      </c>
      <c r="C781" s="127" t="s">
        <v>4810</v>
      </c>
    </row>
    <row r="782" spans="2:3" ht="18" thickTop="1" thickBot="1">
      <c r="B782" s="132" t="s">
        <v>2431</v>
      </c>
      <c r="C782" s="100" t="s">
        <v>5622</v>
      </c>
    </row>
    <row r="783" spans="2:3" ht="18" thickTop="1" thickBot="1">
      <c r="B783" s="132" t="s">
        <v>2432</v>
      </c>
      <c r="C783" s="100" t="s">
        <v>3142</v>
      </c>
    </row>
    <row r="784" spans="2:3" ht="18" thickTop="1" thickBot="1">
      <c r="B784" s="132" t="s">
        <v>2433</v>
      </c>
      <c r="C784" s="100" t="s">
        <v>5623</v>
      </c>
    </row>
    <row r="785" spans="2:3" ht="18" thickTop="1" thickBot="1"/>
    <row r="786" spans="2:3" ht="18" thickTop="1" thickBot="1">
      <c r="B786" s="126" t="s">
        <v>4809</v>
      </c>
      <c r="C786" s="125" t="s">
        <v>5624</v>
      </c>
    </row>
    <row r="787" spans="2:3" ht="18" thickTop="1" thickBot="1">
      <c r="B787" s="127" t="s">
        <v>4807</v>
      </c>
      <c r="C787" s="127" t="s">
        <v>4810</v>
      </c>
    </row>
    <row r="788" spans="2:3" ht="31.5" thickTop="1" thickBot="1">
      <c r="B788" s="132" t="s">
        <v>2434</v>
      </c>
      <c r="C788" s="100" t="s">
        <v>5625</v>
      </c>
    </row>
    <row r="789" spans="2:3" ht="18" thickTop="1" thickBot="1">
      <c r="B789" s="132" t="s">
        <v>2435</v>
      </c>
      <c r="C789" s="100" t="s">
        <v>5626</v>
      </c>
    </row>
    <row r="790" spans="2:3" ht="18" thickTop="1" thickBot="1">
      <c r="B790" s="132" t="s">
        <v>2436</v>
      </c>
      <c r="C790" s="100" t="s">
        <v>5627</v>
      </c>
    </row>
    <row r="791" spans="2:3" ht="18" thickTop="1" thickBot="1">
      <c r="B791" s="132" t="s">
        <v>2437</v>
      </c>
      <c r="C791" s="100" t="s">
        <v>5628</v>
      </c>
    </row>
    <row r="792" spans="2:3" ht="46.5" thickTop="1" thickBot="1">
      <c r="B792" s="132" t="s">
        <v>2438</v>
      </c>
      <c r="C792" s="100" t="s">
        <v>5629</v>
      </c>
    </row>
    <row r="793" spans="2:3" ht="46.5" thickTop="1" thickBot="1">
      <c r="B793" s="132" t="s">
        <v>2439</v>
      </c>
      <c r="C793" s="100" t="s">
        <v>5630</v>
      </c>
    </row>
    <row r="794" spans="2:3" ht="18" thickTop="1" thickBot="1">
      <c r="B794" s="132" t="s">
        <v>2440</v>
      </c>
      <c r="C794" s="100" t="s">
        <v>5631</v>
      </c>
    </row>
    <row r="795" spans="2:3" ht="31.5" thickTop="1" thickBot="1">
      <c r="B795" s="132" t="s">
        <v>2441</v>
      </c>
      <c r="C795" s="100" t="s">
        <v>5632</v>
      </c>
    </row>
    <row r="796" spans="2:3" ht="18" thickTop="1" thickBot="1">
      <c r="B796" s="132" t="s">
        <v>2442</v>
      </c>
      <c r="C796" s="100" t="s">
        <v>5633</v>
      </c>
    </row>
    <row r="797" spans="2:3" ht="18" thickTop="1" thickBot="1">
      <c r="B797" s="132" t="s">
        <v>2443</v>
      </c>
      <c r="C797" s="100" t="s">
        <v>5634</v>
      </c>
    </row>
    <row r="798" spans="2:3" ht="18" thickTop="1" thickBot="1">
      <c r="B798" s="132" t="s">
        <v>2444</v>
      </c>
      <c r="C798" s="100" t="s">
        <v>5635</v>
      </c>
    </row>
    <row r="799" spans="2:3" ht="31.5" thickTop="1" thickBot="1">
      <c r="B799" s="132" t="s">
        <v>2445</v>
      </c>
      <c r="C799" s="100" t="s">
        <v>5636</v>
      </c>
    </row>
    <row r="800" spans="2:3" ht="18" thickTop="1" thickBot="1">
      <c r="B800" s="132" t="s">
        <v>2446</v>
      </c>
      <c r="C800" s="100" t="s">
        <v>5637</v>
      </c>
    </row>
    <row r="801" spans="2:3" ht="18" thickTop="1" thickBot="1">
      <c r="B801" s="132" t="s">
        <v>2447</v>
      </c>
      <c r="C801" s="100" t="s">
        <v>5638</v>
      </c>
    </row>
    <row r="802" spans="2:3" ht="31.5" thickTop="1" thickBot="1">
      <c r="B802" s="132" t="s">
        <v>2448</v>
      </c>
      <c r="C802" s="100" t="s">
        <v>5639</v>
      </c>
    </row>
    <row r="803" spans="2:3" ht="18" thickTop="1" thickBot="1">
      <c r="B803" s="132" t="s">
        <v>2449</v>
      </c>
      <c r="C803" s="133" t="s">
        <v>3143</v>
      </c>
    </row>
    <row r="804" spans="2:3" ht="31.5" thickTop="1" thickBot="1">
      <c r="B804" s="132" t="s">
        <v>2450</v>
      </c>
      <c r="C804" s="141" t="s">
        <v>3144</v>
      </c>
    </row>
    <row r="805" spans="2:3" ht="18" thickTop="1" thickBot="1">
      <c r="B805" s="132" t="s">
        <v>2451</v>
      </c>
      <c r="C805" s="141" t="s">
        <v>3145</v>
      </c>
    </row>
    <row r="806" spans="2:3" ht="18" thickTop="1" thickBot="1">
      <c r="B806" s="132" t="s">
        <v>2452</v>
      </c>
      <c r="C806" s="141" t="s">
        <v>3146</v>
      </c>
    </row>
    <row r="807" spans="2:3" ht="18" thickTop="1" thickBot="1">
      <c r="B807" s="132" t="s">
        <v>2453</v>
      </c>
      <c r="C807" s="141" t="s">
        <v>3147</v>
      </c>
    </row>
    <row r="808" spans="2:3" ht="18" thickTop="1" thickBot="1">
      <c r="B808" s="132" t="s">
        <v>2454</v>
      </c>
      <c r="C808" s="141" t="s">
        <v>3148</v>
      </c>
    </row>
    <row r="809" spans="2:3" ht="18" thickTop="1" thickBot="1">
      <c r="B809" s="132" t="s">
        <v>2455</v>
      </c>
      <c r="C809" s="100" t="s">
        <v>3149</v>
      </c>
    </row>
    <row r="810" spans="2:3" ht="18" thickTop="1" thickBot="1">
      <c r="B810" s="132" t="s">
        <v>2456</v>
      </c>
      <c r="C810" s="100" t="s">
        <v>3150</v>
      </c>
    </row>
    <row r="811" spans="2:3" ht="18" thickTop="1" thickBot="1">
      <c r="B811" s="132" t="s">
        <v>2457</v>
      </c>
      <c r="C811" s="141" t="s">
        <v>3151</v>
      </c>
    </row>
    <row r="812" spans="2:3" ht="18" thickTop="1" thickBot="1">
      <c r="B812" s="132" t="s">
        <v>2458</v>
      </c>
      <c r="C812" s="141" t="s">
        <v>3152</v>
      </c>
    </row>
    <row r="813" spans="2:3" ht="18" thickTop="1" thickBot="1">
      <c r="B813" s="132" t="s">
        <v>2459</v>
      </c>
      <c r="C813" s="141" t="s">
        <v>3153</v>
      </c>
    </row>
    <row r="814" spans="2:3" ht="18" thickTop="1" thickBot="1">
      <c r="B814" s="132" t="s">
        <v>2460</v>
      </c>
      <c r="C814" s="141" t="s">
        <v>3154</v>
      </c>
    </row>
    <row r="815" spans="2:3" ht="18" thickTop="1" thickBot="1">
      <c r="B815" s="132" t="s">
        <v>2461</v>
      </c>
      <c r="C815" s="141" t="s">
        <v>3155</v>
      </c>
    </row>
    <row r="816" spans="2:3" ht="18" thickTop="1" thickBot="1">
      <c r="B816" s="132" t="s">
        <v>2462</v>
      </c>
      <c r="C816" s="141" t="s">
        <v>3156</v>
      </c>
    </row>
    <row r="817" spans="2:3" ht="31.5" thickTop="1" thickBot="1">
      <c r="B817" s="132" t="s">
        <v>2463</v>
      </c>
      <c r="C817" s="141" t="s">
        <v>3157</v>
      </c>
    </row>
    <row r="818" spans="2:3" ht="31.5" thickTop="1" thickBot="1">
      <c r="B818" s="132" t="s">
        <v>2464</v>
      </c>
      <c r="C818" s="141" t="s">
        <v>3158</v>
      </c>
    </row>
    <row r="819" spans="2:3" ht="31.5" thickTop="1" thickBot="1">
      <c r="B819" s="132" t="s">
        <v>2465</v>
      </c>
      <c r="C819" s="141" t="s">
        <v>3159</v>
      </c>
    </row>
    <row r="820" spans="2:3" ht="18" thickTop="1" thickBot="1"/>
    <row r="821" spans="2:3" ht="18" thickTop="1" thickBot="1">
      <c r="B821" s="126" t="s">
        <v>4809</v>
      </c>
      <c r="C821" s="125" t="s">
        <v>2294</v>
      </c>
    </row>
    <row r="822" spans="2:3" ht="18" thickTop="1" thickBot="1">
      <c r="B822" s="127" t="s">
        <v>4807</v>
      </c>
      <c r="C822" s="127" t="s">
        <v>4810</v>
      </c>
    </row>
    <row r="823" spans="2:3" ht="18" thickTop="1" thickBot="1">
      <c r="B823" s="132" t="s">
        <v>2466</v>
      </c>
      <c r="C823" s="100" t="s">
        <v>2295</v>
      </c>
    </row>
    <row r="824" spans="2:3" ht="18" thickTop="1" thickBot="1">
      <c r="B824" s="132" t="s">
        <v>2467</v>
      </c>
      <c r="C824" s="100" t="s">
        <v>2296</v>
      </c>
    </row>
    <row r="825" spans="2:3" ht="18" thickTop="1" thickBot="1">
      <c r="B825" s="132" t="s">
        <v>2468</v>
      </c>
      <c r="C825" s="100" t="s">
        <v>2297</v>
      </c>
    </row>
    <row r="826" spans="2:3" ht="18" thickTop="1" thickBot="1">
      <c r="B826" s="132" t="s">
        <v>2469</v>
      </c>
      <c r="C826" s="100" t="s">
        <v>2298</v>
      </c>
    </row>
    <row r="827" spans="2:3" ht="18" thickTop="1" thickBot="1">
      <c r="B827" s="132" t="s">
        <v>2470</v>
      </c>
      <c r="C827" s="100" t="s">
        <v>2299</v>
      </c>
    </row>
    <row r="828" spans="2:3" ht="18" thickTop="1" thickBot="1">
      <c r="B828" s="132" t="s">
        <v>2471</v>
      </c>
      <c r="C828" s="100" t="s">
        <v>2300</v>
      </c>
    </row>
    <row r="829" spans="2:3" ht="18" thickTop="1" thickBot="1"/>
    <row r="830" spans="2:3" ht="18" thickTop="1" thickBot="1">
      <c r="B830" s="126" t="s">
        <v>4809</v>
      </c>
      <c r="C830" s="125" t="s">
        <v>2301</v>
      </c>
    </row>
    <row r="831" spans="2:3" ht="18" thickTop="1" thickBot="1">
      <c r="B831" s="127" t="s">
        <v>4807</v>
      </c>
      <c r="C831" s="127" t="s">
        <v>4810</v>
      </c>
    </row>
    <row r="832" spans="2:3" ht="18" thickTop="1" thickBot="1">
      <c r="B832" s="132" t="s">
        <v>2472</v>
      </c>
      <c r="C832" s="100" t="s">
        <v>2302</v>
      </c>
    </row>
    <row r="833" spans="2:3" ht="18" thickTop="1" thickBot="1">
      <c r="B833" s="132" t="s">
        <v>2473</v>
      </c>
      <c r="C833" s="100" t="s">
        <v>2303</v>
      </c>
    </row>
    <row r="834" spans="2:3" ht="18" thickTop="1" thickBot="1">
      <c r="B834" s="132" t="s">
        <v>2474</v>
      </c>
      <c r="C834" s="100" t="s">
        <v>2275</v>
      </c>
    </row>
    <row r="835" spans="2:3" ht="18" thickTop="1" thickBot="1">
      <c r="B835" s="132" t="s">
        <v>2475</v>
      </c>
      <c r="C835" s="100" t="s">
        <v>2304</v>
      </c>
    </row>
    <row r="836" spans="2:3" ht="18" thickTop="1" thickBot="1">
      <c r="B836" s="132" t="s">
        <v>2476</v>
      </c>
      <c r="C836" s="100" t="s">
        <v>2305</v>
      </c>
    </row>
    <row r="837" spans="2:3" ht="18" thickTop="1" thickBot="1"/>
    <row r="838" spans="2:3" ht="18" thickTop="1" thickBot="1">
      <c r="B838" s="126" t="s">
        <v>4809</v>
      </c>
      <c r="C838" s="125" t="s">
        <v>2306</v>
      </c>
    </row>
    <row r="839" spans="2:3" ht="18" thickTop="1" thickBot="1">
      <c r="B839" s="127" t="s">
        <v>4807</v>
      </c>
      <c r="C839" s="127" t="s">
        <v>4810</v>
      </c>
    </row>
    <row r="840" spans="2:3" ht="18" thickTop="1" thickBot="1">
      <c r="B840" s="132" t="s">
        <v>2477</v>
      </c>
      <c r="C840" s="100" t="s">
        <v>2307</v>
      </c>
    </row>
    <row r="841" spans="2:3" ht="18" thickTop="1" thickBot="1">
      <c r="B841" s="132" t="s">
        <v>2478</v>
      </c>
      <c r="C841" s="100" t="s">
        <v>2308</v>
      </c>
    </row>
    <row r="842" spans="2:3" ht="18" thickTop="1" thickBot="1">
      <c r="B842" s="132" t="s">
        <v>2479</v>
      </c>
      <c r="C842" s="100" t="s">
        <v>2311</v>
      </c>
    </row>
    <row r="843" spans="2:3" ht="18" thickTop="1" thickBot="1">
      <c r="B843" s="132" t="s">
        <v>2480</v>
      </c>
      <c r="C843" s="100" t="s">
        <v>2309</v>
      </c>
    </row>
    <row r="844" spans="2:3" ht="18" thickTop="1" thickBot="1">
      <c r="B844" s="132" t="s">
        <v>2481</v>
      </c>
      <c r="C844" s="100" t="s">
        <v>2310</v>
      </c>
    </row>
    <row r="845" spans="2:3" ht="18" thickTop="1" thickBot="1">
      <c r="B845" s="124"/>
      <c r="C845" s="123"/>
    </row>
    <row r="846" spans="2:3" ht="18" thickTop="1" thickBot="1">
      <c r="B846" s="126" t="s">
        <v>4809</v>
      </c>
      <c r="C846" s="125" t="s">
        <v>2313</v>
      </c>
    </row>
    <row r="847" spans="2:3" ht="18" thickTop="1" thickBot="1">
      <c r="B847" s="127" t="s">
        <v>4807</v>
      </c>
      <c r="C847" s="127" t="s">
        <v>4810</v>
      </c>
    </row>
    <row r="848" spans="2:3" ht="18" thickTop="1" thickBot="1">
      <c r="B848" s="132" t="s">
        <v>2482</v>
      </c>
      <c r="C848" s="100" t="s">
        <v>2307</v>
      </c>
    </row>
    <row r="849" spans="2:3" ht="18" thickTop="1" thickBot="1">
      <c r="B849" s="132" t="s">
        <v>2483</v>
      </c>
      <c r="C849" s="100" t="s">
        <v>2308</v>
      </c>
    </row>
    <row r="850" spans="2:3" ht="18" thickTop="1" thickBot="1">
      <c r="B850" s="132" t="s">
        <v>2484</v>
      </c>
      <c r="C850" s="100" t="s">
        <v>2275</v>
      </c>
    </row>
    <row r="851" spans="2:3" ht="18" thickTop="1" thickBot="1">
      <c r="B851" s="132" t="s">
        <v>2485</v>
      </c>
      <c r="C851" s="100" t="s">
        <v>2309</v>
      </c>
    </row>
    <row r="852" spans="2:3" ht="18" thickTop="1" thickBot="1">
      <c r="B852" s="132" t="s">
        <v>2486</v>
      </c>
      <c r="C852" s="100" t="s">
        <v>2310</v>
      </c>
    </row>
    <row r="853" spans="2:3" ht="18" thickTop="1" thickBot="1"/>
    <row r="854" spans="2:3" ht="18" thickTop="1" thickBot="1">
      <c r="B854" s="126" t="s">
        <v>4809</v>
      </c>
      <c r="C854" s="125" t="s">
        <v>2320</v>
      </c>
    </row>
    <row r="855" spans="2:3" ht="18" thickTop="1" thickBot="1">
      <c r="B855" s="127" t="s">
        <v>4807</v>
      </c>
      <c r="C855" s="127" t="s">
        <v>4810</v>
      </c>
    </row>
    <row r="856" spans="2:3" ht="18" thickTop="1" thickBot="1">
      <c r="B856" s="132" t="s">
        <v>802</v>
      </c>
      <c r="C856" s="100" t="s">
        <v>991</v>
      </c>
    </row>
    <row r="857" spans="2:3" ht="18" thickTop="1" thickBot="1">
      <c r="B857" s="132" t="s">
        <v>803</v>
      </c>
      <c r="C857" s="100" t="s">
        <v>992</v>
      </c>
    </row>
    <row r="858" spans="2:3" ht="18" thickTop="1" thickBot="1">
      <c r="B858" s="132" t="s">
        <v>804</v>
      </c>
      <c r="C858" s="100" t="s">
        <v>993</v>
      </c>
    </row>
    <row r="859" spans="2:3" ht="18" thickTop="1" thickBot="1">
      <c r="B859" s="132" t="s">
        <v>805</v>
      </c>
      <c r="C859" s="100" t="s">
        <v>994</v>
      </c>
    </row>
    <row r="860" spans="2:3" ht="18" thickTop="1" thickBot="1">
      <c r="B860" s="132" t="s">
        <v>806</v>
      </c>
      <c r="C860" s="100" t="s">
        <v>995</v>
      </c>
    </row>
    <row r="861" spans="2:3" ht="18" thickTop="1" thickBot="1">
      <c r="B861" s="132" t="s">
        <v>807</v>
      </c>
      <c r="C861" s="100" t="s">
        <v>996</v>
      </c>
    </row>
    <row r="862" spans="2:3" ht="18" thickTop="1" thickBot="1">
      <c r="B862" s="132" t="s">
        <v>808</v>
      </c>
      <c r="C862" s="100" t="s">
        <v>997</v>
      </c>
    </row>
    <row r="863" spans="2:3" ht="18" thickTop="1" thickBot="1">
      <c r="B863" s="132" t="s">
        <v>809</v>
      </c>
      <c r="C863" s="100" t="s">
        <v>998</v>
      </c>
    </row>
    <row r="864" spans="2:3" ht="18" thickTop="1" thickBot="1">
      <c r="B864" s="132" t="s">
        <v>810</v>
      </c>
      <c r="C864" s="100" t="s">
        <v>999</v>
      </c>
    </row>
    <row r="865" spans="2:3" ht="18" thickTop="1" thickBot="1">
      <c r="B865" s="132" t="s">
        <v>811</v>
      </c>
      <c r="C865" s="100" t="s">
        <v>1000</v>
      </c>
    </row>
    <row r="866" spans="2:3" ht="18" thickTop="1" thickBot="1">
      <c r="B866" s="132" t="s">
        <v>812</v>
      </c>
      <c r="C866" s="100" t="s">
        <v>1001</v>
      </c>
    </row>
    <row r="867" spans="2:3" ht="18" thickTop="1" thickBot="1">
      <c r="B867" s="132" t="s">
        <v>813</v>
      </c>
      <c r="C867" s="100" t="s">
        <v>3864</v>
      </c>
    </row>
    <row r="868" spans="2:3" ht="18" thickTop="1" thickBot="1"/>
    <row r="869" spans="2:3" ht="18" thickTop="1" thickBot="1">
      <c r="B869" s="126" t="s">
        <v>4809</v>
      </c>
      <c r="C869" s="125" t="s">
        <v>3562</v>
      </c>
    </row>
    <row r="870" spans="2:3" ht="18" thickTop="1" thickBot="1">
      <c r="B870" s="127" t="s">
        <v>4807</v>
      </c>
      <c r="C870" s="127" t="s">
        <v>4810</v>
      </c>
    </row>
    <row r="871" spans="2:3" ht="18" thickTop="1" thickBot="1">
      <c r="B871" s="132" t="s">
        <v>814</v>
      </c>
      <c r="C871" s="100" t="s">
        <v>3563</v>
      </c>
    </row>
    <row r="872" spans="2:3" ht="18" thickTop="1" thickBot="1">
      <c r="B872" s="132" t="s">
        <v>815</v>
      </c>
      <c r="C872" s="100" t="s">
        <v>3564</v>
      </c>
    </row>
    <row r="873" spans="2:3" ht="18" thickTop="1" thickBot="1">
      <c r="B873" s="132" t="s">
        <v>816</v>
      </c>
      <c r="C873" s="100" t="s">
        <v>3565</v>
      </c>
    </row>
    <row r="874" spans="2:3" ht="18" thickTop="1" thickBot="1">
      <c r="B874" s="132" t="s">
        <v>817</v>
      </c>
      <c r="C874" s="100" t="s">
        <v>3566</v>
      </c>
    </row>
    <row r="875" spans="2:3" ht="18" thickTop="1" thickBot="1"/>
    <row r="876" spans="2:3" ht="18" thickTop="1" thickBot="1">
      <c r="B876" s="126" t="s">
        <v>4809</v>
      </c>
      <c r="C876" s="125" t="s">
        <v>3552</v>
      </c>
    </row>
    <row r="877" spans="2:3" ht="18" thickTop="1" thickBot="1">
      <c r="B877" s="127" t="s">
        <v>4807</v>
      </c>
      <c r="C877" s="127" t="s">
        <v>4810</v>
      </c>
    </row>
    <row r="878" spans="2:3" ht="18" thickTop="1" thickBot="1">
      <c r="B878" s="132" t="s">
        <v>818</v>
      </c>
      <c r="C878" s="100" t="s">
        <v>3554</v>
      </c>
    </row>
    <row r="879" spans="2:3" ht="18" thickTop="1" thickBot="1">
      <c r="B879" s="132" t="s">
        <v>819</v>
      </c>
      <c r="C879" s="100" t="s">
        <v>3555</v>
      </c>
    </row>
    <row r="880" spans="2:3" ht="18" thickTop="1" thickBot="1">
      <c r="B880" s="132" t="s">
        <v>820</v>
      </c>
      <c r="C880" s="100" t="s">
        <v>1004</v>
      </c>
    </row>
    <row r="881" spans="2:3" ht="18" thickTop="1" thickBot="1">
      <c r="B881" s="132" t="s">
        <v>821</v>
      </c>
      <c r="C881" s="100" t="s">
        <v>3553</v>
      </c>
    </row>
    <row r="882" spans="2:3" ht="18" thickTop="1" thickBot="1"/>
    <row r="883" spans="2:3" ht="18" thickTop="1" thickBot="1">
      <c r="B883" s="126" t="s">
        <v>4809</v>
      </c>
      <c r="C883" s="125" t="s">
        <v>3556</v>
      </c>
    </row>
    <row r="884" spans="2:3" ht="18" thickTop="1" thickBot="1">
      <c r="B884" s="127" t="s">
        <v>4807</v>
      </c>
      <c r="C884" s="127" t="s">
        <v>4810</v>
      </c>
    </row>
    <row r="885" spans="2:3" ht="18" thickTop="1" thickBot="1">
      <c r="B885" s="132" t="s">
        <v>822</v>
      </c>
      <c r="C885" s="100" t="s">
        <v>3557</v>
      </c>
    </row>
    <row r="886" spans="2:3" ht="18" thickTop="1" thickBot="1">
      <c r="B886" s="132" t="s">
        <v>823</v>
      </c>
      <c r="C886" s="100" t="s">
        <v>3558</v>
      </c>
    </row>
    <row r="887" spans="2:3" ht="18" thickTop="1" thickBot="1"/>
    <row r="888" spans="2:3" ht="18" thickTop="1" thickBot="1">
      <c r="B888" s="126" t="s">
        <v>4809</v>
      </c>
      <c r="C888" s="125" t="s">
        <v>2321</v>
      </c>
    </row>
    <row r="889" spans="2:3" ht="18" thickTop="1" thickBot="1">
      <c r="B889" s="127" t="s">
        <v>4807</v>
      </c>
      <c r="C889" s="127" t="s">
        <v>4810</v>
      </c>
    </row>
    <row r="890" spans="2:3" ht="18" thickTop="1" thickBot="1">
      <c r="B890" s="132" t="s">
        <v>824</v>
      </c>
      <c r="C890" s="100" t="s">
        <v>2322</v>
      </c>
    </row>
    <row r="891" spans="2:3" ht="18" thickTop="1" thickBot="1">
      <c r="B891" s="132" t="s">
        <v>825</v>
      </c>
      <c r="C891" s="100" t="s">
        <v>2323</v>
      </c>
    </row>
    <row r="892" spans="2:3" ht="18" thickTop="1" thickBot="1">
      <c r="B892" s="132" t="s">
        <v>826</v>
      </c>
      <c r="C892" s="100" t="s">
        <v>2324</v>
      </c>
    </row>
    <row r="893" spans="2:3" ht="18" thickTop="1" thickBot="1">
      <c r="B893" s="132" t="s">
        <v>827</v>
      </c>
      <c r="C893" s="100" t="s">
        <v>2325</v>
      </c>
    </row>
    <row r="894" spans="2:3" ht="18" thickTop="1" thickBot="1">
      <c r="B894" s="132" t="s">
        <v>828</v>
      </c>
      <c r="C894" s="100" t="s">
        <v>2326</v>
      </c>
    </row>
    <row r="895" spans="2:3" ht="18" thickTop="1" thickBot="1">
      <c r="B895" s="132" t="s">
        <v>829</v>
      </c>
      <c r="C895" s="100" t="s">
        <v>2327</v>
      </c>
    </row>
    <row r="896" spans="2:3" ht="18" thickTop="1" thickBot="1">
      <c r="B896" s="132" t="s">
        <v>830</v>
      </c>
      <c r="C896" s="100" t="s">
        <v>2328</v>
      </c>
    </row>
    <row r="897" spans="2:3" ht="18" thickTop="1" thickBot="1">
      <c r="B897" s="132" t="s">
        <v>831</v>
      </c>
      <c r="C897" s="100" t="s">
        <v>2329</v>
      </c>
    </row>
    <row r="898" spans="2:3" ht="18" thickTop="1" thickBot="1">
      <c r="B898" s="132" t="s">
        <v>832</v>
      </c>
      <c r="C898" s="100" t="s">
        <v>2330</v>
      </c>
    </row>
    <row r="899" spans="2:3" ht="18" thickTop="1" thickBot="1">
      <c r="B899" s="132" t="s">
        <v>833</v>
      </c>
      <c r="C899" s="100" t="s">
        <v>3864</v>
      </c>
    </row>
    <row r="900" spans="2:3" ht="18" thickTop="1" thickBot="1">
      <c r="B900" s="124"/>
      <c r="C900" s="123"/>
    </row>
    <row r="901" spans="2:3" ht="18" thickTop="1" thickBot="1">
      <c r="B901" s="126" t="s">
        <v>4809</v>
      </c>
      <c r="C901" s="125" t="s">
        <v>2392</v>
      </c>
    </row>
    <row r="902" spans="2:3" ht="18" thickTop="1" thickBot="1">
      <c r="B902" s="127" t="s">
        <v>4807</v>
      </c>
      <c r="C902" s="127" t="s">
        <v>4810</v>
      </c>
    </row>
    <row r="903" spans="2:3" ht="18" thickTop="1" thickBot="1">
      <c r="B903" s="132" t="s">
        <v>839</v>
      </c>
      <c r="C903" s="100" t="s">
        <v>2393</v>
      </c>
    </row>
    <row r="904" spans="2:3" ht="18" thickTop="1" thickBot="1">
      <c r="B904" s="132" t="s">
        <v>840</v>
      </c>
      <c r="C904" s="100" t="s">
        <v>2394</v>
      </c>
    </row>
    <row r="905" spans="2:3" ht="18" thickTop="1" thickBot="1">
      <c r="B905" s="132" t="s">
        <v>841</v>
      </c>
      <c r="C905" s="100" t="s">
        <v>2395</v>
      </c>
    </row>
    <row r="906" spans="2:3" ht="18" thickTop="1" thickBot="1">
      <c r="B906" s="132" t="s">
        <v>842</v>
      </c>
      <c r="C906" s="100" t="s">
        <v>2396</v>
      </c>
    </row>
    <row r="907" spans="2:3" ht="18" thickTop="1" thickBot="1">
      <c r="B907" s="139"/>
      <c r="C907" s="124"/>
    </row>
    <row r="908" spans="2:3" ht="18" thickTop="1" thickBot="1">
      <c r="B908" s="126" t="s">
        <v>4809</v>
      </c>
      <c r="C908" s="125" t="s">
        <v>2341</v>
      </c>
    </row>
    <row r="909" spans="2:3" ht="18" thickTop="1" thickBot="1">
      <c r="B909" s="127" t="s">
        <v>4807</v>
      </c>
      <c r="C909" s="127" t="s">
        <v>4810</v>
      </c>
    </row>
    <row r="910" spans="2:3" ht="18" thickTop="1" thickBot="1">
      <c r="B910" s="132" t="s">
        <v>834</v>
      </c>
      <c r="C910" s="100" t="s">
        <v>2346</v>
      </c>
    </row>
    <row r="911" spans="2:3" ht="18" thickTop="1" thickBot="1">
      <c r="B911" s="132" t="s">
        <v>835</v>
      </c>
      <c r="C911" s="100" t="s">
        <v>2345</v>
      </c>
    </row>
    <row r="912" spans="2:3" ht="18" thickTop="1" thickBot="1">
      <c r="B912" s="132" t="s">
        <v>836</v>
      </c>
      <c r="C912" s="100" t="s">
        <v>2342</v>
      </c>
    </row>
    <row r="913" spans="2:3" ht="18" thickTop="1" thickBot="1">
      <c r="B913" s="132" t="s">
        <v>837</v>
      </c>
      <c r="C913" s="100" t="s">
        <v>2343</v>
      </c>
    </row>
    <row r="914" spans="2:3" ht="18" thickTop="1" thickBot="1">
      <c r="B914" s="132" t="s">
        <v>838</v>
      </c>
      <c r="C914" s="100" t="s">
        <v>2344</v>
      </c>
    </row>
    <row r="915" spans="2:3" ht="18" thickTop="1" thickBot="1"/>
    <row r="916" spans="2:3" ht="18" thickTop="1" thickBot="1">
      <c r="B916" s="126" t="s">
        <v>4809</v>
      </c>
      <c r="C916" s="125" t="s">
        <v>2686</v>
      </c>
    </row>
    <row r="917" spans="2:3" ht="18" thickTop="1" thickBot="1">
      <c r="B917" s="127" t="s">
        <v>4807</v>
      </c>
      <c r="C917" s="127" t="s">
        <v>4810</v>
      </c>
    </row>
    <row r="918" spans="2:3" ht="18" thickTop="1" thickBot="1">
      <c r="B918" s="132" t="s">
        <v>377</v>
      </c>
      <c r="C918" s="100" t="s">
        <v>2687</v>
      </c>
    </row>
    <row r="919" spans="2:3" ht="18" thickTop="1" thickBot="1">
      <c r="B919" s="132" t="s">
        <v>378</v>
      </c>
      <c r="C919" s="100" t="s">
        <v>2688</v>
      </c>
    </row>
    <row r="920" spans="2:3" ht="18" thickTop="1" thickBot="1"/>
    <row r="921" spans="2:3" ht="18" thickTop="1" thickBot="1">
      <c r="B921" s="126" t="s">
        <v>4809</v>
      </c>
      <c r="C921" s="125" t="s">
        <v>2689</v>
      </c>
    </row>
    <row r="922" spans="2:3" ht="18" thickTop="1" thickBot="1">
      <c r="B922" s="127" t="s">
        <v>4807</v>
      </c>
      <c r="C922" s="127" t="s">
        <v>4810</v>
      </c>
    </row>
    <row r="923" spans="2:3" ht="18" thickTop="1" thickBot="1">
      <c r="B923" s="132" t="s">
        <v>379</v>
      </c>
      <c r="C923" s="100" t="s">
        <v>2690</v>
      </c>
    </row>
    <row r="924" spans="2:3" ht="18" thickTop="1" thickBot="1">
      <c r="B924" s="132" t="s">
        <v>380</v>
      </c>
      <c r="C924" s="100" t="s">
        <v>2691</v>
      </c>
    </row>
    <row r="925" spans="2:3" ht="18" thickTop="1" thickBot="1">
      <c r="B925" s="132" t="s">
        <v>381</v>
      </c>
      <c r="C925" s="100" t="s">
        <v>2692</v>
      </c>
    </row>
    <row r="926" spans="2:3" ht="18" thickTop="1" thickBot="1">
      <c r="B926" s="132" t="s">
        <v>382</v>
      </c>
      <c r="C926" s="100" t="s">
        <v>2693</v>
      </c>
    </row>
    <row r="927" spans="2:3" ht="18" thickTop="1" thickBot="1">
      <c r="B927" s="132" t="s">
        <v>383</v>
      </c>
      <c r="C927" s="100" t="s">
        <v>2694</v>
      </c>
    </row>
    <row r="928" spans="2:3" ht="18" thickTop="1" thickBot="1">
      <c r="B928" s="132" t="s">
        <v>384</v>
      </c>
      <c r="C928" s="100" t="s">
        <v>2695</v>
      </c>
    </row>
    <row r="929" spans="2:3" ht="18" thickTop="1" thickBot="1">
      <c r="B929" s="132" t="s">
        <v>385</v>
      </c>
      <c r="C929" s="100" t="s">
        <v>2696</v>
      </c>
    </row>
    <row r="930" spans="2:3" ht="18" thickTop="1" thickBot="1">
      <c r="B930" s="132" t="s">
        <v>386</v>
      </c>
      <c r="C930" s="100" t="s">
        <v>2697</v>
      </c>
    </row>
    <row r="931" spans="2:3" ht="18" thickTop="1" thickBot="1">
      <c r="B931" s="132" t="s">
        <v>387</v>
      </c>
      <c r="C931" s="100" t="s">
        <v>2698</v>
      </c>
    </row>
    <row r="932" spans="2:3" ht="18" thickTop="1" thickBot="1">
      <c r="B932" s="132" t="s">
        <v>388</v>
      </c>
      <c r="C932" s="100" t="s">
        <v>2699</v>
      </c>
    </row>
    <row r="933" spans="2:3" ht="18" thickTop="1" thickBot="1">
      <c r="B933" s="132" t="s">
        <v>389</v>
      </c>
      <c r="C933" s="100" t="s">
        <v>2700</v>
      </c>
    </row>
    <row r="934" spans="2:3" ht="31.5" thickTop="1" thickBot="1">
      <c r="B934" s="132" t="s">
        <v>390</v>
      </c>
      <c r="C934" s="100" t="s">
        <v>2701</v>
      </c>
    </row>
    <row r="935" spans="2:3" ht="18" thickTop="1" thickBot="1">
      <c r="B935" s="132" t="s">
        <v>391</v>
      </c>
      <c r="C935" s="100" t="s">
        <v>2702</v>
      </c>
    </row>
    <row r="936" spans="2:3" ht="18" thickTop="1" thickBot="1">
      <c r="B936" s="132" t="s">
        <v>392</v>
      </c>
      <c r="C936" s="100" t="s">
        <v>2703</v>
      </c>
    </row>
    <row r="937" spans="2:3" ht="18" thickTop="1" thickBot="1">
      <c r="B937" s="132" t="s">
        <v>393</v>
      </c>
      <c r="C937" s="100" t="s">
        <v>2704</v>
      </c>
    </row>
    <row r="938" spans="2:3" ht="18" thickTop="1" thickBot="1">
      <c r="B938" s="132" t="s">
        <v>394</v>
      </c>
      <c r="C938" s="100" t="s">
        <v>2716</v>
      </c>
    </row>
    <row r="939" spans="2:3" ht="18" thickTop="1" thickBot="1">
      <c r="B939" s="132" t="s">
        <v>395</v>
      </c>
      <c r="C939" s="100" t="s">
        <v>2717</v>
      </c>
    </row>
    <row r="940" spans="2:3" ht="31.5" thickTop="1" thickBot="1">
      <c r="B940" s="132" t="s">
        <v>396</v>
      </c>
      <c r="C940" s="100" t="s">
        <v>2705</v>
      </c>
    </row>
    <row r="941" spans="2:3" ht="31.5" thickTop="1" thickBot="1">
      <c r="B941" s="132" t="s">
        <v>397</v>
      </c>
      <c r="C941" s="100" t="s">
        <v>2706</v>
      </c>
    </row>
    <row r="942" spans="2:3" ht="18" thickTop="1" thickBot="1">
      <c r="B942" s="132" t="s">
        <v>398</v>
      </c>
      <c r="C942" s="100" t="s">
        <v>2707</v>
      </c>
    </row>
    <row r="943" spans="2:3" ht="18" thickTop="1" thickBot="1">
      <c r="B943" s="132" t="s">
        <v>399</v>
      </c>
      <c r="C943" s="100" t="s">
        <v>2708</v>
      </c>
    </row>
    <row r="944" spans="2:3" ht="18" thickTop="1" thickBot="1">
      <c r="B944" s="132" t="s">
        <v>400</v>
      </c>
      <c r="C944" s="100" t="s">
        <v>2709</v>
      </c>
    </row>
    <row r="945" spans="2:3" ht="18" thickTop="1" thickBot="1">
      <c r="B945" s="132" t="s">
        <v>401</v>
      </c>
      <c r="C945" s="100" t="s">
        <v>2710</v>
      </c>
    </row>
    <row r="946" spans="2:3" ht="31.5" thickTop="1" thickBot="1">
      <c r="B946" s="132" t="s">
        <v>402</v>
      </c>
      <c r="C946" s="100" t="s">
        <v>2711</v>
      </c>
    </row>
    <row r="947" spans="2:3" ht="31.5" thickTop="1" thickBot="1">
      <c r="B947" s="132" t="s">
        <v>403</v>
      </c>
      <c r="C947" s="100" t="s">
        <v>2712</v>
      </c>
    </row>
    <row r="948" spans="2:3" ht="31.5" thickTop="1" thickBot="1">
      <c r="B948" s="132" t="s">
        <v>404</v>
      </c>
      <c r="C948" s="100" t="s">
        <v>2713</v>
      </c>
    </row>
    <row r="949" spans="2:3" ht="31.5" thickTop="1" thickBot="1">
      <c r="B949" s="132" t="s">
        <v>405</v>
      </c>
      <c r="C949" s="100" t="s">
        <v>2714</v>
      </c>
    </row>
    <row r="950" spans="2:3" ht="31.5" thickTop="1" thickBot="1">
      <c r="B950" s="132" t="s">
        <v>406</v>
      </c>
      <c r="C950" s="100" t="s">
        <v>2715</v>
      </c>
    </row>
    <row r="951" spans="2:3" ht="31.5" thickTop="1" thickBot="1">
      <c r="B951" s="132" t="s">
        <v>407</v>
      </c>
      <c r="C951" s="100" t="s">
        <v>2718</v>
      </c>
    </row>
    <row r="952" spans="2:3" ht="31.5" thickTop="1" thickBot="1">
      <c r="B952" s="132" t="s">
        <v>408</v>
      </c>
      <c r="C952" s="100" t="s">
        <v>2719</v>
      </c>
    </row>
    <row r="953" spans="2:3" ht="31.5" thickTop="1" thickBot="1">
      <c r="B953" s="132" t="s">
        <v>409</v>
      </c>
      <c r="C953" s="100" t="s">
        <v>2720</v>
      </c>
    </row>
    <row r="954" spans="2:3" ht="18" thickTop="1" thickBot="1">
      <c r="B954" s="132" t="s">
        <v>410</v>
      </c>
      <c r="C954" s="100" t="s">
        <v>2721</v>
      </c>
    </row>
    <row r="955" spans="2:3" ht="18" thickTop="1" thickBot="1"/>
    <row r="956" spans="2:3" ht="18" thickTop="1" thickBot="1">
      <c r="B956" s="126" t="s">
        <v>4809</v>
      </c>
      <c r="C956" s="125" t="s">
        <v>3880</v>
      </c>
    </row>
    <row r="957" spans="2:3" ht="18" thickTop="1" thickBot="1">
      <c r="B957" s="127" t="s">
        <v>4807</v>
      </c>
      <c r="C957" s="127" t="s">
        <v>4810</v>
      </c>
    </row>
    <row r="958" spans="2:3" ht="18" thickTop="1" thickBot="1">
      <c r="B958" s="132" t="s">
        <v>800</v>
      </c>
      <c r="C958" s="100" t="s">
        <v>3881</v>
      </c>
    </row>
    <row r="959" spans="2:3" ht="18" thickTop="1" thickBot="1">
      <c r="B959" s="132" t="s">
        <v>801</v>
      </c>
      <c r="C959" s="100" t="s">
        <v>3882</v>
      </c>
    </row>
    <row r="960" spans="2:3" ht="18" thickTop="1" thickBot="1"/>
    <row r="961" spans="2:3" ht="18" thickTop="1" thickBot="1">
      <c r="B961" s="126" t="s">
        <v>4809</v>
      </c>
      <c r="C961" s="125" t="s">
        <v>3884</v>
      </c>
    </row>
    <row r="962" spans="2:3" ht="18" thickTop="1" thickBot="1">
      <c r="B962" s="127" t="s">
        <v>4807</v>
      </c>
      <c r="C962" s="127" t="s">
        <v>4810</v>
      </c>
    </row>
    <row r="963" spans="2:3" ht="31.5" thickTop="1" thickBot="1">
      <c r="B963" s="132" t="s">
        <v>340</v>
      </c>
      <c r="C963" s="100" t="s">
        <v>3885</v>
      </c>
    </row>
    <row r="964" spans="2:3" ht="18" thickTop="1" thickBot="1">
      <c r="B964" s="132" t="s">
        <v>341</v>
      </c>
      <c r="C964" s="100" t="s">
        <v>3886</v>
      </c>
    </row>
    <row r="965" spans="2:3" ht="18" thickTop="1" thickBot="1">
      <c r="B965" s="132" t="s">
        <v>342</v>
      </c>
      <c r="C965" s="100" t="s">
        <v>3887</v>
      </c>
    </row>
    <row r="966" spans="2:3" ht="18" thickTop="1" thickBot="1"/>
    <row r="967" spans="2:3" ht="18" thickTop="1" thickBot="1">
      <c r="B967" s="126" t="s">
        <v>4809</v>
      </c>
      <c r="C967" s="125" t="s">
        <v>3889</v>
      </c>
    </row>
    <row r="968" spans="2:3" ht="18" thickTop="1" thickBot="1">
      <c r="B968" s="127" t="s">
        <v>4807</v>
      </c>
      <c r="C968" s="127" t="s">
        <v>4810</v>
      </c>
    </row>
    <row r="969" spans="2:3" ht="18" thickTop="1" thickBot="1">
      <c r="B969" s="132" t="s">
        <v>343</v>
      </c>
      <c r="C969" s="100" t="s">
        <v>3890</v>
      </c>
    </row>
    <row r="970" spans="2:3" ht="18" thickTop="1" thickBot="1">
      <c r="B970" s="132" t="s">
        <v>344</v>
      </c>
      <c r="C970" s="100" t="s">
        <v>3891</v>
      </c>
    </row>
    <row r="971" spans="2:3" ht="18" thickTop="1" thickBot="1">
      <c r="B971" s="132" t="s">
        <v>345</v>
      </c>
      <c r="C971" s="100" t="s">
        <v>3892</v>
      </c>
    </row>
    <row r="972" spans="2:3" ht="18" thickTop="1" thickBot="1">
      <c r="B972" s="132" t="s">
        <v>346</v>
      </c>
      <c r="C972" s="100" t="s">
        <v>3893</v>
      </c>
    </row>
    <row r="973" spans="2:3" ht="18" thickTop="1" thickBot="1">
      <c r="B973" s="132" t="s">
        <v>347</v>
      </c>
      <c r="C973" s="100" t="s">
        <v>3894</v>
      </c>
    </row>
    <row r="974" spans="2:3" ht="18" thickTop="1" thickBot="1">
      <c r="B974" s="132" t="s">
        <v>348</v>
      </c>
      <c r="C974" s="100" t="s">
        <v>3895</v>
      </c>
    </row>
    <row r="975" spans="2:3" ht="18" thickTop="1" thickBot="1">
      <c r="B975" s="132" t="s">
        <v>349</v>
      </c>
      <c r="C975" s="100" t="s">
        <v>3896</v>
      </c>
    </row>
    <row r="976" spans="2:3" ht="18" thickTop="1" thickBot="1">
      <c r="B976" s="132" t="s">
        <v>350</v>
      </c>
      <c r="C976" s="100" t="s">
        <v>3897</v>
      </c>
    </row>
    <row r="977" spans="2:3" ht="18" thickTop="1" thickBot="1">
      <c r="B977" s="132" t="s">
        <v>351</v>
      </c>
      <c r="C977" s="100" t="s">
        <v>3898</v>
      </c>
    </row>
    <row r="978" spans="2:3" ht="18" thickTop="1" thickBot="1">
      <c r="B978" s="132" t="s">
        <v>352</v>
      </c>
      <c r="C978" s="100" t="s">
        <v>3899</v>
      </c>
    </row>
    <row r="979" spans="2:3" ht="18" thickTop="1" thickBot="1">
      <c r="B979" s="132" t="s">
        <v>353</v>
      </c>
      <c r="C979" s="100" t="s">
        <v>3900</v>
      </c>
    </row>
    <row r="980" spans="2:3" ht="18" thickTop="1" thickBot="1">
      <c r="B980" s="132" t="s">
        <v>354</v>
      </c>
      <c r="C980" s="100" t="s">
        <v>3901</v>
      </c>
    </row>
    <row r="981" spans="2:3" ht="18" thickTop="1" thickBot="1">
      <c r="B981" s="132" t="s">
        <v>355</v>
      </c>
      <c r="C981" s="100" t="s">
        <v>3902</v>
      </c>
    </row>
    <row r="982" spans="2:3" ht="18" thickTop="1" thickBot="1"/>
    <row r="983" spans="2:3" ht="18" thickTop="1" thickBot="1">
      <c r="B983" s="126" t="s">
        <v>4809</v>
      </c>
      <c r="C983" s="125" t="s">
        <v>3904</v>
      </c>
    </row>
    <row r="984" spans="2:3" ht="18" thickTop="1" thickBot="1">
      <c r="B984" s="127" t="s">
        <v>4807</v>
      </c>
      <c r="C984" s="127" t="s">
        <v>4810</v>
      </c>
    </row>
    <row r="985" spans="2:3" ht="31.5" thickTop="1" thickBot="1">
      <c r="B985" s="132" t="s">
        <v>356</v>
      </c>
      <c r="C985" s="100" t="s">
        <v>3905</v>
      </c>
    </row>
    <row r="986" spans="2:3" ht="18" thickTop="1" thickBot="1">
      <c r="B986" s="132" t="s">
        <v>357</v>
      </c>
      <c r="C986" s="100" t="s">
        <v>3906</v>
      </c>
    </row>
    <row r="987" spans="2:3" ht="18" thickTop="1" thickBot="1">
      <c r="B987" s="132" t="s">
        <v>358</v>
      </c>
      <c r="C987" s="100" t="s">
        <v>3907</v>
      </c>
    </row>
    <row r="988" spans="2:3" ht="18" thickTop="1" thickBot="1">
      <c r="B988" s="132" t="s">
        <v>359</v>
      </c>
      <c r="C988" s="100" t="s">
        <v>3908</v>
      </c>
    </row>
    <row r="989" spans="2:3" ht="18" thickTop="1" thickBot="1">
      <c r="B989" s="132" t="s">
        <v>360</v>
      </c>
      <c r="C989" s="100" t="s">
        <v>3909</v>
      </c>
    </row>
    <row r="990" spans="2:3" ht="18" thickTop="1" thickBot="1">
      <c r="B990" s="132" t="s">
        <v>361</v>
      </c>
      <c r="C990" s="100" t="s">
        <v>3910</v>
      </c>
    </row>
    <row r="991" spans="2:3" ht="18" thickTop="1" thickBot="1">
      <c r="B991" s="132" t="s">
        <v>362</v>
      </c>
      <c r="C991" s="100" t="s">
        <v>3911</v>
      </c>
    </row>
    <row r="992" spans="2:3" ht="18" thickTop="1" thickBot="1">
      <c r="B992" s="132" t="s">
        <v>363</v>
      </c>
      <c r="C992" s="100" t="s">
        <v>3912</v>
      </c>
    </row>
    <row r="993" spans="2:3" ht="18" thickTop="1" thickBot="1">
      <c r="B993" s="132" t="s">
        <v>364</v>
      </c>
      <c r="C993" s="100" t="s">
        <v>3913</v>
      </c>
    </row>
    <row r="994" spans="2:3" ht="18" thickTop="1" thickBot="1">
      <c r="B994" s="132" t="s">
        <v>365</v>
      </c>
      <c r="C994" s="100" t="s">
        <v>3914</v>
      </c>
    </row>
    <row r="995" spans="2:3" ht="18" thickTop="1" thickBot="1">
      <c r="B995" s="132" t="s">
        <v>366</v>
      </c>
      <c r="C995" s="100" t="s">
        <v>3915</v>
      </c>
    </row>
    <row r="996" spans="2:3" ht="18" thickTop="1" thickBot="1">
      <c r="B996" s="132" t="s">
        <v>367</v>
      </c>
      <c r="C996" s="100" t="s">
        <v>3916</v>
      </c>
    </row>
    <row r="997" spans="2:3" ht="18" thickTop="1" thickBot="1">
      <c r="B997" s="132" t="s">
        <v>368</v>
      </c>
      <c r="C997" s="100" t="s">
        <v>3917</v>
      </c>
    </row>
    <row r="998" spans="2:3" ht="18" thickTop="1" thickBot="1">
      <c r="B998" s="132" t="s">
        <v>369</v>
      </c>
      <c r="C998" s="100" t="s">
        <v>3918</v>
      </c>
    </row>
    <row r="999" spans="2:3" ht="18" thickTop="1" thickBot="1">
      <c r="B999" s="132" t="s">
        <v>370</v>
      </c>
      <c r="C999" s="100" t="s">
        <v>3919</v>
      </c>
    </row>
    <row r="1000" spans="2:3" ht="18" thickTop="1" thickBot="1">
      <c r="B1000" s="132" t="s">
        <v>371</v>
      </c>
      <c r="C1000" s="100" t="s">
        <v>3920</v>
      </c>
    </row>
    <row r="1001" spans="2:3" ht="18" thickTop="1" thickBot="1">
      <c r="B1001" s="132" t="s">
        <v>372</v>
      </c>
      <c r="C1001" s="100" t="s">
        <v>3921</v>
      </c>
    </row>
    <row r="1002" spans="2:3" ht="18" thickTop="1" thickBot="1">
      <c r="B1002" s="132" t="s">
        <v>373</v>
      </c>
      <c r="C1002" s="100" t="s">
        <v>3922</v>
      </c>
    </row>
    <row r="1003" spans="2:3" ht="18" thickTop="1" thickBot="1">
      <c r="B1003" s="132" t="s">
        <v>374</v>
      </c>
      <c r="C1003" s="100" t="s">
        <v>3923</v>
      </c>
    </row>
    <row r="1004" spans="2:3" ht="18" thickTop="1" thickBot="1">
      <c r="B1004" s="132" t="s">
        <v>375</v>
      </c>
      <c r="C1004" s="100" t="s">
        <v>3924</v>
      </c>
    </row>
    <row r="1005" spans="2:3" ht="18" thickTop="1" thickBot="1">
      <c r="B1005" s="132" t="s">
        <v>376</v>
      </c>
      <c r="C1005" s="100" t="s">
        <v>3925</v>
      </c>
    </row>
    <row r="1006" spans="2:3" ht="18" thickTop="1" thickBot="1"/>
    <row r="1007" spans="2:3" ht="18" thickTop="1" thickBot="1">
      <c r="B1007" s="126" t="s">
        <v>4809</v>
      </c>
      <c r="C1007" s="125" t="s">
        <v>3927</v>
      </c>
    </row>
    <row r="1008" spans="2:3" ht="18" thickTop="1" thickBot="1">
      <c r="B1008" s="127" t="s">
        <v>4807</v>
      </c>
      <c r="C1008" s="127" t="s">
        <v>4810</v>
      </c>
    </row>
    <row r="1009" spans="2:3" ht="18" thickTop="1" thickBot="1">
      <c r="B1009" s="132" t="s">
        <v>787</v>
      </c>
      <c r="C1009" s="100" t="s">
        <v>3559</v>
      </c>
    </row>
    <row r="1010" spans="2:3" ht="18" thickTop="1" thickBot="1">
      <c r="B1010" s="132" t="s">
        <v>788</v>
      </c>
      <c r="C1010" s="100" t="s">
        <v>1998</v>
      </c>
    </row>
    <row r="1011" spans="2:3" ht="18" thickTop="1" thickBot="1">
      <c r="B1011" s="132" t="s">
        <v>789</v>
      </c>
      <c r="C1011" s="100" t="s">
        <v>3928</v>
      </c>
    </row>
    <row r="1012" spans="2:3" ht="18" thickTop="1" thickBot="1">
      <c r="B1012" s="132" t="s">
        <v>790</v>
      </c>
      <c r="C1012" s="100" t="s">
        <v>3560</v>
      </c>
    </row>
    <row r="1013" spans="2:3" ht="18" thickTop="1" thickBot="1">
      <c r="B1013" s="132" t="s">
        <v>791</v>
      </c>
      <c r="C1013" s="100" t="s">
        <v>3561</v>
      </c>
    </row>
    <row r="1014" spans="2:3" ht="18" thickTop="1" thickBot="1"/>
    <row r="1015" spans="2:3" ht="18" thickTop="1" thickBot="1">
      <c r="B1015" s="126" t="s">
        <v>4809</v>
      </c>
      <c r="C1015" s="125" t="s">
        <v>2421</v>
      </c>
    </row>
    <row r="1016" spans="2:3" ht="18" thickTop="1" thickBot="1">
      <c r="B1016" s="127" t="s">
        <v>4807</v>
      </c>
      <c r="C1016" s="127" t="s">
        <v>4810</v>
      </c>
    </row>
    <row r="1017" spans="2:3" ht="18" thickTop="1" thickBot="1">
      <c r="B1017" s="132" t="s">
        <v>792</v>
      </c>
      <c r="C1017" s="100" t="s">
        <v>2419</v>
      </c>
    </row>
    <row r="1018" spans="2:3" ht="18" thickTop="1" thickBot="1">
      <c r="B1018" s="132" t="s">
        <v>793</v>
      </c>
      <c r="C1018" s="100" t="s">
        <v>3535</v>
      </c>
    </row>
    <row r="1019" spans="2:3" ht="18" thickTop="1" thickBot="1">
      <c r="B1019" s="132" t="s">
        <v>794</v>
      </c>
      <c r="C1019" s="100" t="s">
        <v>2422</v>
      </c>
    </row>
    <row r="1020" spans="2:3" ht="18" thickTop="1" thickBot="1"/>
    <row r="1021" spans="2:3" ht="18" thickTop="1" thickBot="1">
      <c r="B1021" s="126" t="s">
        <v>4809</v>
      </c>
      <c r="C1021" s="125" t="s">
        <v>3590</v>
      </c>
    </row>
    <row r="1022" spans="2:3" ht="18" thickTop="1" thickBot="1">
      <c r="B1022" s="127" t="s">
        <v>4807</v>
      </c>
      <c r="C1022" s="127" t="s">
        <v>4810</v>
      </c>
    </row>
    <row r="1023" spans="2:3" ht="18" thickTop="1" thickBot="1">
      <c r="B1023" s="132" t="s">
        <v>795</v>
      </c>
      <c r="C1023" s="100" t="s">
        <v>3006</v>
      </c>
    </row>
    <row r="1024" spans="2:3" ht="18" thickTop="1" thickBot="1">
      <c r="B1024" s="132" t="s">
        <v>796</v>
      </c>
      <c r="C1024" s="100" t="s">
        <v>2311</v>
      </c>
    </row>
    <row r="1025" spans="2:3" ht="18" thickTop="1" thickBot="1">
      <c r="B1025" s="132" t="s">
        <v>797</v>
      </c>
      <c r="C1025" s="100" t="s">
        <v>3790</v>
      </c>
    </row>
    <row r="1026" spans="2:3" ht="18" thickTop="1" thickBot="1">
      <c r="B1026" s="132" t="s">
        <v>798</v>
      </c>
      <c r="C1026" s="100" t="s">
        <v>3007</v>
      </c>
    </row>
    <row r="1027" spans="2:3" ht="18" thickTop="1" thickBot="1">
      <c r="B1027" s="132" t="s">
        <v>799</v>
      </c>
      <c r="C1027" s="100" t="s">
        <v>3008</v>
      </c>
    </row>
    <row r="1028" spans="2:3" ht="18" thickTop="1" thickBot="1"/>
    <row r="1029" spans="2:3" ht="18" thickTop="1" thickBot="1">
      <c r="B1029" s="126" t="s">
        <v>4809</v>
      </c>
      <c r="C1029" s="125" t="s">
        <v>3584</v>
      </c>
    </row>
    <row r="1030" spans="2:3" ht="18" thickTop="1" thickBot="1">
      <c r="B1030" s="127" t="s">
        <v>4807</v>
      </c>
      <c r="C1030" s="127" t="s">
        <v>4810</v>
      </c>
    </row>
    <row r="1031" spans="2:3" ht="18" thickTop="1" thickBot="1">
      <c r="B1031" s="132" t="s">
        <v>413</v>
      </c>
      <c r="C1031" s="100" t="s">
        <v>3585</v>
      </c>
    </row>
    <row r="1032" spans="2:3" ht="18" thickTop="1" thickBot="1">
      <c r="B1032" s="132" t="s">
        <v>414</v>
      </c>
      <c r="C1032" s="100" t="s">
        <v>3586</v>
      </c>
    </row>
    <row r="1033" spans="2:3" ht="18" thickTop="1" thickBot="1">
      <c r="B1033" s="132" t="s">
        <v>415</v>
      </c>
      <c r="C1033" s="100" t="s">
        <v>3587</v>
      </c>
    </row>
    <row r="1034" spans="2:3" ht="18" thickTop="1" thickBot="1">
      <c r="B1034" s="132" t="s">
        <v>416</v>
      </c>
      <c r="C1034" s="100" t="s">
        <v>3588</v>
      </c>
    </row>
    <row r="1035" spans="2:3" ht="18" thickTop="1" thickBot="1">
      <c r="B1035" s="132" t="s">
        <v>417</v>
      </c>
      <c r="C1035" s="100" t="s">
        <v>5796</v>
      </c>
    </row>
    <row r="1036" spans="2:3" ht="18" thickTop="1" thickBot="1">
      <c r="B1036" s="132" t="s">
        <v>5780</v>
      </c>
      <c r="C1036" s="100" t="s">
        <v>3589</v>
      </c>
    </row>
    <row r="1037" spans="2:3" ht="18" thickTop="1" thickBot="1">
      <c r="B1037" s="139"/>
      <c r="C1037" s="123"/>
    </row>
    <row r="1038" spans="2:3" ht="18" thickTop="1" thickBot="1">
      <c r="B1038" s="126" t="s">
        <v>4809</v>
      </c>
      <c r="C1038" s="125" t="s">
        <v>2161</v>
      </c>
    </row>
    <row r="1039" spans="2:3" ht="18" thickTop="1" thickBot="1">
      <c r="B1039" s="127" t="s">
        <v>4807</v>
      </c>
      <c r="C1039" s="127" t="s">
        <v>4810</v>
      </c>
    </row>
    <row r="1040" spans="2:3" ht="31.5" thickTop="1" thickBot="1">
      <c r="B1040" s="132" t="s">
        <v>2502</v>
      </c>
      <c r="C1040" s="100" t="s">
        <v>3185</v>
      </c>
    </row>
    <row r="1041" spans="2:3" ht="31.5" thickTop="1" thickBot="1">
      <c r="B1041" s="132" t="s">
        <v>2503</v>
      </c>
      <c r="C1041" s="100" t="s">
        <v>3186</v>
      </c>
    </row>
    <row r="1042" spans="2:3" ht="31.5" thickTop="1" thickBot="1">
      <c r="B1042" s="132" t="s">
        <v>2504</v>
      </c>
      <c r="C1042" s="100" t="s">
        <v>3187</v>
      </c>
    </row>
    <row r="1043" spans="2:3" ht="31.5" thickTop="1" thickBot="1">
      <c r="B1043" s="132" t="s">
        <v>2505</v>
      </c>
      <c r="C1043" s="100" t="s">
        <v>3188</v>
      </c>
    </row>
    <row r="1044" spans="2:3" ht="18" thickTop="1" thickBot="1">
      <c r="B1044" s="132" t="s">
        <v>2506</v>
      </c>
      <c r="C1044" s="100" t="s">
        <v>3189</v>
      </c>
    </row>
    <row r="1045" spans="2:3" ht="31.5" thickTop="1" thickBot="1">
      <c r="B1045" s="132" t="s">
        <v>2507</v>
      </c>
      <c r="C1045" s="100" t="s">
        <v>3190</v>
      </c>
    </row>
    <row r="1046" spans="2:3" ht="18" thickTop="1" thickBot="1">
      <c r="B1046" s="132" t="s">
        <v>2508</v>
      </c>
      <c r="C1046" s="100" t="s">
        <v>3191</v>
      </c>
    </row>
    <row r="1047" spans="2:3" ht="18" thickTop="1" thickBot="1">
      <c r="B1047" s="132" t="s">
        <v>2509</v>
      </c>
      <c r="C1047" s="100" t="s">
        <v>3192</v>
      </c>
    </row>
    <row r="1048" spans="2:3" ht="31.5" thickTop="1" thickBot="1">
      <c r="B1048" s="132" t="s">
        <v>2510</v>
      </c>
      <c r="C1048" s="100" t="s">
        <v>3193</v>
      </c>
    </row>
    <row r="1049" spans="2:3" ht="31.5" thickTop="1" thickBot="1">
      <c r="B1049" s="132" t="s">
        <v>2511</v>
      </c>
      <c r="C1049" s="100" t="s">
        <v>3194</v>
      </c>
    </row>
    <row r="1050" spans="2:3" ht="18" thickTop="1" thickBot="1">
      <c r="B1050" s="132" t="s">
        <v>2512</v>
      </c>
      <c r="C1050" s="100" t="s">
        <v>3195</v>
      </c>
    </row>
    <row r="1051" spans="2:3" ht="18" thickTop="1" thickBot="1">
      <c r="B1051" s="132" t="s">
        <v>2513</v>
      </c>
      <c r="C1051" s="100" t="s">
        <v>3864</v>
      </c>
    </row>
    <row r="1052" spans="2:3" ht="18" thickTop="1" thickBot="1">
      <c r="B1052" s="115"/>
      <c r="C1052" s="114"/>
    </row>
    <row r="1053" spans="2:3" ht="18" thickTop="1" thickBot="1">
      <c r="B1053" s="126" t="s">
        <v>4809</v>
      </c>
      <c r="C1053" s="125" t="s">
        <v>2164</v>
      </c>
    </row>
    <row r="1054" spans="2:3" ht="18" thickTop="1" thickBot="1">
      <c r="B1054" s="127" t="s">
        <v>4807</v>
      </c>
      <c r="C1054" s="127" t="s">
        <v>4810</v>
      </c>
    </row>
    <row r="1055" spans="2:3" ht="18" thickTop="1" thickBot="1">
      <c r="B1055" s="132" t="s">
        <v>2514</v>
      </c>
      <c r="C1055" s="100" t="s">
        <v>3200</v>
      </c>
    </row>
    <row r="1056" spans="2:3" ht="18" thickTop="1" thickBot="1">
      <c r="B1056" s="132" t="s">
        <v>2515</v>
      </c>
      <c r="C1056" s="100" t="s">
        <v>3201</v>
      </c>
    </row>
    <row r="1057" spans="2:3" ht="18" thickTop="1" thickBot="1">
      <c r="B1057" s="132" t="s">
        <v>2516</v>
      </c>
      <c r="C1057" s="100" t="s">
        <v>3202</v>
      </c>
    </row>
    <row r="1058" spans="2:3" ht="18" thickTop="1" thickBot="1">
      <c r="B1058" s="132" t="s">
        <v>2517</v>
      </c>
      <c r="C1058" s="100" t="s">
        <v>3203</v>
      </c>
    </row>
    <row r="1059" spans="2:3" ht="18" thickTop="1" thickBot="1">
      <c r="B1059" s="132" t="s">
        <v>2518</v>
      </c>
      <c r="C1059" s="100" t="s">
        <v>3204</v>
      </c>
    </row>
    <row r="1060" spans="2:3" ht="18" thickTop="1" thickBot="1">
      <c r="B1060" s="132" t="s">
        <v>2519</v>
      </c>
      <c r="C1060" s="100" t="s">
        <v>3205</v>
      </c>
    </row>
    <row r="1061" spans="2:3" ht="18" thickTop="1" thickBot="1">
      <c r="B1061" s="132" t="s">
        <v>2520</v>
      </c>
      <c r="C1061" s="100" t="s">
        <v>3206</v>
      </c>
    </row>
    <row r="1062" spans="2:3" ht="18" thickTop="1" thickBot="1">
      <c r="B1062" s="132" t="s">
        <v>2521</v>
      </c>
      <c r="C1062" s="100" t="s">
        <v>3207</v>
      </c>
    </row>
    <row r="1063" spans="2:3" ht="18" thickTop="1" thickBot="1">
      <c r="B1063" s="132" t="s">
        <v>2522</v>
      </c>
      <c r="C1063" s="100" t="s">
        <v>3208</v>
      </c>
    </row>
    <row r="1064" spans="2:3" ht="18" thickTop="1" thickBot="1">
      <c r="B1064" s="132" t="s">
        <v>2523</v>
      </c>
      <c r="C1064" s="100" t="s">
        <v>3209</v>
      </c>
    </row>
    <row r="1065" spans="2:3" ht="18" thickTop="1" thickBot="1">
      <c r="B1065" s="132" t="s">
        <v>2524</v>
      </c>
      <c r="C1065" s="100" t="s">
        <v>3864</v>
      </c>
    </row>
    <row r="1066" spans="2:3" ht="18" thickTop="1" thickBot="1"/>
    <row r="1067" spans="2:3" ht="18" thickTop="1" thickBot="1">
      <c r="B1067" s="126" t="s">
        <v>4809</v>
      </c>
      <c r="C1067" s="125" t="s">
        <v>3196</v>
      </c>
    </row>
    <row r="1068" spans="2:3" ht="18" thickTop="1" thickBot="1">
      <c r="B1068" s="127" t="s">
        <v>4807</v>
      </c>
      <c r="C1068" s="127" t="s">
        <v>4810</v>
      </c>
    </row>
    <row r="1069" spans="2:3" ht="18" thickTop="1" thickBot="1">
      <c r="B1069" s="132" t="s">
        <v>2525</v>
      </c>
      <c r="C1069" s="100" t="s">
        <v>1654</v>
      </c>
    </row>
    <row r="1070" spans="2:3" ht="18" thickTop="1" thickBot="1">
      <c r="B1070" s="132" t="s">
        <v>2526</v>
      </c>
      <c r="C1070" s="100" t="s">
        <v>1655</v>
      </c>
    </row>
    <row r="1071" spans="2:3" ht="18" thickTop="1" thickBot="1"/>
    <row r="1072" spans="2:3" ht="18" thickTop="1" thickBot="1">
      <c r="B1072" s="126" t="s">
        <v>4809</v>
      </c>
      <c r="C1072" s="125" t="s">
        <v>2166</v>
      </c>
    </row>
    <row r="1073" spans="2:3" ht="18" thickTop="1" thickBot="1">
      <c r="B1073" s="127" t="s">
        <v>4807</v>
      </c>
      <c r="C1073" s="127" t="s">
        <v>4810</v>
      </c>
    </row>
    <row r="1074" spans="2:3" ht="18" thickTop="1" thickBot="1">
      <c r="B1074" s="132" t="s">
        <v>2527</v>
      </c>
      <c r="C1074" s="100" t="s">
        <v>3197</v>
      </c>
    </row>
    <row r="1075" spans="2:3" ht="18" thickTop="1" thickBot="1">
      <c r="B1075" s="132" t="s">
        <v>2528</v>
      </c>
      <c r="C1075" s="100" t="s">
        <v>3198</v>
      </c>
    </row>
    <row r="1076" spans="2:3" ht="18" thickTop="1" thickBot="1">
      <c r="B1076" s="132" t="s">
        <v>2529</v>
      </c>
      <c r="C1076" s="100" t="s">
        <v>1651</v>
      </c>
    </row>
    <row r="1077" spans="2:3" ht="18" thickTop="1" thickBot="1">
      <c r="B1077" s="132" t="s">
        <v>2530</v>
      </c>
      <c r="C1077" s="100" t="s">
        <v>1653</v>
      </c>
    </row>
    <row r="1078" spans="2:3" ht="18" thickTop="1" thickBot="1">
      <c r="B1078" s="132" t="s">
        <v>2531</v>
      </c>
      <c r="C1078" s="100" t="s">
        <v>3199</v>
      </c>
    </row>
    <row r="1079" spans="2:3" ht="18" thickTop="1" thickBot="1">
      <c r="B1079" s="132" t="s">
        <v>2532</v>
      </c>
      <c r="C1079" s="100" t="s">
        <v>3864</v>
      </c>
    </row>
    <row r="1080" spans="2:3" ht="18" thickTop="1" thickBot="1"/>
    <row r="1081" spans="2:3" ht="18" thickTop="1" thickBot="1">
      <c r="B1081" s="126" t="s">
        <v>4809</v>
      </c>
      <c r="C1081" s="125" t="s">
        <v>2168</v>
      </c>
    </row>
    <row r="1082" spans="2:3" ht="18" thickTop="1" thickBot="1">
      <c r="B1082" s="127" t="s">
        <v>4807</v>
      </c>
      <c r="C1082" s="127" t="s">
        <v>4810</v>
      </c>
    </row>
    <row r="1083" spans="2:3" ht="18" thickTop="1" thickBot="1">
      <c r="B1083" s="132" t="s">
        <v>2533</v>
      </c>
      <c r="C1083" s="100" t="s">
        <v>2169</v>
      </c>
    </row>
    <row r="1084" spans="2:3" ht="18" thickTop="1" thickBot="1">
      <c r="B1084" s="132" t="s">
        <v>2534</v>
      </c>
      <c r="C1084" s="100" t="s">
        <v>1652</v>
      </c>
    </row>
    <row r="1085" spans="2:3" ht="18" thickTop="1" thickBot="1">
      <c r="B1085" s="132" t="s">
        <v>2535</v>
      </c>
      <c r="C1085" s="100" t="s">
        <v>2170</v>
      </c>
    </row>
    <row r="1086" spans="2:3" ht="18" thickTop="1" thickBot="1">
      <c r="B1086" s="132" t="s">
        <v>2536</v>
      </c>
      <c r="C1086" s="100" t="s">
        <v>2171</v>
      </c>
    </row>
    <row r="1087" spans="2:3" ht="18" thickTop="1" thickBot="1"/>
    <row r="1088" spans="2:3" ht="18" thickTop="1" thickBot="1">
      <c r="B1088" s="126" t="s">
        <v>4809</v>
      </c>
      <c r="C1088" s="125" t="s">
        <v>2172</v>
      </c>
    </row>
    <row r="1089" spans="2:3" ht="18" thickTop="1" thickBot="1">
      <c r="B1089" s="127" t="s">
        <v>4807</v>
      </c>
      <c r="C1089" s="127" t="s">
        <v>4810</v>
      </c>
    </row>
    <row r="1090" spans="2:3" ht="18" thickTop="1" thickBot="1">
      <c r="B1090" s="132" t="s">
        <v>2537</v>
      </c>
      <c r="C1090" s="100" t="s">
        <v>2173</v>
      </c>
    </row>
    <row r="1091" spans="2:3" ht="18" thickTop="1" thickBot="1">
      <c r="B1091" s="132" t="s">
        <v>2538</v>
      </c>
      <c r="C1091" s="100" t="s">
        <v>2174</v>
      </c>
    </row>
    <row r="1092" spans="2:3" ht="18" thickTop="1" thickBot="1">
      <c r="B1092" s="132" t="s">
        <v>2539</v>
      </c>
      <c r="C1092" s="100" t="s">
        <v>2175</v>
      </c>
    </row>
    <row r="1093" spans="2:3" ht="18" thickTop="1" thickBot="1">
      <c r="B1093" s="132" t="s">
        <v>2540</v>
      </c>
      <c r="C1093" s="100" t="s">
        <v>2176</v>
      </c>
    </row>
    <row r="1094" spans="2:3" ht="18" thickTop="1" thickBot="1">
      <c r="B1094" s="132" t="s">
        <v>2541</v>
      </c>
      <c r="C1094" s="100" t="s">
        <v>2177</v>
      </c>
    </row>
    <row r="1095" spans="2:3" ht="18" thickTop="1" thickBot="1">
      <c r="B1095" s="132" t="s">
        <v>2542</v>
      </c>
      <c r="C1095" s="100" t="s">
        <v>2178</v>
      </c>
    </row>
    <row r="1096" spans="2:3" ht="18" thickTop="1" thickBot="1">
      <c r="B1096" s="132" t="s">
        <v>2543</v>
      </c>
      <c r="C1096" s="100" t="s">
        <v>4773</v>
      </c>
    </row>
    <row r="1097" spans="2:3" ht="18" thickTop="1" thickBot="1">
      <c r="B1097" s="132" t="s">
        <v>2544</v>
      </c>
      <c r="C1097" s="100" t="s">
        <v>3864</v>
      </c>
    </row>
    <row r="1098" spans="2:3" ht="18" thickTop="1" thickBot="1"/>
    <row r="1099" spans="2:3" ht="18" thickTop="1" thickBot="1">
      <c r="B1099" s="126" t="s">
        <v>4809</v>
      </c>
      <c r="C1099" s="125" t="s">
        <v>3083</v>
      </c>
    </row>
    <row r="1100" spans="2:3" ht="18" thickTop="1" thickBot="1">
      <c r="B1100" s="127" t="s">
        <v>4807</v>
      </c>
      <c r="C1100" s="127" t="s">
        <v>4810</v>
      </c>
    </row>
    <row r="1101" spans="2:3" ht="18" thickTop="1" thickBot="1">
      <c r="B1101" s="132" t="s">
        <v>2545</v>
      </c>
      <c r="C1101" s="100" t="s">
        <v>3213</v>
      </c>
    </row>
    <row r="1102" spans="2:3" ht="18" thickTop="1" thickBot="1">
      <c r="B1102" s="132" t="s">
        <v>2546</v>
      </c>
      <c r="C1102" s="100" t="s">
        <v>3214</v>
      </c>
    </row>
    <row r="1103" spans="2:3" ht="18" thickTop="1" thickBot="1">
      <c r="B1103" s="132" t="s">
        <v>2547</v>
      </c>
      <c r="C1103" s="100" t="s">
        <v>3215</v>
      </c>
    </row>
    <row r="1104" spans="2:3" ht="18" thickTop="1" thickBot="1">
      <c r="B1104" s="132" t="s">
        <v>2548</v>
      </c>
      <c r="C1104" s="100" t="s">
        <v>3084</v>
      </c>
    </row>
    <row r="1105" spans="2:3" ht="18" thickTop="1" thickBot="1"/>
    <row r="1106" spans="2:3" ht="18" thickTop="1" thickBot="1">
      <c r="B1106" s="126" t="s">
        <v>4809</v>
      </c>
      <c r="C1106" s="125" t="s">
        <v>2223</v>
      </c>
    </row>
    <row r="1107" spans="2:3" ht="18" thickTop="1" thickBot="1">
      <c r="B1107" s="127" t="s">
        <v>4807</v>
      </c>
      <c r="C1107" s="127" t="s">
        <v>4810</v>
      </c>
    </row>
    <row r="1108" spans="2:3" ht="18" thickTop="1" thickBot="1">
      <c r="B1108" s="132" t="s">
        <v>2549</v>
      </c>
      <c r="C1108" s="100" t="s">
        <v>2224</v>
      </c>
    </row>
    <row r="1109" spans="2:3" ht="18" thickTop="1" thickBot="1">
      <c r="B1109" s="132" t="s">
        <v>2550</v>
      </c>
      <c r="C1109" s="100" t="s">
        <v>2225</v>
      </c>
    </row>
    <row r="1110" spans="2:3" ht="18" thickTop="1" thickBot="1">
      <c r="B1110" s="132" t="s">
        <v>2551</v>
      </c>
      <c r="C1110" s="100" t="s">
        <v>3864</v>
      </c>
    </row>
    <row r="1111" spans="2:3" ht="18" thickTop="1" thickBot="1"/>
    <row r="1112" spans="2:3" ht="18" thickTop="1" thickBot="1">
      <c r="B1112" s="126" t="s">
        <v>4809</v>
      </c>
      <c r="C1112" s="125" t="s">
        <v>2229</v>
      </c>
    </row>
    <row r="1113" spans="2:3" ht="18" thickTop="1" thickBot="1">
      <c r="B1113" s="127" t="s">
        <v>4807</v>
      </c>
      <c r="C1113" s="127" t="s">
        <v>4810</v>
      </c>
    </row>
    <row r="1114" spans="2:3" ht="18" thickTop="1" thickBot="1">
      <c r="B1114" s="132" t="s">
        <v>2552</v>
      </c>
      <c r="C1114" s="100" t="s">
        <v>2230</v>
      </c>
    </row>
    <row r="1115" spans="2:3" ht="18" thickTop="1" thickBot="1">
      <c r="B1115" s="132" t="s">
        <v>2553</v>
      </c>
      <c r="C1115" s="100" t="s">
        <v>2231</v>
      </c>
    </row>
    <row r="1116" spans="2:3" ht="18" thickTop="1" thickBot="1">
      <c r="B1116" s="132" t="s">
        <v>2554</v>
      </c>
      <c r="C1116" s="100" t="s">
        <v>4773</v>
      </c>
    </row>
    <row r="1117" spans="2:3" ht="18" thickTop="1" thickBot="1">
      <c r="B1117" s="132" t="s">
        <v>2555</v>
      </c>
      <c r="C1117" s="100" t="s">
        <v>2232</v>
      </c>
    </row>
    <row r="1118" spans="2:3" ht="18" thickTop="1" thickBot="1">
      <c r="B1118" s="132" t="s">
        <v>2556</v>
      </c>
      <c r="C1118" s="100" t="s">
        <v>2165</v>
      </c>
    </row>
    <row r="1119" spans="2:3" ht="18" thickTop="1" thickBot="1">
      <c r="B1119" s="132" t="s">
        <v>2557</v>
      </c>
      <c r="C1119" s="100" t="s">
        <v>2167</v>
      </c>
    </row>
    <row r="1120" spans="2:3" ht="18" thickTop="1" thickBot="1">
      <c r="B1120" s="132" t="s">
        <v>2558</v>
      </c>
      <c r="C1120" s="100" t="s">
        <v>2233</v>
      </c>
    </row>
    <row r="1121" spans="2:3" ht="18" thickTop="1" thickBot="1">
      <c r="B1121" s="132" t="s">
        <v>2559</v>
      </c>
      <c r="C1121" s="100" t="s">
        <v>2234</v>
      </c>
    </row>
    <row r="1122" spans="2:3" ht="18" thickTop="1" thickBot="1">
      <c r="B1122" s="132" t="s">
        <v>2560</v>
      </c>
      <c r="C1122" s="100" t="s">
        <v>2235</v>
      </c>
    </row>
    <row r="1123" spans="2:3" ht="18" thickTop="1" thickBot="1">
      <c r="B1123" s="132" t="s">
        <v>2561</v>
      </c>
      <c r="C1123" s="100" t="s">
        <v>2236</v>
      </c>
    </row>
    <row r="1124" spans="2:3" ht="18" thickTop="1" thickBot="1">
      <c r="B1124" s="132" t="s">
        <v>2562</v>
      </c>
      <c r="C1124" s="100" t="s">
        <v>2237</v>
      </c>
    </row>
    <row r="1125" spans="2:3" ht="18" thickTop="1" thickBot="1">
      <c r="C1125" s="96" t="s">
        <v>2238</v>
      </c>
    </row>
    <row r="1126" spans="2:3" ht="18" thickTop="1" thickBot="1">
      <c r="B1126" s="126" t="s">
        <v>4809</v>
      </c>
      <c r="C1126" s="125" t="s">
        <v>3222</v>
      </c>
    </row>
    <row r="1127" spans="2:3" ht="18" thickTop="1" thickBot="1">
      <c r="B1127" s="127" t="s">
        <v>4807</v>
      </c>
      <c r="C1127" s="127" t="s">
        <v>4810</v>
      </c>
    </row>
    <row r="1128" spans="2:3" ht="18" thickTop="1" thickBot="1">
      <c r="B1128" s="132" t="s">
        <v>2563</v>
      </c>
      <c r="C1128" s="100" t="s">
        <v>3223</v>
      </c>
    </row>
    <row r="1129" spans="2:3" ht="18" thickTop="1" thickBot="1">
      <c r="B1129" s="132" t="s">
        <v>2564</v>
      </c>
      <c r="C1129" s="100" t="s">
        <v>3224</v>
      </c>
    </row>
    <row r="1130" spans="2:3" ht="18" thickTop="1" thickBot="1"/>
    <row r="1131" spans="2:3" ht="18" thickTop="1" thickBot="1">
      <c r="B1131" s="126" t="s">
        <v>4809</v>
      </c>
      <c r="C1131" s="125" t="s">
        <v>2239</v>
      </c>
    </row>
    <row r="1132" spans="2:3" ht="18" thickTop="1" thickBot="1">
      <c r="B1132" s="127" t="s">
        <v>4807</v>
      </c>
      <c r="C1132" s="127" t="s">
        <v>4810</v>
      </c>
    </row>
    <row r="1133" spans="2:3" ht="18" thickTop="1" thickBot="1">
      <c r="B1133" s="132" t="s">
        <v>2565</v>
      </c>
      <c r="C1133" s="100" t="s">
        <v>2240</v>
      </c>
    </row>
    <row r="1134" spans="2:3" ht="18" thickTop="1" thickBot="1">
      <c r="B1134" s="132" t="s">
        <v>2566</v>
      </c>
      <c r="C1134" s="100" t="s">
        <v>2241</v>
      </c>
    </row>
    <row r="1135" spans="2:3" ht="18" thickTop="1" thickBot="1">
      <c r="B1135" s="132" t="s">
        <v>2567</v>
      </c>
      <c r="C1135" s="100" t="s">
        <v>2242</v>
      </c>
    </row>
    <row r="1136" spans="2:3" ht="18" thickTop="1" thickBot="1">
      <c r="B1136" s="132" t="s">
        <v>418</v>
      </c>
      <c r="C1136" s="100" t="s">
        <v>2243</v>
      </c>
    </row>
    <row r="1137" spans="2:3" ht="18" thickTop="1" thickBot="1"/>
    <row r="1138" spans="2:3" ht="18" thickTop="1" thickBot="1">
      <c r="B1138" s="126" t="s">
        <v>4809</v>
      </c>
      <c r="C1138" s="125" t="s">
        <v>2414</v>
      </c>
    </row>
    <row r="1139" spans="2:3" ht="18" thickTop="1" thickBot="1">
      <c r="B1139" s="127" t="s">
        <v>4807</v>
      </c>
      <c r="C1139" s="127" t="s">
        <v>4810</v>
      </c>
    </row>
    <row r="1140" spans="2:3" ht="18" thickTop="1" thickBot="1">
      <c r="B1140" s="132" t="s">
        <v>419</v>
      </c>
      <c r="C1140" s="100" t="s">
        <v>2246</v>
      </c>
    </row>
    <row r="1141" spans="2:3" ht="18" thickTop="1" thickBot="1">
      <c r="B1141" s="132" t="s">
        <v>420</v>
      </c>
      <c r="C1141" s="100" t="s">
        <v>2244</v>
      </c>
    </row>
    <row r="1142" spans="2:3" ht="18" thickTop="1" thickBot="1">
      <c r="B1142" s="132" t="s">
        <v>421</v>
      </c>
      <c r="C1142" s="100" t="s">
        <v>2245</v>
      </c>
    </row>
    <row r="1143" spans="2:3" ht="18" thickTop="1" thickBot="1"/>
    <row r="1144" spans="2:3" ht="18" thickTop="1" thickBot="1">
      <c r="B1144" s="126" t="s">
        <v>4809</v>
      </c>
      <c r="C1144" s="125" t="s">
        <v>2250</v>
      </c>
    </row>
    <row r="1145" spans="2:3" ht="18" thickTop="1" thickBot="1">
      <c r="B1145" s="127" t="s">
        <v>4807</v>
      </c>
      <c r="C1145" s="127" t="s">
        <v>4810</v>
      </c>
    </row>
    <row r="1146" spans="2:3" ht="18" thickTop="1" thickBot="1">
      <c r="B1146" s="132" t="s">
        <v>2572</v>
      </c>
      <c r="C1146" s="100" t="s">
        <v>3226</v>
      </c>
    </row>
    <row r="1147" spans="2:3" ht="18" thickTop="1" thickBot="1">
      <c r="B1147" s="132" t="s">
        <v>2573</v>
      </c>
      <c r="C1147" s="100" t="s">
        <v>2251</v>
      </c>
    </row>
    <row r="1148" spans="2:3" ht="18" thickTop="1" thickBot="1">
      <c r="B1148" s="132" t="s">
        <v>2574</v>
      </c>
      <c r="C1148" s="100" t="s">
        <v>2252</v>
      </c>
    </row>
    <row r="1149" spans="2:3" ht="18" thickTop="1" thickBot="1">
      <c r="B1149" s="132" t="s">
        <v>2575</v>
      </c>
      <c r="C1149" s="100" t="s">
        <v>2253</v>
      </c>
    </row>
    <row r="1150" spans="2:3" ht="18" thickTop="1" thickBot="1">
      <c r="B1150" s="132" t="s">
        <v>2576</v>
      </c>
      <c r="C1150" s="100" t="s">
        <v>2162</v>
      </c>
    </row>
    <row r="1151" spans="2:3" ht="18" thickTop="1" thickBot="1">
      <c r="B1151" s="132" t="s">
        <v>2577</v>
      </c>
      <c r="C1151" s="100" t="s">
        <v>2163</v>
      </c>
    </row>
    <row r="1152" spans="2:3" ht="18" thickTop="1" thickBot="1">
      <c r="B1152" s="132" t="s">
        <v>2578</v>
      </c>
      <c r="C1152" s="100" t="s">
        <v>2254</v>
      </c>
    </row>
    <row r="1153" spans="2:8" ht="18" thickTop="1" thickBot="1">
      <c r="B1153" s="132" t="s">
        <v>2579</v>
      </c>
      <c r="C1153" s="100" t="s">
        <v>3860</v>
      </c>
    </row>
    <row r="1154" spans="2:8" ht="18" thickTop="1" thickBot="1">
      <c r="B1154" s="132" t="s">
        <v>2580</v>
      </c>
      <c r="C1154" s="100" t="s">
        <v>2255</v>
      </c>
    </row>
    <row r="1155" spans="2:8" ht="18" thickTop="1" thickBot="1">
      <c r="B1155" s="132" t="s">
        <v>2581</v>
      </c>
      <c r="C1155" s="100" t="s">
        <v>2256</v>
      </c>
      <c r="H1155" t="s">
        <v>2238</v>
      </c>
    </row>
    <row r="1156" spans="2:8" ht="18" thickTop="1" thickBot="1">
      <c r="B1156" s="132" t="s">
        <v>2582</v>
      </c>
      <c r="C1156" s="100" t="s">
        <v>2237</v>
      </c>
    </row>
    <row r="1157" spans="2:8" ht="18" thickTop="1" thickBot="1"/>
    <row r="1158" spans="2:8" ht="18" thickTop="1" thickBot="1">
      <c r="B1158" s="126" t="s">
        <v>4809</v>
      </c>
      <c r="C1158" s="125" t="s">
        <v>3227</v>
      </c>
    </row>
    <row r="1159" spans="2:8" ht="18" thickTop="1" thickBot="1">
      <c r="B1159" s="127" t="s">
        <v>4807</v>
      </c>
      <c r="C1159" s="127" t="s">
        <v>4810</v>
      </c>
    </row>
    <row r="1160" spans="2:8" ht="18" thickTop="1" thickBot="1">
      <c r="B1160" s="132" t="s">
        <v>2583</v>
      </c>
      <c r="C1160" s="100" t="s">
        <v>2257</v>
      </c>
    </row>
    <row r="1161" spans="2:8" ht="18" thickTop="1" thickBot="1">
      <c r="B1161" s="132" t="s">
        <v>2584</v>
      </c>
      <c r="C1161" s="100" t="s">
        <v>2258</v>
      </c>
    </row>
    <row r="1162" spans="2:8" ht="18" thickTop="1" thickBot="1">
      <c r="B1162" s="132" t="s">
        <v>2585</v>
      </c>
      <c r="C1162" s="100" t="s">
        <v>2259</v>
      </c>
    </row>
    <row r="1163" spans="2:8" ht="18" thickTop="1" thickBot="1">
      <c r="B1163" s="132" t="s">
        <v>2586</v>
      </c>
      <c r="C1163" s="100" t="s">
        <v>2260</v>
      </c>
    </row>
    <row r="1164" spans="2:8" ht="18" thickTop="1" thickBot="1">
      <c r="B1164" s="124"/>
      <c r="C1164" s="123"/>
    </row>
    <row r="1165" spans="2:8" ht="18" thickTop="1" thickBot="1">
      <c r="B1165" s="126" t="s">
        <v>4809</v>
      </c>
      <c r="C1165" s="125" t="s">
        <v>2261</v>
      </c>
    </row>
    <row r="1166" spans="2:8" ht="18" thickTop="1" thickBot="1">
      <c r="B1166" s="127" t="s">
        <v>4807</v>
      </c>
      <c r="C1166" s="127" t="s">
        <v>4810</v>
      </c>
    </row>
    <row r="1167" spans="2:8" ht="18" thickTop="1" thickBot="1">
      <c r="B1167" s="132" t="s">
        <v>2587</v>
      </c>
      <c r="C1167" s="100" t="s">
        <v>2262</v>
      </c>
    </row>
    <row r="1168" spans="2:8" ht="18" thickTop="1" thickBot="1">
      <c r="B1168" s="132" t="s">
        <v>2588</v>
      </c>
      <c r="C1168" s="100" t="s">
        <v>2263</v>
      </c>
    </row>
    <row r="1169" spans="2:3" ht="18" thickTop="1" thickBot="1">
      <c r="B1169" s="132" t="s">
        <v>2589</v>
      </c>
      <c r="C1169" s="100" t="s">
        <v>2264</v>
      </c>
    </row>
    <row r="1170" spans="2:3" ht="18" thickTop="1" thickBot="1">
      <c r="B1170" s="132" t="s">
        <v>2590</v>
      </c>
      <c r="C1170" s="100" t="s">
        <v>2265</v>
      </c>
    </row>
    <row r="1171" spans="2:3" ht="18" thickTop="1" thickBot="1">
      <c r="B1171" s="132" t="s">
        <v>2591</v>
      </c>
      <c r="C1171" s="100" t="s">
        <v>2266</v>
      </c>
    </row>
    <row r="1172" spans="2:3" ht="18" thickTop="1" thickBot="1"/>
    <row r="1173" spans="2:3" ht="18" thickTop="1" thickBot="1">
      <c r="B1173" s="126" t="s">
        <v>4809</v>
      </c>
      <c r="C1173" s="125" t="s">
        <v>2268</v>
      </c>
    </row>
    <row r="1174" spans="2:3" ht="18" thickTop="1" thickBot="1">
      <c r="B1174" s="127" t="s">
        <v>4807</v>
      </c>
      <c r="C1174" s="127" t="s">
        <v>4810</v>
      </c>
    </row>
    <row r="1175" spans="2:3" ht="18" thickTop="1" thickBot="1">
      <c r="B1175" s="132" t="s">
        <v>2568</v>
      </c>
      <c r="C1175" s="100" t="s">
        <v>2269</v>
      </c>
    </row>
    <row r="1176" spans="2:3" ht="18" thickTop="1" thickBot="1">
      <c r="B1176" s="132" t="s">
        <v>2569</v>
      </c>
      <c r="C1176" s="100" t="s">
        <v>4773</v>
      </c>
    </row>
    <row r="1177" spans="2:3" ht="18" thickTop="1" thickBot="1">
      <c r="B1177" s="132" t="s">
        <v>2570</v>
      </c>
      <c r="C1177" s="100" t="s">
        <v>2270</v>
      </c>
    </row>
    <row r="1178" spans="2:3" ht="18" thickTop="1" thickBot="1">
      <c r="B1178" s="132" t="s">
        <v>2571</v>
      </c>
      <c r="C1178" s="100" t="s">
        <v>2271</v>
      </c>
    </row>
    <row r="1179" spans="2:3" ht="18" thickTop="1" thickBot="1"/>
    <row r="1180" spans="2:3" ht="18" thickTop="1" thickBot="1">
      <c r="B1180" s="126" t="s">
        <v>4809</v>
      </c>
      <c r="C1180" s="125" t="s">
        <v>2273</v>
      </c>
    </row>
    <row r="1181" spans="2:3" ht="18" thickTop="1" thickBot="1">
      <c r="B1181" s="127" t="s">
        <v>4807</v>
      </c>
      <c r="C1181" s="127" t="s">
        <v>4810</v>
      </c>
    </row>
    <row r="1182" spans="2:3" ht="18" thickTop="1" thickBot="1">
      <c r="B1182" s="132" t="s">
        <v>2605</v>
      </c>
      <c r="C1182" s="100" t="s">
        <v>2274</v>
      </c>
    </row>
    <row r="1183" spans="2:3" ht="18" thickTop="1" thickBot="1">
      <c r="B1183" s="132" t="s">
        <v>2606</v>
      </c>
      <c r="C1183" s="100" t="s">
        <v>2275</v>
      </c>
    </row>
    <row r="1184" spans="2:3" ht="18" thickTop="1" thickBot="1">
      <c r="B1184" s="132" t="s">
        <v>2607</v>
      </c>
      <c r="C1184" s="100" t="s">
        <v>2276</v>
      </c>
    </row>
    <row r="1185" spans="1:3" ht="18" thickTop="1" thickBot="1"/>
    <row r="1186" spans="1:3" ht="18" thickTop="1" thickBot="1">
      <c r="B1186" s="126" t="s">
        <v>4809</v>
      </c>
      <c r="C1186" s="302" t="s">
        <v>2406</v>
      </c>
    </row>
    <row r="1187" spans="1:3" ht="18" thickTop="1" thickBot="1">
      <c r="B1187" s="127" t="s">
        <v>4807</v>
      </c>
      <c r="C1187" s="127" t="s">
        <v>4810</v>
      </c>
    </row>
    <row r="1188" spans="1:3" ht="18" thickTop="1" thickBot="1">
      <c r="B1188" s="132" t="s">
        <v>2592</v>
      </c>
      <c r="C1188" s="100" t="s">
        <v>2408</v>
      </c>
    </row>
    <row r="1189" spans="1:3" ht="18" thickTop="1" thickBot="1">
      <c r="B1189" s="132" t="s">
        <v>2593</v>
      </c>
      <c r="C1189" s="100" t="s">
        <v>2409</v>
      </c>
    </row>
    <row r="1190" spans="1:3" ht="18" thickTop="1" thickBot="1">
      <c r="B1190" s="132" t="s">
        <v>2594</v>
      </c>
      <c r="C1190" s="100" t="s">
        <v>2410</v>
      </c>
    </row>
    <row r="1191" spans="1:3" ht="18" thickTop="1" thickBot="1">
      <c r="B1191" s="132" t="s">
        <v>2595</v>
      </c>
      <c r="C1191" s="100" t="s">
        <v>2411</v>
      </c>
    </row>
    <row r="1192" spans="1:3" ht="18" thickTop="1" thickBot="1">
      <c r="B1192" s="132" t="s">
        <v>2596</v>
      </c>
      <c r="C1192" s="100" t="s">
        <v>2407</v>
      </c>
    </row>
    <row r="1193" spans="1:3" ht="18" thickTop="1" thickBot="1">
      <c r="B1193" s="132" t="s">
        <v>2597</v>
      </c>
      <c r="C1193" s="100" t="s">
        <v>2413</v>
      </c>
    </row>
    <row r="1194" spans="1:3" ht="18" thickTop="1" thickBot="1">
      <c r="B1194" s="132" t="s">
        <v>2598</v>
      </c>
      <c r="C1194" s="100" t="s">
        <v>2412</v>
      </c>
    </row>
    <row r="1195" spans="1:3" ht="18" thickTop="1" thickBot="1"/>
    <row r="1196" spans="1:3" ht="18" thickTop="1" thickBot="1">
      <c r="B1196" s="126" t="s">
        <v>4809</v>
      </c>
      <c r="C1196" s="125" t="s">
        <v>2277</v>
      </c>
    </row>
    <row r="1197" spans="1:3" ht="18" thickTop="1" thickBot="1">
      <c r="B1197" s="127" t="s">
        <v>4807</v>
      </c>
      <c r="C1197" s="127" t="s">
        <v>4810</v>
      </c>
    </row>
    <row r="1198" spans="1:3" ht="18" thickTop="1" thickBot="1">
      <c r="A1198" s="211"/>
      <c r="B1198" s="132" t="s">
        <v>2599</v>
      </c>
      <c r="C1198" s="100" t="s">
        <v>3232</v>
      </c>
    </row>
    <row r="1199" spans="1:3" ht="18" thickTop="1" thickBot="1">
      <c r="A1199" s="211"/>
      <c r="B1199" s="132" t="s">
        <v>2600</v>
      </c>
      <c r="C1199" s="100" t="s">
        <v>3233</v>
      </c>
    </row>
    <row r="1200" spans="1:3" ht="18" thickTop="1" thickBot="1">
      <c r="A1200" s="211"/>
      <c r="B1200" s="132" t="s">
        <v>2601</v>
      </c>
      <c r="C1200" s="100" t="s">
        <v>3234</v>
      </c>
    </row>
    <row r="1201" spans="1:3" ht="18" thickTop="1" thickBot="1">
      <c r="A1201" s="211"/>
      <c r="B1201" s="132" t="s">
        <v>2602</v>
      </c>
      <c r="C1201" s="100" t="s">
        <v>2278</v>
      </c>
    </row>
    <row r="1202" spans="1:3" ht="18" thickTop="1" thickBot="1">
      <c r="A1202" s="211"/>
      <c r="B1202" s="132" t="s">
        <v>2603</v>
      </c>
      <c r="C1202" s="100" t="s">
        <v>3235</v>
      </c>
    </row>
    <row r="1203" spans="1:3" ht="18" thickTop="1" thickBot="1">
      <c r="A1203" s="211"/>
      <c r="B1203" s="132" t="s">
        <v>2604</v>
      </c>
      <c r="C1203" s="100" t="s">
        <v>3236</v>
      </c>
    </row>
    <row r="1204" spans="1:3" ht="18" thickTop="1" thickBot="1"/>
    <row r="1205" spans="1:3" ht="18" thickTop="1" thickBot="1">
      <c r="B1205" s="126" t="s">
        <v>4809</v>
      </c>
      <c r="C1205" s="125" t="s">
        <v>169</v>
      </c>
    </row>
    <row r="1206" spans="1:3" ht="18" thickTop="1" thickBot="1">
      <c r="B1206" s="127" t="s">
        <v>4807</v>
      </c>
      <c r="C1206" s="127" t="s">
        <v>4810</v>
      </c>
    </row>
    <row r="1207" spans="1:3" ht="18" thickTop="1" thickBot="1">
      <c r="B1207" s="132" t="s">
        <v>2608</v>
      </c>
      <c r="C1207" s="100" t="s">
        <v>1783</v>
      </c>
    </row>
    <row r="1208" spans="1:3" ht="18" thickTop="1" thickBot="1">
      <c r="B1208" s="132" t="s">
        <v>2609</v>
      </c>
      <c r="C1208" s="100" t="s">
        <v>1784</v>
      </c>
    </row>
    <row r="1209" spans="1:3" ht="18" thickTop="1" thickBot="1">
      <c r="B1209" s="132" t="s">
        <v>2610</v>
      </c>
      <c r="C1209" s="100" t="s">
        <v>1785</v>
      </c>
    </row>
    <row r="1210" spans="1:3" ht="18" thickTop="1" thickBot="1"/>
    <row r="1211" spans="1:3" ht="18" thickTop="1" thickBot="1">
      <c r="B1211" s="126" t="s">
        <v>4809</v>
      </c>
      <c r="C1211" s="125" t="s">
        <v>3000</v>
      </c>
    </row>
    <row r="1212" spans="1:3" ht="18" thickTop="1" thickBot="1">
      <c r="B1212" s="127" t="s">
        <v>4807</v>
      </c>
      <c r="C1212" s="127" t="s">
        <v>4810</v>
      </c>
    </row>
    <row r="1213" spans="1:3" ht="18" thickTop="1" thickBot="1">
      <c r="B1213" s="132" t="s">
        <v>2611</v>
      </c>
      <c r="C1213" s="100" t="s">
        <v>3001</v>
      </c>
    </row>
    <row r="1214" spans="1:3" ht="18" thickTop="1" thickBot="1">
      <c r="B1214" s="132" t="s">
        <v>2612</v>
      </c>
      <c r="C1214" s="100" t="s">
        <v>3002</v>
      </c>
    </row>
    <row r="1215" spans="1:3" ht="18" thickTop="1" thickBot="1">
      <c r="B1215" s="132" t="s">
        <v>2613</v>
      </c>
      <c r="C1215" s="100" t="s">
        <v>3003</v>
      </c>
    </row>
    <row r="1216" spans="1:3" ht="18" thickTop="1" thickBot="1"/>
    <row r="1217" spans="2:3" ht="18" thickTop="1" thickBot="1">
      <c r="B1217" s="126" t="s">
        <v>4809</v>
      </c>
      <c r="C1217" s="125" t="s">
        <v>1794</v>
      </c>
    </row>
    <row r="1218" spans="2:3" ht="18" thickTop="1" thickBot="1">
      <c r="B1218" s="127" t="s">
        <v>4807</v>
      </c>
      <c r="C1218" s="127" t="s">
        <v>4810</v>
      </c>
    </row>
    <row r="1219" spans="2:3" ht="18" thickTop="1" thickBot="1">
      <c r="B1219" s="132" t="s">
        <v>2614</v>
      </c>
      <c r="C1219" s="100" t="s">
        <v>3009</v>
      </c>
    </row>
    <row r="1220" spans="2:3" ht="18" thickTop="1" thickBot="1">
      <c r="B1220" s="132" t="s">
        <v>2615</v>
      </c>
      <c r="C1220" s="100" t="s">
        <v>3010</v>
      </c>
    </row>
    <row r="1221" spans="2:3" ht="18" thickTop="1" thickBot="1">
      <c r="B1221" s="132" t="s">
        <v>2616</v>
      </c>
      <c r="C1221" s="100" t="s">
        <v>3011</v>
      </c>
    </row>
    <row r="1222" spans="2:3" ht="18" thickTop="1" thickBot="1">
      <c r="B1222" s="132" t="s">
        <v>2617</v>
      </c>
      <c r="C1222" s="100" t="s">
        <v>3012</v>
      </c>
    </row>
    <row r="1223" spans="2:3" ht="18" thickTop="1" thickBot="1">
      <c r="B1223" s="132" t="s">
        <v>2618</v>
      </c>
      <c r="C1223" s="100" t="s">
        <v>3013</v>
      </c>
    </row>
    <row r="1224" spans="2:3" ht="18" thickTop="1" thickBot="1">
      <c r="B1224" s="132" t="s">
        <v>2619</v>
      </c>
      <c r="C1224" s="100" t="s">
        <v>3014</v>
      </c>
    </row>
    <row r="1225" spans="2:3" ht="18" thickTop="1" thickBot="1">
      <c r="B1225" s="132" t="s">
        <v>2620</v>
      </c>
      <c r="C1225" s="100" t="s">
        <v>3015</v>
      </c>
    </row>
    <row r="1226" spans="2:3" ht="18" thickTop="1" thickBot="1">
      <c r="B1226" s="132" t="s">
        <v>2621</v>
      </c>
      <c r="C1226" s="100" t="s">
        <v>3016</v>
      </c>
    </row>
    <row r="1227" spans="2:3" ht="18" thickTop="1" thickBot="1">
      <c r="B1227" s="132" t="s">
        <v>2622</v>
      </c>
      <c r="C1227" s="100" t="s">
        <v>3017</v>
      </c>
    </row>
    <row r="1228" spans="2:3" ht="18" thickTop="1" thickBot="1"/>
    <row r="1229" spans="2:3" ht="18" thickTop="1" thickBot="1">
      <c r="B1229" s="126" t="s">
        <v>4809</v>
      </c>
      <c r="C1229" s="125" t="s">
        <v>3026</v>
      </c>
    </row>
    <row r="1230" spans="2:3" ht="18" thickTop="1" thickBot="1">
      <c r="B1230" s="127" t="s">
        <v>4807</v>
      </c>
      <c r="C1230" s="127" t="s">
        <v>4810</v>
      </c>
    </row>
    <row r="1231" spans="2:3" ht="18" thickTop="1" thickBot="1">
      <c r="B1231" s="132" t="s">
        <v>2623</v>
      </c>
      <c r="C1231" s="100" t="s">
        <v>3025</v>
      </c>
    </row>
    <row r="1232" spans="2:3" ht="18" thickTop="1" thickBot="1">
      <c r="B1232" s="132" t="s">
        <v>2624</v>
      </c>
      <c r="C1232" s="100" t="s">
        <v>3024</v>
      </c>
    </row>
    <row r="1233" spans="2:3" ht="18" thickTop="1" thickBot="1">
      <c r="B1233" s="132" t="s">
        <v>2625</v>
      </c>
      <c r="C1233" s="100" t="s">
        <v>3023</v>
      </c>
    </row>
    <row r="1234" spans="2:3" ht="18" thickTop="1" thickBot="1">
      <c r="B1234" s="132" t="s">
        <v>2626</v>
      </c>
      <c r="C1234" s="100" t="s">
        <v>3022</v>
      </c>
    </row>
    <row r="1235" spans="2:3" ht="18" thickTop="1" thickBot="1">
      <c r="B1235" s="132" t="s">
        <v>2627</v>
      </c>
      <c r="C1235" s="100" t="s">
        <v>3021</v>
      </c>
    </row>
    <row r="1236" spans="2:3" ht="18" thickTop="1" thickBot="1"/>
    <row r="1237" spans="2:3" ht="18" thickTop="1" thickBot="1">
      <c r="B1237" s="126" t="s">
        <v>4809</v>
      </c>
      <c r="C1237" s="125" t="s">
        <v>1814</v>
      </c>
    </row>
    <row r="1238" spans="2:3" ht="18" thickTop="1" thickBot="1">
      <c r="B1238" s="127" t="s">
        <v>4807</v>
      </c>
      <c r="C1238" s="127" t="s">
        <v>4810</v>
      </c>
    </row>
    <row r="1239" spans="2:3" ht="18" thickTop="1" thickBot="1">
      <c r="B1239" s="132" t="s">
        <v>2628</v>
      </c>
      <c r="C1239" s="100" t="s">
        <v>2274</v>
      </c>
    </row>
    <row r="1240" spans="2:3" ht="18" thickTop="1" thickBot="1">
      <c r="B1240" s="132" t="s">
        <v>2629</v>
      </c>
      <c r="C1240" s="100" t="s">
        <v>1798</v>
      </c>
    </row>
    <row r="1241" spans="2:3" ht="18" thickTop="1" thickBot="1">
      <c r="B1241" s="132" t="s">
        <v>2630</v>
      </c>
      <c r="C1241" s="100" t="s">
        <v>2276</v>
      </c>
    </row>
    <row r="1242" spans="2:3" ht="18" thickTop="1" thickBot="1">
      <c r="B1242" s="132" t="s">
        <v>2631</v>
      </c>
      <c r="C1242" s="100" t="s">
        <v>1797</v>
      </c>
    </row>
    <row r="1243" spans="2:3" ht="18" thickTop="1" thickBot="1"/>
    <row r="1244" spans="2:3" ht="18" thickTop="1" thickBot="1">
      <c r="B1244" s="126" t="s">
        <v>4809</v>
      </c>
      <c r="C1244" s="125" t="s">
        <v>1809</v>
      </c>
    </row>
    <row r="1245" spans="2:3" ht="18" thickTop="1" thickBot="1">
      <c r="B1245" s="127" t="s">
        <v>4807</v>
      </c>
      <c r="C1245" s="127" t="s">
        <v>4810</v>
      </c>
    </row>
    <row r="1246" spans="2:3" ht="18" thickTop="1" thickBot="1">
      <c r="B1246" s="132" t="s">
        <v>2632</v>
      </c>
      <c r="C1246" s="100" t="s">
        <v>1797</v>
      </c>
    </row>
    <row r="1247" spans="2:3" ht="18" thickTop="1" thickBot="1">
      <c r="B1247" s="132" t="s">
        <v>2633</v>
      </c>
      <c r="C1247" s="100" t="s">
        <v>2276</v>
      </c>
    </row>
    <row r="1248" spans="2:3" ht="18" thickTop="1" thickBot="1">
      <c r="B1248" s="132" t="s">
        <v>2634</v>
      </c>
      <c r="C1248" s="100" t="s">
        <v>2275</v>
      </c>
    </row>
    <row r="1249" spans="2:3" ht="18" thickTop="1" thickBot="1">
      <c r="B1249" s="132" t="s">
        <v>2635</v>
      </c>
      <c r="C1249" s="100" t="s">
        <v>2274</v>
      </c>
    </row>
    <row r="1250" spans="2:3" ht="18" thickTop="1" thickBot="1"/>
    <row r="1251" spans="2:3" ht="18" thickTop="1" thickBot="1">
      <c r="B1251" s="126" t="s">
        <v>4809</v>
      </c>
      <c r="C1251" s="125" t="s">
        <v>1011</v>
      </c>
    </row>
    <row r="1252" spans="2:3" ht="18" thickTop="1" thickBot="1">
      <c r="B1252" s="127" t="s">
        <v>4807</v>
      </c>
      <c r="C1252" s="127" t="s">
        <v>4810</v>
      </c>
    </row>
    <row r="1253" spans="2:3" ht="18" thickTop="1" thickBot="1">
      <c r="B1253" s="132" t="s">
        <v>1012</v>
      </c>
      <c r="C1253" s="100" t="s">
        <v>1021</v>
      </c>
    </row>
    <row r="1254" spans="2:3" ht="18" thickTop="1" thickBot="1">
      <c r="B1254" s="132" t="s">
        <v>1013</v>
      </c>
      <c r="C1254" s="100" t="s">
        <v>1022</v>
      </c>
    </row>
    <row r="1255" spans="2:3" ht="18" thickTop="1" thickBot="1">
      <c r="B1255" s="132" t="s">
        <v>1014</v>
      </c>
      <c r="C1255" s="100" t="s">
        <v>1023</v>
      </c>
    </row>
    <row r="1256" spans="2:3" ht="18" thickTop="1" thickBot="1">
      <c r="B1256" s="132" t="s">
        <v>1015</v>
      </c>
      <c r="C1256" s="100" t="s">
        <v>1024</v>
      </c>
    </row>
    <row r="1257" spans="2:3" ht="18" thickTop="1" thickBot="1">
      <c r="B1257" s="132" t="s">
        <v>1016</v>
      </c>
      <c r="C1257" s="100" t="s">
        <v>1025</v>
      </c>
    </row>
    <row r="1258" spans="2:3" ht="18" thickTop="1" thickBot="1">
      <c r="B1258" s="132" t="s">
        <v>1017</v>
      </c>
      <c r="C1258" s="100" t="s">
        <v>1026</v>
      </c>
    </row>
    <row r="1259" spans="2:3" ht="18" thickTop="1" thickBot="1">
      <c r="B1259" s="132" t="s">
        <v>1018</v>
      </c>
      <c r="C1259" s="100" t="s">
        <v>1027</v>
      </c>
    </row>
    <row r="1260" spans="2:3" ht="18" thickTop="1" thickBot="1">
      <c r="B1260" s="132" t="s">
        <v>1019</v>
      </c>
      <c r="C1260" s="100" t="s">
        <v>1028</v>
      </c>
    </row>
    <row r="1261" spans="2:3" ht="18" thickTop="1" thickBot="1">
      <c r="B1261" s="132" t="s">
        <v>1020</v>
      </c>
      <c r="C1261" s="100" t="s">
        <v>1029</v>
      </c>
    </row>
    <row r="1262" spans="2:3" ht="18" thickTop="1" thickBot="1">
      <c r="B1262" s="132" t="s">
        <v>1030</v>
      </c>
      <c r="C1262" s="100" t="s">
        <v>1037</v>
      </c>
    </row>
    <row r="1263" spans="2:3" ht="18" thickTop="1" thickBot="1">
      <c r="B1263" s="132" t="s">
        <v>1031</v>
      </c>
      <c r="C1263" s="100" t="s">
        <v>1038</v>
      </c>
    </row>
    <row r="1264" spans="2:3" ht="18" thickTop="1" thickBot="1">
      <c r="B1264" s="132" t="s">
        <v>1032</v>
      </c>
      <c r="C1264" s="100" t="s">
        <v>1039</v>
      </c>
    </row>
    <row r="1265" spans="2:3" ht="18" thickTop="1" thickBot="1">
      <c r="B1265" s="132" t="s">
        <v>1033</v>
      </c>
      <c r="C1265" s="100" t="s">
        <v>1040</v>
      </c>
    </row>
    <row r="1266" spans="2:3" ht="18" thickTop="1" thickBot="1">
      <c r="B1266" s="132" t="s">
        <v>1034</v>
      </c>
      <c r="C1266" s="100" t="s">
        <v>1041</v>
      </c>
    </row>
    <row r="1267" spans="2:3" ht="18" thickTop="1" thickBot="1">
      <c r="B1267" s="132" t="s">
        <v>1035</v>
      </c>
      <c r="C1267" s="100" t="s">
        <v>1042</v>
      </c>
    </row>
    <row r="1268" spans="2:3" ht="18" thickTop="1" thickBot="1">
      <c r="B1268" s="132" t="s">
        <v>1036</v>
      </c>
      <c r="C1268" s="100" t="s">
        <v>1043</v>
      </c>
    </row>
    <row r="1269" spans="2:3" ht="18" thickTop="1" thickBot="1">
      <c r="B1269" s="132" t="s">
        <v>1046</v>
      </c>
      <c r="C1269" s="100" t="s">
        <v>1044</v>
      </c>
    </row>
    <row r="1270" spans="2:3" ht="18" thickTop="1" thickBot="1">
      <c r="B1270" s="132" t="s">
        <v>1047</v>
      </c>
      <c r="C1270" s="100" t="s">
        <v>1045</v>
      </c>
    </row>
    <row r="1271" spans="2:3" ht="18" thickTop="1" thickBot="1"/>
    <row r="1272" spans="2:3" ht="18" thickTop="1" thickBot="1">
      <c r="B1272" s="126" t="s">
        <v>4809</v>
      </c>
      <c r="C1272" s="125" t="s">
        <v>108</v>
      </c>
    </row>
    <row r="1273" spans="2:3" ht="18" thickTop="1" thickBot="1">
      <c r="B1273" s="127" t="s">
        <v>4807</v>
      </c>
      <c r="C1273" s="127" t="s">
        <v>4810</v>
      </c>
    </row>
    <row r="1274" spans="2:3" ht="18" thickTop="1" thickBot="1">
      <c r="B1274" s="132" t="s">
        <v>115</v>
      </c>
      <c r="C1274" s="100" t="s">
        <v>1021</v>
      </c>
    </row>
    <row r="1275" spans="2:3" ht="18" thickTop="1" thickBot="1">
      <c r="B1275" s="132" t="s">
        <v>116</v>
      </c>
      <c r="C1275" s="100" t="s">
        <v>1022</v>
      </c>
    </row>
    <row r="1276" spans="2:3" ht="18" thickTop="1" thickBot="1">
      <c r="B1276" s="132" t="s">
        <v>117</v>
      </c>
      <c r="C1276" s="100" t="s">
        <v>1023</v>
      </c>
    </row>
    <row r="1277" spans="2:3" ht="18" thickTop="1" thickBot="1">
      <c r="B1277" s="132" t="s">
        <v>118</v>
      </c>
      <c r="C1277" s="100" t="s">
        <v>1024</v>
      </c>
    </row>
    <row r="1278" spans="2:3" ht="18" thickTop="1" thickBot="1">
      <c r="B1278" s="132" t="s">
        <v>119</v>
      </c>
      <c r="C1278" s="100" t="s">
        <v>1025</v>
      </c>
    </row>
    <row r="1279" spans="2:3" ht="18" thickTop="1" thickBot="1">
      <c r="B1279" s="132" t="s">
        <v>120</v>
      </c>
      <c r="C1279" s="100" t="s">
        <v>1026</v>
      </c>
    </row>
    <row r="1280" spans="2:3" ht="18" thickTop="1" thickBot="1">
      <c r="B1280" s="132" t="s">
        <v>121</v>
      </c>
      <c r="C1280" s="100" t="s">
        <v>1027</v>
      </c>
    </row>
    <row r="1281" spans="2:3" ht="18" thickTop="1" thickBot="1">
      <c r="B1281" s="132" t="s">
        <v>122</v>
      </c>
      <c r="C1281" s="100" t="s">
        <v>1028</v>
      </c>
    </row>
    <row r="1282" spans="2:3" ht="18" thickTop="1" thickBot="1">
      <c r="B1282" s="132" t="s">
        <v>123</v>
      </c>
      <c r="C1282" s="100" t="s">
        <v>1029</v>
      </c>
    </row>
    <row r="1283" spans="2:3" ht="18" thickTop="1" thickBot="1">
      <c r="B1283" s="132" t="s">
        <v>124</v>
      </c>
      <c r="C1283" s="100" t="s">
        <v>1037</v>
      </c>
    </row>
    <row r="1284" spans="2:3" ht="18" thickTop="1" thickBot="1">
      <c r="B1284" s="132" t="s">
        <v>125</v>
      </c>
      <c r="C1284" s="100" t="s">
        <v>1038</v>
      </c>
    </row>
    <row r="1285" spans="2:3" ht="18" thickTop="1" thickBot="1">
      <c r="B1285" s="132" t="s">
        <v>126</v>
      </c>
      <c r="C1285" s="100" t="s">
        <v>1039</v>
      </c>
    </row>
    <row r="1286" spans="2:3" ht="18" thickTop="1" thickBot="1">
      <c r="B1286" s="132" t="s">
        <v>127</v>
      </c>
      <c r="C1286" s="100" t="s">
        <v>109</v>
      </c>
    </row>
    <row r="1287" spans="2:3" ht="18" thickTop="1" thickBot="1">
      <c r="B1287" s="132" t="s">
        <v>128</v>
      </c>
      <c r="C1287" s="100" t="s">
        <v>1665</v>
      </c>
    </row>
    <row r="1288" spans="2:3" ht="18" thickTop="1" thickBot="1">
      <c r="B1288" s="132" t="s">
        <v>129</v>
      </c>
      <c r="C1288" s="100" t="s">
        <v>110</v>
      </c>
    </row>
    <row r="1289" spans="2:3" ht="18" thickTop="1" thickBot="1">
      <c r="B1289" s="132" t="s">
        <v>130</v>
      </c>
      <c r="C1289" s="100" t="s">
        <v>111</v>
      </c>
    </row>
    <row r="1290" spans="2:3" ht="18" thickTop="1" thickBot="1">
      <c r="B1290" s="132" t="s">
        <v>131</v>
      </c>
      <c r="C1290" s="100" t="s">
        <v>112</v>
      </c>
    </row>
    <row r="1291" spans="2:3" ht="18" thickTop="1" thickBot="1">
      <c r="B1291" s="132" t="s">
        <v>132</v>
      </c>
      <c r="C1291" s="100" t="s">
        <v>113</v>
      </c>
    </row>
    <row r="1292" spans="2:3" ht="18" thickTop="1" thickBot="1">
      <c r="B1292" s="132" t="s">
        <v>133</v>
      </c>
      <c r="C1292" s="100" t="s">
        <v>114</v>
      </c>
    </row>
    <row r="1293" spans="2:3" ht="18" thickTop="1" thickBot="1">
      <c r="B1293" s="132" t="s">
        <v>134</v>
      </c>
      <c r="C1293" s="100" t="s">
        <v>1045</v>
      </c>
    </row>
    <row r="1294" spans="2:3" ht="18" thickTop="1" thickBot="1"/>
    <row r="1295" spans="2:3" ht="18" thickTop="1" thickBot="1">
      <c r="B1295" s="126" t="s">
        <v>4809</v>
      </c>
      <c r="C1295" s="125" t="s">
        <v>1049</v>
      </c>
    </row>
    <row r="1296" spans="2:3" ht="18" thickTop="1" thickBot="1">
      <c r="B1296" s="127" t="s">
        <v>4807</v>
      </c>
      <c r="C1296" s="127" t="s">
        <v>4810</v>
      </c>
    </row>
    <row r="1297" spans="2:3" ht="18" thickTop="1" thickBot="1">
      <c r="B1297" s="132" t="s">
        <v>1052</v>
      </c>
      <c r="C1297" s="100" t="s">
        <v>1050</v>
      </c>
    </row>
    <row r="1298" spans="2:3" ht="18" thickTop="1" thickBot="1">
      <c r="B1298" s="132" t="s">
        <v>1053</v>
      </c>
      <c r="C1298" s="100" t="s">
        <v>1051</v>
      </c>
    </row>
    <row r="1299" spans="2:3" ht="18" thickTop="1" thickBot="1"/>
    <row r="1300" spans="2:3" ht="18" thickTop="1" thickBot="1">
      <c r="B1300" s="126" t="s">
        <v>4809</v>
      </c>
      <c r="C1300" s="125" t="s">
        <v>1102</v>
      </c>
    </row>
    <row r="1301" spans="2:3" ht="18" thickTop="1" thickBot="1">
      <c r="B1301" s="127" t="s">
        <v>4807</v>
      </c>
      <c r="C1301" s="127" t="s">
        <v>4810</v>
      </c>
    </row>
    <row r="1302" spans="2:3" ht="31.5" thickTop="1" thickBot="1">
      <c r="B1302" s="132" t="s">
        <v>2636</v>
      </c>
      <c r="C1302" s="100" t="s">
        <v>1103</v>
      </c>
    </row>
    <row r="1303" spans="2:3" ht="31.5" thickTop="1" thickBot="1">
      <c r="B1303" s="132" t="s">
        <v>2637</v>
      </c>
      <c r="C1303" s="100" t="s">
        <v>1104</v>
      </c>
    </row>
    <row r="1304" spans="2:3" ht="31.5" thickTop="1" thickBot="1">
      <c r="B1304" s="132" t="s">
        <v>2638</v>
      </c>
      <c r="C1304" s="100" t="s">
        <v>1105</v>
      </c>
    </row>
    <row r="1305" spans="2:3" ht="31.5" thickTop="1" thickBot="1">
      <c r="B1305" s="132" t="s">
        <v>2639</v>
      </c>
      <c r="C1305" s="100" t="s">
        <v>1106</v>
      </c>
    </row>
    <row r="1306" spans="2:3" ht="31.5" thickTop="1" thickBot="1">
      <c r="B1306" s="132" t="s">
        <v>2640</v>
      </c>
      <c r="C1306" s="100" t="s">
        <v>1107</v>
      </c>
    </row>
    <row r="1307" spans="2:3" ht="31.5" thickTop="1" thickBot="1">
      <c r="B1307" s="132" t="s">
        <v>2641</v>
      </c>
      <c r="C1307" s="100" t="s">
        <v>1108</v>
      </c>
    </row>
    <row r="1308" spans="2:3" ht="46.5" thickTop="1" thickBot="1">
      <c r="B1308" s="132" t="s">
        <v>2642</v>
      </c>
      <c r="C1308" s="100" t="s">
        <v>1109</v>
      </c>
    </row>
    <row r="1309" spans="2:3" ht="46.5" thickTop="1" thickBot="1">
      <c r="B1309" s="132" t="s">
        <v>2643</v>
      </c>
      <c r="C1309" s="100" t="s">
        <v>1110</v>
      </c>
    </row>
    <row r="1310" spans="2:3" ht="46.5" thickTop="1" thickBot="1">
      <c r="B1310" s="132" t="s">
        <v>2644</v>
      </c>
      <c r="C1310" s="100" t="s">
        <v>1111</v>
      </c>
    </row>
    <row r="1311" spans="2:3" ht="31.5" thickTop="1" thickBot="1">
      <c r="B1311" s="132" t="s">
        <v>2645</v>
      </c>
      <c r="C1311" s="100" t="s">
        <v>1112</v>
      </c>
    </row>
    <row r="1312" spans="2:3" ht="31.5" thickTop="1" thickBot="1">
      <c r="B1312" s="132" t="s">
        <v>2646</v>
      </c>
      <c r="C1312" s="100" t="s">
        <v>1113</v>
      </c>
    </row>
    <row r="1313" spans="2:3" ht="31.5" thickTop="1" thickBot="1">
      <c r="B1313" s="132" t="s">
        <v>2647</v>
      </c>
      <c r="C1313" s="100" t="s">
        <v>1114</v>
      </c>
    </row>
    <row r="1314" spans="2:3" ht="31.5" thickTop="1" thickBot="1">
      <c r="B1314" s="132" t="s">
        <v>2648</v>
      </c>
      <c r="C1314" s="100" t="s">
        <v>1115</v>
      </c>
    </row>
    <row r="1315" spans="2:3" ht="31.5" thickTop="1" thickBot="1">
      <c r="B1315" s="132" t="s">
        <v>2649</v>
      </c>
      <c r="C1315" s="100" t="s">
        <v>1116</v>
      </c>
    </row>
    <row r="1316" spans="2:3" ht="31.5" thickTop="1" thickBot="1">
      <c r="B1316" s="132" t="s">
        <v>2650</v>
      </c>
      <c r="C1316" s="100" t="s">
        <v>1117</v>
      </c>
    </row>
    <row r="1317" spans="2:3" ht="31.5" thickTop="1" thickBot="1">
      <c r="B1317" s="132" t="s">
        <v>2651</v>
      </c>
      <c r="C1317" s="100" t="s">
        <v>1118</v>
      </c>
    </row>
    <row r="1318" spans="2:3" ht="31.5" thickTop="1" thickBot="1">
      <c r="B1318" s="132" t="s">
        <v>2652</v>
      </c>
      <c r="C1318" s="100" t="s">
        <v>1119</v>
      </c>
    </row>
    <row r="1319" spans="2:3" ht="31.5" thickTop="1" thickBot="1">
      <c r="B1319" s="132" t="s">
        <v>2653</v>
      </c>
      <c r="C1319" s="100" t="s">
        <v>1120</v>
      </c>
    </row>
    <row r="1320" spans="2:3" ht="31.5" thickTop="1" thickBot="1">
      <c r="B1320" s="132" t="s">
        <v>2654</v>
      </c>
      <c r="C1320" s="100" t="s">
        <v>1121</v>
      </c>
    </row>
    <row r="1321" spans="2:3" ht="31.5" thickTop="1" thickBot="1">
      <c r="B1321" s="132" t="s">
        <v>2655</v>
      </c>
      <c r="C1321" s="100" t="s">
        <v>1122</v>
      </c>
    </row>
    <row r="1322" spans="2:3" ht="31.5" thickTop="1" thickBot="1">
      <c r="B1322" s="132" t="s">
        <v>2656</v>
      </c>
      <c r="C1322" s="100" t="s">
        <v>1123</v>
      </c>
    </row>
    <row r="1323" spans="2:3" ht="31.5" thickTop="1" thickBot="1">
      <c r="B1323" s="132" t="s">
        <v>2657</v>
      </c>
      <c r="C1323" s="100" t="s">
        <v>1124</v>
      </c>
    </row>
    <row r="1324" spans="2:3" ht="31.5" thickTop="1" thickBot="1">
      <c r="B1324" s="132" t="s">
        <v>2658</v>
      </c>
      <c r="C1324" s="100" t="s">
        <v>1125</v>
      </c>
    </row>
    <row r="1325" spans="2:3" ht="31.5" thickTop="1" thickBot="1">
      <c r="B1325" s="132" t="s">
        <v>2659</v>
      </c>
      <c r="C1325" s="100" t="s">
        <v>1126</v>
      </c>
    </row>
    <row r="1326" spans="2:3" ht="31.5" thickTop="1" thickBot="1">
      <c r="B1326" s="132" t="s">
        <v>2660</v>
      </c>
      <c r="C1326" s="100" t="s">
        <v>1127</v>
      </c>
    </row>
    <row r="1327" spans="2:3" ht="31.5" thickTop="1" thickBot="1">
      <c r="B1327" s="132" t="s">
        <v>2661</v>
      </c>
      <c r="C1327" s="100" t="s">
        <v>0</v>
      </c>
    </row>
    <row r="1328" spans="2:3" ht="46.5" thickTop="1" thickBot="1">
      <c r="B1328" s="132" t="s">
        <v>2662</v>
      </c>
      <c r="C1328" s="100" t="s">
        <v>1</v>
      </c>
    </row>
    <row r="1329" spans="2:3" ht="46.5" thickTop="1" thickBot="1">
      <c r="B1329" s="132" t="s">
        <v>2663</v>
      </c>
      <c r="C1329" s="100" t="s">
        <v>2</v>
      </c>
    </row>
    <row r="1330" spans="2:3" ht="61.5" thickTop="1" thickBot="1">
      <c r="B1330" s="132" t="s">
        <v>2664</v>
      </c>
      <c r="C1330" s="100" t="s">
        <v>3</v>
      </c>
    </row>
    <row r="1331" spans="2:3" ht="46.5" thickTop="1" thickBot="1">
      <c r="B1331" s="132" t="s">
        <v>2665</v>
      </c>
      <c r="C1331" s="100" t="s">
        <v>4</v>
      </c>
    </row>
    <row r="1332" spans="2:3" ht="46.5" thickTop="1" thickBot="1">
      <c r="B1332" s="132" t="s">
        <v>2666</v>
      </c>
      <c r="C1332" s="100" t="s">
        <v>1147</v>
      </c>
    </row>
    <row r="1333" spans="2:3" ht="46.5" thickTop="1" thickBot="1">
      <c r="B1333" s="132" t="s">
        <v>2667</v>
      </c>
      <c r="C1333" s="100" t="s">
        <v>1148</v>
      </c>
    </row>
    <row r="1334" spans="2:3" ht="31.5" thickTop="1" thickBot="1">
      <c r="B1334" s="132" t="s">
        <v>2668</v>
      </c>
      <c r="C1334" s="100" t="s">
        <v>2113</v>
      </c>
    </row>
    <row r="1335" spans="2:3" ht="31.5" thickTop="1" thickBot="1">
      <c r="B1335" s="132" t="s">
        <v>2669</v>
      </c>
      <c r="C1335" s="100" t="s">
        <v>1096</v>
      </c>
    </row>
    <row r="1336" spans="2:3" ht="31.5" thickTop="1" thickBot="1">
      <c r="B1336" s="132" t="s">
        <v>2670</v>
      </c>
      <c r="C1336" s="100" t="s">
        <v>1097</v>
      </c>
    </row>
    <row r="1337" spans="2:3" ht="31.5" thickTop="1" thickBot="1">
      <c r="B1337" s="132" t="s">
        <v>2671</v>
      </c>
      <c r="C1337" s="100" t="s">
        <v>1098</v>
      </c>
    </row>
    <row r="1338" spans="2:3" ht="46.5" thickTop="1" thickBot="1">
      <c r="B1338" s="132" t="s">
        <v>2672</v>
      </c>
      <c r="C1338" s="100" t="s">
        <v>1099</v>
      </c>
    </row>
    <row r="1339" spans="2:3" ht="46.5" thickTop="1" thickBot="1">
      <c r="B1339" s="132" t="s">
        <v>2673</v>
      </c>
      <c r="C1339" s="100" t="s">
        <v>1100</v>
      </c>
    </row>
    <row r="1340" spans="2:3" ht="31.5" thickTop="1" thickBot="1">
      <c r="B1340" s="132" t="s">
        <v>2674</v>
      </c>
      <c r="C1340" s="100" t="s">
        <v>1101</v>
      </c>
    </row>
    <row r="1341" spans="2:3" ht="18" thickTop="1" thickBot="1"/>
    <row r="1342" spans="2:3" ht="18" thickTop="1" thickBot="1">
      <c r="B1342" s="126" t="s">
        <v>4809</v>
      </c>
      <c r="C1342" s="125" t="s">
        <v>2144</v>
      </c>
    </row>
    <row r="1343" spans="2:3" ht="18" thickTop="1" thickBot="1">
      <c r="B1343" s="127" t="s">
        <v>4807</v>
      </c>
      <c r="C1343" s="127" t="s">
        <v>4810</v>
      </c>
    </row>
    <row r="1344" spans="2:3" ht="18" thickTop="1" thickBot="1">
      <c r="B1344" s="132" t="s">
        <v>245</v>
      </c>
      <c r="C1344" s="100" t="s">
        <v>2138</v>
      </c>
    </row>
    <row r="1345" spans="2:3" ht="18" thickTop="1" thickBot="1">
      <c r="B1345" s="132" t="s">
        <v>246</v>
      </c>
      <c r="C1345" s="100" t="s">
        <v>2139</v>
      </c>
    </row>
    <row r="1346" spans="2:3" ht="18" thickTop="1" thickBot="1">
      <c r="B1346" s="132" t="s">
        <v>247</v>
      </c>
      <c r="C1346" s="100" t="s">
        <v>2140</v>
      </c>
    </row>
    <row r="1347" spans="2:3" ht="18" thickTop="1" thickBot="1">
      <c r="B1347" s="132" t="s">
        <v>248</v>
      </c>
      <c r="C1347" s="100" t="s">
        <v>2141</v>
      </c>
    </row>
    <row r="1348" spans="2:3" ht="18" thickTop="1" thickBot="1">
      <c r="B1348" s="132" t="s">
        <v>249</v>
      </c>
      <c r="C1348" s="100" t="s">
        <v>2142</v>
      </c>
    </row>
    <row r="1349" spans="2:3" ht="18" thickTop="1" thickBot="1">
      <c r="B1349" s="132" t="s">
        <v>250</v>
      </c>
      <c r="C1349" s="100" t="s">
        <v>2143</v>
      </c>
    </row>
    <row r="1350" spans="2:3" ht="18" thickTop="1" thickBot="1">
      <c r="B1350" s="132" t="s">
        <v>251</v>
      </c>
      <c r="C1350" s="100" t="s">
        <v>1045</v>
      </c>
    </row>
    <row r="1351" spans="2:3" ht="18" thickTop="1" thickBot="1"/>
    <row r="1352" spans="2:3" ht="18" thickTop="1" thickBot="1">
      <c r="B1352" s="126" t="s">
        <v>4809</v>
      </c>
      <c r="C1352" s="125" t="s">
        <v>1212</v>
      </c>
    </row>
    <row r="1353" spans="2:3" ht="18" thickTop="1" thickBot="1">
      <c r="B1353" s="127" t="s">
        <v>4807</v>
      </c>
      <c r="C1353" s="127" t="s">
        <v>4810</v>
      </c>
    </row>
    <row r="1354" spans="2:3" ht="18" thickTop="1" thickBot="1">
      <c r="B1354" s="132" t="s">
        <v>422</v>
      </c>
      <c r="C1354" s="131" t="s">
        <v>1215</v>
      </c>
    </row>
    <row r="1355" spans="2:3" ht="18" thickTop="1" thickBot="1">
      <c r="B1355" s="132" t="s">
        <v>423</v>
      </c>
      <c r="C1355" s="131" t="s">
        <v>1213</v>
      </c>
    </row>
    <row r="1356" spans="2:3" ht="18" thickTop="1" thickBot="1">
      <c r="B1356" s="132" t="s">
        <v>424</v>
      </c>
      <c r="C1356" s="131" t="s">
        <v>1216</v>
      </c>
    </row>
    <row r="1357" spans="2:3" ht="18" thickTop="1" thickBot="1">
      <c r="B1357" s="132" t="s">
        <v>425</v>
      </c>
      <c r="C1357" s="131" t="s">
        <v>1217</v>
      </c>
    </row>
    <row r="1358" spans="2:3" ht="18" thickTop="1" thickBot="1">
      <c r="B1358" s="132" t="s">
        <v>426</v>
      </c>
      <c r="C1358" s="131" t="s">
        <v>1218</v>
      </c>
    </row>
    <row r="1359" spans="2:3" ht="18" thickTop="1" thickBot="1">
      <c r="B1359" s="132" t="s">
        <v>427</v>
      </c>
      <c r="C1359" s="131" t="s">
        <v>1219</v>
      </c>
    </row>
    <row r="1360" spans="2:3" ht="18" thickTop="1" thickBot="1">
      <c r="B1360" s="132" t="s">
        <v>428</v>
      </c>
      <c r="C1360" s="131" t="s">
        <v>1220</v>
      </c>
    </row>
    <row r="1361" spans="2:3" ht="18" thickTop="1" thickBot="1">
      <c r="B1361" s="132" t="s">
        <v>429</v>
      </c>
      <c r="C1361" s="131" t="s">
        <v>1214</v>
      </c>
    </row>
    <row r="1362" spans="2:3" ht="18" thickTop="1" thickBot="1">
      <c r="B1362" s="132" t="s">
        <v>430</v>
      </c>
      <c r="C1362" s="131" t="s">
        <v>1221</v>
      </c>
    </row>
    <row r="1363" spans="2:3" ht="18" thickTop="1" thickBot="1">
      <c r="B1363" s="132" t="s">
        <v>431</v>
      </c>
      <c r="C1363" s="131" t="s">
        <v>1222</v>
      </c>
    </row>
    <row r="1364" spans="2:3" ht="18" thickTop="1" thickBot="1">
      <c r="B1364" s="132" t="s">
        <v>432</v>
      </c>
      <c r="C1364" s="131" t="s">
        <v>1223</v>
      </c>
    </row>
    <row r="1365" spans="2:3" ht="18" thickTop="1" thickBot="1"/>
    <row r="1366" spans="2:3" ht="18" thickTop="1" thickBot="1">
      <c r="B1366" s="126" t="s">
        <v>4809</v>
      </c>
      <c r="C1366" s="125" t="s">
        <v>1230</v>
      </c>
    </row>
    <row r="1367" spans="2:3" ht="18" thickTop="1" thickBot="1">
      <c r="B1367" s="127" t="s">
        <v>4807</v>
      </c>
      <c r="C1367" s="127" t="s">
        <v>4810</v>
      </c>
    </row>
    <row r="1368" spans="2:3" ht="18" thickTop="1" thickBot="1">
      <c r="B1368" s="132" t="s">
        <v>433</v>
      </c>
      <c r="C1368" s="131" t="s">
        <v>1241</v>
      </c>
    </row>
    <row r="1369" spans="2:3" ht="18" thickTop="1" thickBot="1">
      <c r="B1369" s="132" t="s">
        <v>434</v>
      </c>
      <c r="C1369" s="131" t="s">
        <v>1240</v>
      </c>
    </row>
    <row r="1370" spans="2:3" ht="18" thickTop="1" thickBot="1">
      <c r="B1370" s="132" t="s">
        <v>435</v>
      </c>
      <c r="C1370" s="131" t="s">
        <v>1239</v>
      </c>
    </row>
    <row r="1371" spans="2:3" ht="18" thickTop="1" thickBot="1">
      <c r="B1371" s="132" t="s">
        <v>436</v>
      </c>
      <c r="C1371" s="131" t="s">
        <v>1237</v>
      </c>
    </row>
    <row r="1372" spans="2:3" ht="18" thickTop="1" thickBot="1">
      <c r="B1372" s="132" t="s">
        <v>437</v>
      </c>
      <c r="C1372" s="131" t="s">
        <v>1238</v>
      </c>
    </row>
    <row r="1373" spans="2:3" ht="18" thickTop="1" thickBot="1">
      <c r="B1373" s="132" t="s">
        <v>438</v>
      </c>
      <c r="C1373" s="131" t="s">
        <v>1231</v>
      </c>
    </row>
    <row r="1374" spans="2:3" ht="18" thickTop="1" thickBot="1">
      <c r="B1374" s="132" t="s">
        <v>439</v>
      </c>
      <c r="C1374" s="131" t="s">
        <v>1232</v>
      </c>
    </row>
    <row r="1375" spans="2:3" ht="18" thickTop="1" thickBot="1">
      <c r="B1375" s="132" t="s">
        <v>440</v>
      </c>
      <c r="C1375" s="131" t="s">
        <v>1233</v>
      </c>
    </row>
    <row r="1376" spans="2:3" ht="18" thickTop="1" thickBot="1">
      <c r="B1376" s="132" t="s">
        <v>441</v>
      </c>
      <c r="C1376" s="131" t="s">
        <v>1221</v>
      </c>
    </row>
    <row r="1377" spans="2:3" ht="18" thickTop="1" thickBot="1">
      <c r="B1377" s="132" t="s">
        <v>442</v>
      </c>
      <c r="C1377" s="131" t="s">
        <v>1222</v>
      </c>
    </row>
    <row r="1378" spans="2:3" ht="18" thickTop="1" thickBot="1">
      <c r="B1378" s="132" t="s">
        <v>443</v>
      </c>
      <c r="C1378" s="131" t="s">
        <v>1234</v>
      </c>
    </row>
    <row r="1379" spans="2:3" ht="18" thickTop="1" thickBot="1">
      <c r="B1379" s="132" t="s">
        <v>444</v>
      </c>
      <c r="C1379" s="131" t="s">
        <v>1235</v>
      </c>
    </row>
    <row r="1380" spans="2:3" ht="18" thickTop="1" thickBot="1">
      <c r="B1380" s="132" t="s">
        <v>445</v>
      </c>
      <c r="C1380" s="131" t="s">
        <v>1236</v>
      </c>
    </row>
    <row r="1381" spans="2:3" ht="18" thickTop="1" thickBot="1"/>
    <row r="1382" spans="2:3" ht="18" thickTop="1" thickBot="1">
      <c r="B1382" s="126" t="s">
        <v>4809</v>
      </c>
      <c r="C1382" s="125" t="s">
        <v>3859</v>
      </c>
    </row>
    <row r="1383" spans="2:3" ht="18" thickTop="1" thickBot="1">
      <c r="B1383" s="127" t="s">
        <v>4807</v>
      </c>
      <c r="C1383" s="127" t="s">
        <v>4810</v>
      </c>
    </row>
    <row r="1384" spans="2:3" ht="18" thickTop="1" thickBot="1">
      <c r="B1384" s="132" t="s">
        <v>2497</v>
      </c>
      <c r="C1384" s="100" t="s">
        <v>3860</v>
      </c>
    </row>
    <row r="1385" spans="2:3" ht="18" thickTop="1" thickBot="1">
      <c r="B1385" s="132" t="s">
        <v>2498</v>
      </c>
      <c r="C1385" s="100" t="s">
        <v>3861</v>
      </c>
    </row>
    <row r="1386" spans="2:3" ht="18" thickTop="1" thickBot="1">
      <c r="B1386" s="132" t="s">
        <v>2499</v>
      </c>
      <c r="C1386" s="100" t="s">
        <v>3862</v>
      </c>
    </row>
    <row r="1387" spans="2:3" ht="18" thickTop="1" thickBot="1">
      <c r="B1387" s="132" t="s">
        <v>2500</v>
      </c>
      <c r="C1387" s="100" t="s">
        <v>3863</v>
      </c>
    </row>
    <row r="1388" spans="2:3" ht="18" thickTop="1" thickBot="1">
      <c r="B1388" s="132" t="s">
        <v>2501</v>
      </c>
      <c r="C1388" s="100" t="s">
        <v>2358</v>
      </c>
    </row>
    <row r="1389" spans="2:3" ht="18" thickTop="1" thickBot="1">
      <c r="B1389" s="132" t="s">
        <v>264</v>
      </c>
      <c r="C1389" s="100" t="s">
        <v>3864</v>
      </c>
    </row>
    <row r="1390" spans="2:3" ht="18" thickTop="1" thickBot="1"/>
    <row r="1391" spans="2:3" ht="18" thickTop="1" thickBot="1">
      <c r="B1391" s="126" t="s">
        <v>4809</v>
      </c>
      <c r="C1391" s="125" t="s">
        <v>4858</v>
      </c>
    </row>
    <row r="1392" spans="2:3" ht="18" thickTop="1" thickBot="1">
      <c r="B1392" s="127" t="s">
        <v>4807</v>
      </c>
      <c r="C1392" s="127" t="s">
        <v>4810</v>
      </c>
    </row>
    <row r="1393" spans="2:3" ht="18" thickTop="1" thickBot="1">
      <c r="B1393" s="132" t="s">
        <v>4861</v>
      </c>
      <c r="C1393" s="100" t="s">
        <v>4859</v>
      </c>
    </row>
    <row r="1394" spans="2:3" ht="18" thickTop="1" thickBot="1">
      <c r="B1394" s="132" t="s">
        <v>4862</v>
      </c>
      <c r="C1394" s="100" t="s">
        <v>4860</v>
      </c>
    </row>
    <row r="1395" spans="2:3" ht="18" thickTop="1" thickBot="1"/>
    <row r="1396" spans="2:3" ht="18" thickTop="1" thickBot="1">
      <c r="B1396" s="126" t="s">
        <v>4809</v>
      </c>
      <c r="C1396" s="125" t="s">
        <v>2359</v>
      </c>
    </row>
    <row r="1397" spans="2:3" ht="18" thickTop="1" thickBot="1">
      <c r="B1397" s="127" t="s">
        <v>4807</v>
      </c>
      <c r="C1397" s="127" t="s">
        <v>4810</v>
      </c>
    </row>
    <row r="1398" spans="2:3" ht="18" thickTop="1" thickBot="1">
      <c r="B1398" s="132" t="s">
        <v>2679</v>
      </c>
      <c r="C1398" s="100" t="s">
        <v>2361</v>
      </c>
    </row>
    <row r="1399" spans="2:3" ht="31.5" thickTop="1" thickBot="1">
      <c r="B1399" s="132" t="s">
        <v>2680</v>
      </c>
      <c r="C1399" s="100" t="s">
        <v>2362</v>
      </c>
    </row>
    <row r="1400" spans="2:3" ht="18" thickTop="1" thickBot="1">
      <c r="B1400" s="132" t="s">
        <v>2681</v>
      </c>
      <c r="C1400" s="100" t="s">
        <v>2363</v>
      </c>
    </row>
    <row r="1401" spans="2:3" ht="18" thickTop="1" thickBot="1">
      <c r="B1401" s="303" t="s">
        <v>2682</v>
      </c>
      <c r="C1401" s="131" t="s">
        <v>5808</v>
      </c>
    </row>
    <row r="1402" spans="2:3" ht="18" thickTop="1" thickBot="1">
      <c r="B1402" s="303" t="s">
        <v>5807</v>
      </c>
      <c r="C1402" s="131" t="s">
        <v>3864</v>
      </c>
    </row>
    <row r="1403" spans="2:3" ht="18" thickTop="1" thickBot="1"/>
    <row r="1404" spans="2:3" ht="18" thickTop="1" thickBot="1">
      <c r="B1404" s="126" t="s">
        <v>4809</v>
      </c>
      <c r="C1404" s="125" t="s">
        <v>2364</v>
      </c>
    </row>
    <row r="1405" spans="2:3" ht="18" thickTop="1" thickBot="1">
      <c r="B1405" s="127" t="s">
        <v>4807</v>
      </c>
      <c r="C1405" s="127" t="s">
        <v>4810</v>
      </c>
    </row>
    <row r="1406" spans="2:3" ht="18" thickTop="1" thickBot="1">
      <c r="B1406" s="132" t="s">
        <v>2722</v>
      </c>
      <c r="C1406" s="100" t="s">
        <v>2365</v>
      </c>
    </row>
    <row r="1407" spans="2:3" ht="18" thickTop="1" thickBot="1">
      <c r="B1407" s="132" t="s">
        <v>2728</v>
      </c>
      <c r="C1407" s="100" t="s">
        <v>2366</v>
      </c>
    </row>
    <row r="1408" spans="2:3" ht="18" thickTop="1" thickBot="1">
      <c r="B1408" s="132" t="s">
        <v>2729</v>
      </c>
      <c r="C1408" s="100" t="s">
        <v>2367</v>
      </c>
    </row>
    <row r="1409" spans="2:3" ht="31.5" thickTop="1" thickBot="1">
      <c r="B1409" s="132" t="s">
        <v>2730</v>
      </c>
      <c r="C1409" s="100" t="s">
        <v>2368</v>
      </c>
    </row>
    <row r="1410" spans="2:3" ht="18" thickTop="1" thickBot="1">
      <c r="B1410" s="132" t="s">
        <v>2731</v>
      </c>
      <c r="C1410" s="100" t="s">
        <v>2369</v>
      </c>
    </row>
    <row r="1411" spans="2:3" ht="31.5" thickTop="1" thickBot="1">
      <c r="B1411" s="132" t="s">
        <v>2732</v>
      </c>
      <c r="C1411" s="100" t="s">
        <v>2370</v>
      </c>
    </row>
    <row r="1412" spans="2:3" ht="18" thickTop="1" thickBot="1">
      <c r="B1412" s="132" t="s">
        <v>2733</v>
      </c>
      <c r="C1412" s="100" t="s">
        <v>3864</v>
      </c>
    </row>
    <row r="1413" spans="2:3" ht="18" thickTop="1" thickBot="1"/>
    <row r="1414" spans="2:3" ht="18" thickTop="1" thickBot="1">
      <c r="B1414" s="126" t="s">
        <v>4809</v>
      </c>
      <c r="C1414" s="125" t="s">
        <v>2371</v>
      </c>
    </row>
    <row r="1415" spans="2:3" ht="18" thickTop="1" thickBot="1">
      <c r="B1415" s="127" t="s">
        <v>4807</v>
      </c>
      <c r="C1415" s="127" t="s">
        <v>4810</v>
      </c>
    </row>
    <row r="1416" spans="2:3" ht="18" thickTop="1" thickBot="1">
      <c r="B1416" s="132" t="s">
        <v>2683</v>
      </c>
      <c r="C1416" s="100" t="s">
        <v>2372</v>
      </c>
    </row>
    <row r="1417" spans="2:3" ht="18" thickTop="1" thickBot="1">
      <c r="B1417" s="132" t="s">
        <v>2684</v>
      </c>
      <c r="C1417" s="100" t="s">
        <v>2373</v>
      </c>
    </row>
    <row r="1418" spans="2:3" ht="18" thickTop="1" thickBot="1">
      <c r="B1418" s="132" t="s">
        <v>2685</v>
      </c>
      <c r="C1418" s="100" t="s">
        <v>2374</v>
      </c>
    </row>
    <row r="1419" spans="2:3" ht="18" thickTop="1" thickBot="1"/>
    <row r="1420" spans="2:3" ht="18" thickTop="1" thickBot="1">
      <c r="B1420" s="126" t="s">
        <v>4809</v>
      </c>
      <c r="C1420" s="125" t="s">
        <v>2375</v>
      </c>
    </row>
    <row r="1421" spans="2:3" ht="18" thickTop="1" thickBot="1">
      <c r="B1421" s="127" t="s">
        <v>4807</v>
      </c>
      <c r="C1421" s="127" t="s">
        <v>4810</v>
      </c>
    </row>
    <row r="1422" spans="2:3" ht="18" thickTop="1" thickBot="1">
      <c r="B1422" s="132" t="s">
        <v>2677</v>
      </c>
      <c r="C1422" s="100" t="s">
        <v>2365</v>
      </c>
    </row>
    <row r="1423" spans="2:3" ht="18" thickTop="1" thickBot="1">
      <c r="B1423" s="303" t="s">
        <v>2678</v>
      </c>
      <c r="C1423" s="131" t="s">
        <v>2366</v>
      </c>
    </row>
    <row r="1424" spans="2:3" ht="18" thickTop="1" thickBot="1">
      <c r="B1424" s="303" t="s">
        <v>5811</v>
      </c>
      <c r="C1424" s="131" t="s">
        <v>5809</v>
      </c>
    </row>
    <row r="1425" spans="2:3" ht="18" thickTop="1" thickBot="1">
      <c r="B1425" s="303" t="s">
        <v>5812</v>
      </c>
      <c r="C1425" s="131" t="s">
        <v>5810</v>
      </c>
    </row>
    <row r="1426" spans="2:3" ht="18" thickTop="1" thickBot="1">
      <c r="B1426" s="143"/>
      <c r="C1426" s="144"/>
    </row>
    <row r="1427" spans="2:3" ht="18" thickTop="1" thickBot="1">
      <c r="B1427" s="126" t="s">
        <v>4809</v>
      </c>
      <c r="C1427" s="125" t="s">
        <v>2376</v>
      </c>
    </row>
    <row r="1428" spans="2:3" ht="18" thickTop="1" thickBot="1">
      <c r="B1428" s="127" t="s">
        <v>4807</v>
      </c>
      <c r="C1428" s="127" t="s">
        <v>4810</v>
      </c>
    </row>
    <row r="1429" spans="2:3" ht="18" thickTop="1" thickBot="1">
      <c r="B1429" s="132" t="s">
        <v>2675</v>
      </c>
      <c r="C1429" s="100" t="s">
        <v>2378</v>
      </c>
    </row>
    <row r="1430" spans="2:3" ht="18" thickTop="1" thickBot="1">
      <c r="B1430" s="132" t="s">
        <v>2676</v>
      </c>
      <c r="C1430" s="100" t="s">
        <v>2380</v>
      </c>
    </row>
    <row r="1431" spans="2:3" ht="18" thickTop="1" thickBot="1">
      <c r="B1431" s="303" t="s">
        <v>5813</v>
      </c>
      <c r="C1431" s="131" t="s">
        <v>5814</v>
      </c>
    </row>
    <row r="1432" spans="2:3" ht="18" thickTop="1" thickBot="1">
      <c r="C1432" s="97"/>
    </row>
    <row r="1433" spans="2:3" ht="18" thickTop="1" thickBot="1">
      <c r="B1433" s="126" t="s">
        <v>4809</v>
      </c>
      <c r="C1433" s="125" t="s">
        <v>2381</v>
      </c>
    </row>
    <row r="1434" spans="2:3" ht="18" thickTop="1" thickBot="1">
      <c r="B1434" s="127" t="s">
        <v>4807</v>
      </c>
      <c r="C1434" s="127" t="s">
        <v>4810</v>
      </c>
    </row>
    <row r="1435" spans="2:3" ht="31.5" thickTop="1" thickBot="1">
      <c r="B1435" s="132" t="s">
        <v>2723</v>
      </c>
      <c r="C1435" s="100" t="s">
        <v>2382</v>
      </c>
    </row>
    <row r="1436" spans="2:3" ht="31.5" thickTop="1" thickBot="1">
      <c r="B1436" s="132" t="s">
        <v>2724</v>
      </c>
      <c r="C1436" s="100" t="s">
        <v>2383</v>
      </c>
    </row>
    <row r="1437" spans="2:3" ht="31.5" thickTop="1" thickBot="1">
      <c r="B1437" s="132" t="s">
        <v>2725</v>
      </c>
      <c r="C1437" s="100" t="s">
        <v>2384</v>
      </c>
    </row>
    <row r="1438" spans="2:3" ht="46.5" thickTop="1" thickBot="1">
      <c r="B1438" s="132" t="s">
        <v>2726</v>
      </c>
      <c r="C1438" s="100" t="s">
        <v>2385</v>
      </c>
    </row>
    <row r="1439" spans="2:3" ht="18" thickTop="1" thickBot="1">
      <c r="B1439" s="132" t="s">
        <v>2727</v>
      </c>
      <c r="C1439" s="100" t="s">
        <v>3864</v>
      </c>
    </row>
    <row r="1440" spans="2:3" ht="18" thickTop="1" thickBot="1"/>
    <row r="1441" spans="2:3" ht="18" thickTop="1" thickBot="1">
      <c r="B1441" s="126" t="s">
        <v>4809</v>
      </c>
      <c r="C1441" s="125" t="s">
        <v>1204</v>
      </c>
    </row>
    <row r="1442" spans="2:3" ht="18" thickTop="1" thickBot="1">
      <c r="B1442" s="127" t="s">
        <v>4807</v>
      </c>
      <c r="C1442" s="127" t="s">
        <v>4810</v>
      </c>
    </row>
    <row r="1443" spans="2:3" ht="18" thickTop="1" thickBot="1">
      <c r="B1443" s="132" t="s">
        <v>447</v>
      </c>
      <c r="C1443" s="101" t="s">
        <v>1205</v>
      </c>
    </row>
    <row r="1444" spans="2:3" ht="18" thickTop="1" thickBot="1">
      <c r="B1444" s="132" t="s">
        <v>448</v>
      </c>
      <c r="C1444" s="101" t="s">
        <v>1206</v>
      </c>
    </row>
    <row r="1445" spans="2:3" ht="18" thickTop="1" thickBot="1">
      <c r="C1445" s="97"/>
    </row>
    <row r="1446" spans="2:3" ht="18" thickTop="1" thickBot="1">
      <c r="B1446" s="126" t="s">
        <v>4809</v>
      </c>
      <c r="C1446" s="125" t="s">
        <v>4874</v>
      </c>
    </row>
    <row r="1447" spans="2:3" ht="18" thickTop="1" thickBot="1">
      <c r="B1447" s="127" t="s">
        <v>4807</v>
      </c>
      <c r="C1447" s="127" t="s">
        <v>4810</v>
      </c>
    </row>
    <row r="1448" spans="2:3" ht="18" thickTop="1" thickBot="1">
      <c r="B1448" s="132" t="s">
        <v>4358</v>
      </c>
      <c r="C1448" s="100" t="s">
        <v>4875</v>
      </c>
    </row>
    <row r="1449" spans="2:3" ht="18" thickTop="1" thickBot="1">
      <c r="B1449" s="132" t="s">
        <v>4359</v>
      </c>
      <c r="C1449" s="100" t="s">
        <v>4876</v>
      </c>
    </row>
    <row r="1450" spans="2:3" ht="18" thickTop="1" thickBot="1">
      <c r="B1450" s="132" t="s">
        <v>4360</v>
      </c>
      <c r="C1450" s="100" t="s">
        <v>4877</v>
      </c>
    </row>
    <row r="1451" spans="2:3" ht="18" thickTop="1" thickBot="1">
      <c r="B1451" s="132" t="s">
        <v>4361</v>
      </c>
      <c r="C1451" s="100" t="s">
        <v>4878</v>
      </c>
    </row>
    <row r="1452" spans="2:3" ht="18" thickTop="1" thickBot="1">
      <c r="B1452" s="132" t="s">
        <v>4362</v>
      </c>
      <c r="C1452" s="100" t="s">
        <v>4879</v>
      </c>
    </row>
    <row r="1453" spans="2:3" ht="18" thickTop="1" thickBot="1"/>
    <row r="1454" spans="2:3" ht="18" thickTop="1" thickBot="1">
      <c r="B1454" s="126" t="s">
        <v>4809</v>
      </c>
      <c r="C1454" s="125" t="s">
        <v>4921</v>
      </c>
    </row>
    <row r="1455" spans="2:3" ht="18" thickTop="1" thickBot="1">
      <c r="B1455" s="127" t="s">
        <v>4807</v>
      </c>
      <c r="C1455" s="127" t="s">
        <v>4810</v>
      </c>
    </row>
    <row r="1456" spans="2:3" ht="18" thickTop="1" thickBot="1">
      <c r="B1456" s="132">
        <v>11</v>
      </c>
      <c r="C1456" s="100" t="s">
        <v>4880</v>
      </c>
    </row>
    <row r="1457" spans="2:3" ht="18" thickTop="1" thickBot="1">
      <c r="B1457" s="132">
        <v>12</v>
      </c>
      <c r="C1457" s="100" t="s">
        <v>4881</v>
      </c>
    </row>
    <row r="1458" spans="2:3" ht="18" thickTop="1" thickBot="1">
      <c r="B1458" s="132">
        <v>13</v>
      </c>
      <c r="C1458" s="100" t="s">
        <v>4882</v>
      </c>
    </row>
    <row r="1459" spans="2:3" ht="18" thickTop="1" thickBot="1">
      <c r="B1459" s="132">
        <v>14</v>
      </c>
      <c r="C1459" s="100" t="s">
        <v>4883</v>
      </c>
    </row>
    <row r="1460" spans="2:3" ht="18" thickTop="1" thickBot="1">
      <c r="B1460" s="132">
        <v>15</v>
      </c>
      <c r="C1460" s="100" t="s">
        <v>4884</v>
      </c>
    </row>
    <row r="1461" spans="2:3" ht="18" thickTop="1" thickBot="1">
      <c r="B1461" s="132">
        <v>16</v>
      </c>
      <c r="C1461" s="100" t="s">
        <v>4885</v>
      </c>
    </row>
    <row r="1462" spans="2:3" ht="18" thickTop="1" thickBot="1">
      <c r="B1462" s="132">
        <v>17</v>
      </c>
      <c r="C1462" s="100" t="s">
        <v>4886</v>
      </c>
    </row>
    <row r="1463" spans="2:3" ht="18" thickTop="1" thickBot="1">
      <c r="B1463" s="132">
        <v>21</v>
      </c>
      <c r="C1463" s="100" t="s">
        <v>4887</v>
      </c>
    </row>
    <row r="1464" spans="2:3" ht="18" thickTop="1" thickBot="1">
      <c r="B1464" s="132">
        <v>22</v>
      </c>
      <c r="C1464" s="100" t="s">
        <v>4888</v>
      </c>
    </row>
    <row r="1465" spans="2:3" ht="18" thickTop="1" thickBot="1">
      <c r="B1465" s="132">
        <v>23</v>
      </c>
      <c r="C1465" s="100" t="s">
        <v>4889</v>
      </c>
    </row>
    <row r="1466" spans="2:3" ht="18" thickTop="1" thickBot="1">
      <c r="B1466" s="132">
        <v>24</v>
      </c>
      <c r="C1466" s="100" t="s">
        <v>4890</v>
      </c>
    </row>
    <row r="1467" spans="2:3" ht="18" thickTop="1" thickBot="1">
      <c r="B1467" s="132">
        <v>25</v>
      </c>
      <c r="C1467" s="100" t="s">
        <v>4891</v>
      </c>
    </row>
    <row r="1468" spans="2:3" ht="18" thickTop="1" thickBot="1">
      <c r="B1468" s="132">
        <v>26</v>
      </c>
      <c r="C1468" s="100" t="s">
        <v>4892</v>
      </c>
    </row>
    <row r="1469" spans="2:3" ht="18" thickTop="1" thickBot="1">
      <c r="B1469" s="132">
        <v>27</v>
      </c>
      <c r="C1469" s="100" t="s">
        <v>4893</v>
      </c>
    </row>
    <row r="1470" spans="2:3" ht="18" thickTop="1" thickBot="1">
      <c r="B1470" s="132">
        <v>28</v>
      </c>
      <c r="C1470" s="100" t="s">
        <v>4894</v>
      </c>
    </row>
    <row r="1471" spans="2:3" ht="18" thickTop="1" thickBot="1">
      <c r="B1471" s="132">
        <v>29</v>
      </c>
      <c r="C1471" s="100" t="s">
        <v>4895</v>
      </c>
    </row>
    <row r="1472" spans="2:3" ht="18" thickTop="1" thickBot="1">
      <c r="B1472" s="132">
        <v>31</v>
      </c>
      <c r="C1472" s="100" t="s">
        <v>4896</v>
      </c>
    </row>
    <row r="1473" spans="2:3" ht="18" thickTop="1" thickBot="1">
      <c r="B1473" s="132">
        <v>32</v>
      </c>
      <c r="C1473" s="100" t="s">
        <v>4897</v>
      </c>
    </row>
    <row r="1474" spans="2:3" ht="18" thickTop="1" thickBot="1">
      <c r="B1474" s="132">
        <v>33</v>
      </c>
      <c r="C1474" s="100" t="s">
        <v>4898</v>
      </c>
    </row>
    <row r="1475" spans="2:3" ht="18" thickTop="1" thickBot="1">
      <c r="B1475" s="132">
        <v>34</v>
      </c>
      <c r="C1475" s="100" t="s">
        <v>4899</v>
      </c>
    </row>
    <row r="1476" spans="2:3" ht="18" thickTop="1" thickBot="1">
      <c r="B1476" s="132">
        <v>35</v>
      </c>
      <c r="C1476" s="100" t="s">
        <v>4900</v>
      </c>
    </row>
    <row r="1477" spans="2:3" ht="18" thickTop="1" thickBot="1">
      <c r="B1477" s="132">
        <v>36</v>
      </c>
      <c r="C1477" s="100" t="s">
        <v>4901</v>
      </c>
    </row>
    <row r="1478" spans="2:3" ht="18" thickTop="1" thickBot="1">
      <c r="B1478" s="132">
        <v>37</v>
      </c>
      <c r="C1478" s="100" t="s">
        <v>4902</v>
      </c>
    </row>
    <row r="1479" spans="2:3" ht="18" thickTop="1" thickBot="1">
      <c r="B1479" s="132">
        <v>38</v>
      </c>
      <c r="C1479" s="100" t="s">
        <v>4903</v>
      </c>
    </row>
    <row r="1480" spans="2:3" ht="18" thickTop="1" thickBot="1">
      <c r="B1480" s="132">
        <v>39</v>
      </c>
      <c r="C1480" s="100" t="s">
        <v>4904</v>
      </c>
    </row>
    <row r="1481" spans="2:3" ht="18" thickTop="1" thickBot="1">
      <c r="B1481" s="132">
        <v>41</v>
      </c>
      <c r="C1481" s="100" t="s">
        <v>4905</v>
      </c>
    </row>
    <row r="1482" spans="2:3" ht="18" thickTop="1" thickBot="1">
      <c r="B1482" s="132">
        <v>42</v>
      </c>
      <c r="C1482" s="100" t="s">
        <v>4906</v>
      </c>
    </row>
    <row r="1483" spans="2:3" ht="18" thickTop="1" thickBot="1">
      <c r="B1483" s="132">
        <v>43</v>
      </c>
      <c r="C1483" s="100" t="s">
        <v>4907</v>
      </c>
    </row>
    <row r="1484" spans="2:3" ht="18" thickTop="1" thickBot="1">
      <c r="B1484" s="132">
        <v>44</v>
      </c>
      <c r="C1484" s="100" t="s">
        <v>4908</v>
      </c>
    </row>
    <row r="1485" spans="2:3" ht="18" thickTop="1" thickBot="1">
      <c r="B1485" s="132">
        <v>45</v>
      </c>
      <c r="C1485" s="100" t="s">
        <v>4909</v>
      </c>
    </row>
    <row r="1486" spans="2:3" ht="18" thickTop="1" thickBot="1">
      <c r="B1486" s="132">
        <v>46</v>
      </c>
      <c r="C1486" s="100" t="s">
        <v>4910</v>
      </c>
    </row>
    <row r="1487" spans="2:3" ht="18" thickTop="1" thickBot="1">
      <c r="B1487" s="132">
        <v>47</v>
      </c>
      <c r="C1487" s="100" t="s">
        <v>4911</v>
      </c>
    </row>
    <row r="1488" spans="2:3" ht="18" thickTop="1" thickBot="1">
      <c r="B1488" s="132">
        <v>48</v>
      </c>
      <c r="C1488" s="100" t="s">
        <v>4912</v>
      </c>
    </row>
    <row r="1489" spans="2:3" ht="18" thickTop="1" thickBot="1">
      <c r="B1489" s="132">
        <v>49</v>
      </c>
      <c r="C1489" s="100" t="s">
        <v>4913</v>
      </c>
    </row>
    <row r="1490" spans="2:3" ht="18" thickTop="1" thickBot="1">
      <c r="B1490" s="132">
        <v>51</v>
      </c>
      <c r="C1490" s="100" t="s">
        <v>4914</v>
      </c>
    </row>
    <row r="1491" spans="2:3" ht="18" thickTop="1" thickBot="1">
      <c r="B1491" s="132">
        <v>52</v>
      </c>
      <c r="C1491" s="100" t="s">
        <v>4915</v>
      </c>
    </row>
    <row r="1492" spans="2:3" ht="18" thickTop="1" thickBot="1">
      <c r="B1492" s="132">
        <v>53</v>
      </c>
      <c r="C1492" s="100" t="s">
        <v>4916</v>
      </c>
    </row>
    <row r="1493" spans="2:3" ht="18" thickTop="1" thickBot="1">
      <c r="B1493" s="132">
        <v>54</v>
      </c>
      <c r="C1493" s="100" t="s">
        <v>4917</v>
      </c>
    </row>
    <row r="1494" spans="2:3" ht="18" thickTop="1" thickBot="1">
      <c r="B1494" s="132">
        <v>55</v>
      </c>
      <c r="C1494" s="100" t="s">
        <v>4918</v>
      </c>
    </row>
    <row r="1495" spans="2:3" ht="18" thickTop="1" thickBot="1">
      <c r="B1495" s="132">
        <v>56</v>
      </c>
      <c r="C1495" s="100" t="s">
        <v>4919</v>
      </c>
    </row>
    <row r="1496" spans="2:3" ht="18" thickTop="1" thickBot="1">
      <c r="B1496" s="132">
        <v>57</v>
      </c>
      <c r="C1496" s="100" t="s">
        <v>4920</v>
      </c>
    </row>
    <row r="1497" spans="2:3" ht="18" thickTop="1" thickBot="1"/>
    <row r="1498" spans="2:3" ht="18" thickTop="1" thickBot="1">
      <c r="B1498" s="126" t="s">
        <v>4809</v>
      </c>
      <c r="C1498" s="125" t="s">
        <v>4922</v>
      </c>
    </row>
    <row r="1499" spans="2:3" ht="18" thickTop="1" thickBot="1">
      <c r="B1499" s="127" t="s">
        <v>4807</v>
      </c>
      <c r="C1499" s="127" t="s">
        <v>4810</v>
      </c>
    </row>
    <row r="1500" spans="2:3" ht="18" thickTop="1" thickBot="1">
      <c r="B1500" s="132">
        <v>1101</v>
      </c>
      <c r="C1500" s="100" t="s">
        <v>4923</v>
      </c>
    </row>
    <row r="1501" spans="2:3" ht="18" thickTop="1" thickBot="1">
      <c r="B1501" s="132">
        <v>1102</v>
      </c>
      <c r="C1501" s="100" t="s">
        <v>4924</v>
      </c>
    </row>
    <row r="1502" spans="2:3" ht="18" thickTop="1" thickBot="1">
      <c r="B1502" s="132">
        <v>1103</v>
      </c>
      <c r="C1502" s="100" t="s">
        <v>4925</v>
      </c>
    </row>
    <row r="1503" spans="2:3" ht="18" thickTop="1" thickBot="1">
      <c r="B1503" s="132">
        <v>1104</v>
      </c>
      <c r="C1503" s="100" t="s">
        <v>4926</v>
      </c>
    </row>
    <row r="1504" spans="2:3" ht="18" thickTop="1" thickBot="1">
      <c r="B1504" s="132">
        <v>1105</v>
      </c>
      <c r="C1504" s="100" t="s">
        <v>4927</v>
      </c>
    </row>
    <row r="1505" spans="2:3" ht="18" thickTop="1" thickBot="1">
      <c r="B1505" s="132">
        <v>1106</v>
      </c>
      <c r="C1505" s="100" t="s">
        <v>4928</v>
      </c>
    </row>
    <row r="1506" spans="2:3" ht="18" thickTop="1" thickBot="1">
      <c r="B1506" s="132">
        <v>1107</v>
      </c>
      <c r="C1506" s="100" t="s">
        <v>4929</v>
      </c>
    </row>
    <row r="1507" spans="2:3" ht="18" thickTop="1" thickBot="1">
      <c r="B1507" s="132">
        <v>1108</v>
      </c>
      <c r="C1507" s="100" t="s">
        <v>4930</v>
      </c>
    </row>
    <row r="1508" spans="2:3" ht="18" thickTop="1" thickBot="1">
      <c r="B1508" s="132">
        <v>1109</v>
      </c>
      <c r="C1508" s="100" t="s">
        <v>4931</v>
      </c>
    </row>
    <row r="1509" spans="2:3" ht="18" thickTop="1" thickBot="1">
      <c r="B1509" s="132">
        <v>1110</v>
      </c>
      <c r="C1509" s="100" t="s">
        <v>4932</v>
      </c>
    </row>
    <row r="1510" spans="2:3" ht="18" thickTop="1" thickBot="1">
      <c r="B1510" s="132">
        <v>1111</v>
      </c>
      <c r="C1510" s="100" t="s">
        <v>4933</v>
      </c>
    </row>
    <row r="1511" spans="2:3" ht="31.5" thickTop="1" thickBot="1">
      <c r="B1511" s="132">
        <v>1112</v>
      </c>
      <c r="C1511" s="100" t="s">
        <v>4934</v>
      </c>
    </row>
    <row r="1512" spans="2:3" ht="18" thickTop="1" thickBot="1">
      <c r="B1512" s="132">
        <v>1113</v>
      </c>
      <c r="C1512" s="100" t="s">
        <v>4935</v>
      </c>
    </row>
    <row r="1513" spans="2:3" ht="18" thickTop="1" thickBot="1">
      <c r="B1513" s="132">
        <v>1114</v>
      </c>
      <c r="C1513" s="100" t="s">
        <v>4936</v>
      </c>
    </row>
    <row r="1514" spans="2:3" ht="18" thickTop="1" thickBot="1">
      <c r="B1514" s="132">
        <v>1115</v>
      </c>
      <c r="C1514" s="100" t="s">
        <v>4937</v>
      </c>
    </row>
    <row r="1515" spans="2:3" ht="18" thickTop="1" thickBot="1">
      <c r="B1515" s="132">
        <v>1116</v>
      </c>
      <c r="C1515" s="100" t="s">
        <v>4938</v>
      </c>
    </row>
    <row r="1516" spans="2:3" ht="18" thickTop="1" thickBot="1">
      <c r="B1516" s="132">
        <v>1201</v>
      </c>
      <c r="C1516" s="100" t="s">
        <v>4939</v>
      </c>
    </row>
    <row r="1517" spans="2:3" ht="18" thickTop="1" thickBot="1">
      <c r="B1517" s="132">
        <v>1202</v>
      </c>
      <c r="C1517" s="100" t="s">
        <v>4940</v>
      </c>
    </row>
    <row r="1518" spans="2:3" ht="18" thickTop="1" thickBot="1">
      <c r="B1518" s="132">
        <v>1203</v>
      </c>
      <c r="C1518" s="100" t="s">
        <v>4941</v>
      </c>
    </row>
    <row r="1519" spans="2:3" ht="31.5" thickTop="1" thickBot="1">
      <c r="B1519" s="132">
        <v>1204</v>
      </c>
      <c r="C1519" s="100" t="s">
        <v>4942</v>
      </c>
    </row>
    <row r="1520" spans="2:3" ht="18" thickTop="1" thickBot="1">
      <c r="B1520" s="132">
        <v>1301</v>
      </c>
      <c r="C1520" s="100" t="s">
        <v>4943</v>
      </c>
    </row>
    <row r="1521" spans="2:3" ht="18" thickTop="1" thickBot="1">
      <c r="B1521" s="132">
        <v>1302</v>
      </c>
      <c r="C1521" s="100" t="s">
        <v>4944</v>
      </c>
    </row>
    <row r="1522" spans="2:3" ht="18" thickTop="1" thickBot="1">
      <c r="B1522" s="132">
        <v>1303</v>
      </c>
      <c r="C1522" s="100" t="s">
        <v>4945</v>
      </c>
    </row>
    <row r="1523" spans="2:3" ht="18" thickTop="1" thickBot="1">
      <c r="B1523" s="132">
        <v>1309</v>
      </c>
      <c r="C1523" s="100" t="s">
        <v>4946</v>
      </c>
    </row>
    <row r="1524" spans="2:3" ht="18" thickTop="1" thickBot="1">
      <c r="B1524" s="132">
        <v>1310</v>
      </c>
      <c r="C1524" s="100" t="s">
        <v>4947</v>
      </c>
    </row>
    <row r="1525" spans="2:3" ht="18" thickTop="1" thickBot="1">
      <c r="B1525" s="132">
        <v>1401</v>
      </c>
      <c r="C1525" s="100" t="s">
        <v>4948</v>
      </c>
    </row>
    <row r="1526" spans="2:3" ht="31.5" thickTop="1" thickBot="1">
      <c r="B1526" s="132">
        <v>1501</v>
      </c>
      <c r="C1526" s="100" t="s">
        <v>4949</v>
      </c>
    </row>
    <row r="1527" spans="2:3" ht="18" thickTop="1" thickBot="1">
      <c r="B1527" s="132">
        <v>1502</v>
      </c>
      <c r="C1527" s="100" t="s">
        <v>4950</v>
      </c>
    </row>
    <row r="1528" spans="2:3" ht="18" thickTop="1" thickBot="1">
      <c r="B1528" s="132">
        <v>1503</v>
      </c>
      <c r="C1528" s="100" t="s">
        <v>4951</v>
      </c>
    </row>
    <row r="1529" spans="2:3" ht="18" thickTop="1" thickBot="1">
      <c r="B1529" s="132">
        <v>1504</v>
      </c>
      <c r="C1529" s="100" t="s">
        <v>4952</v>
      </c>
    </row>
    <row r="1530" spans="2:3" ht="18" thickTop="1" thickBot="1">
      <c r="B1530" s="132">
        <v>1505</v>
      </c>
      <c r="C1530" s="100" t="s">
        <v>4953</v>
      </c>
    </row>
    <row r="1531" spans="2:3" ht="18" thickTop="1" thickBot="1">
      <c r="B1531" s="132">
        <v>1506</v>
      </c>
      <c r="C1531" s="100" t="s">
        <v>4954</v>
      </c>
    </row>
    <row r="1532" spans="2:3" ht="31.5" thickTop="1" thickBot="1">
      <c r="B1532" s="132">
        <v>1507</v>
      </c>
      <c r="C1532" s="100" t="s">
        <v>4955</v>
      </c>
    </row>
    <row r="1533" spans="2:3" ht="31.5" thickTop="1" thickBot="1">
      <c r="B1533" s="132">
        <v>1508</v>
      </c>
      <c r="C1533" s="100" t="s">
        <v>4956</v>
      </c>
    </row>
    <row r="1534" spans="2:3" ht="18" thickTop="1" thickBot="1">
      <c r="B1534" s="132">
        <v>1601</v>
      </c>
      <c r="C1534" s="100" t="s">
        <v>4957</v>
      </c>
    </row>
    <row r="1535" spans="2:3" ht="18" thickTop="1" thickBot="1">
      <c r="B1535" s="132">
        <v>1602</v>
      </c>
      <c r="C1535" s="100" t="s">
        <v>4958</v>
      </c>
    </row>
    <row r="1536" spans="2:3" ht="31.5" thickTop="1" thickBot="1">
      <c r="B1536" s="132">
        <v>1603</v>
      </c>
      <c r="C1536" s="100" t="s">
        <v>4959</v>
      </c>
    </row>
    <row r="1537" spans="2:3" ht="18" thickTop="1" thickBot="1">
      <c r="B1537" s="132">
        <v>1604</v>
      </c>
      <c r="C1537" s="100" t="s">
        <v>4960</v>
      </c>
    </row>
    <row r="1538" spans="2:3" ht="18" thickTop="1" thickBot="1">
      <c r="B1538" s="132">
        <v>1605</v>
      </c>
      <c r="C1538" s="100" t="s">
        <v>4961</v>
      </c>
    </row>
    <row r="1539" spans="2:3" ht="31.5" thickTop="1" thickBot="1">
      <c r="B1539" s="132">
        <v>1606</v>
      </c>
      <c r="C1539" s="100" t="s">
        <v>4962</v>
      </c>
    </row>
    <row r="1540" spans="2:3" ht="18" thickTop="1" thickBot="1">
      <c r="B1540" s="132">
        <v>1607</v>
      </c>
      <c r="C1540" s="100" t="s">
        <v>4963</v>
      </c>
    </row>
    <row r="1541" spans="2:3" ht="18" thickTop="1" thickBot="1">
      <c r="B1541" s="132">
        <v>1608</v>
      </c>
      <c r="C1541" s="100" t="s">
        <v>4964</v>
      </c>
    </row>
    <row r="1542" spans="2:3" ht="18" thickTop="1" thickBot="1">
      <c r="B1542" s="132">
        <v>2101</v>
      </c>
      <c r="C1542" s="100" t="s">
        <v>4887</v>
      </c>
    </row>
    <row r="1543" spans="2:3" ht="31.5" thickTop="1" thickBot="1">
      <c r="B1543" s="132">
        <v>2102</v>
      </c>
      <c r="C1543" s="100" t="s">
        <v>4965</v>
      </c>
    </row>
    <row r="1544" spans="2:3" ht="18" thickTop="1" thickBot="1">
      <c r="B1544" s="132">
        <v>2103</v>
      </c>
      <c r="C1544" s="100" t="s">
        <v>4966</v>
      </c>
    </row>
    <row r="1545" spans="2:3" ht="18" thickTop="1" thickBot="1">
      <c r="B1545" s="132">
        <v>2104</v>
      </c>
      <c r="C1545" s="100" t="s">
        <v>4967</v>
      </c>
    </row>
    <row r="1546" spans="2:3" ht="18" thickTop="1" thickBot="1">
      <c r="B1546" s="132">
        <v>2105</v>
      </c>
      <c r="C1546" s="100" t="s">
        <v>4968</v>
      </c>
    </row>
    <row r="1547" spans="2:3" ht="18" thickTop="1" thickBot="1">
      <c r="B1547" s="132">
        <v>2106</v>
      </c>
      <c r="C1547" s="100" t="s">
        <v>4969</v>
      </c>
    </row>
    <row r="1548" spans="2:3" ht="18" thickTop="1" thickBot="1">
      <c r="B1548" s="132">
        <v>2108</v>
      </c>
      <c r="C1548" s="100" t="s">
        <v>4970</v>
      </c>
    </row>
    <row r="1549" spans="2:3" ht="31.5" thickTop="1" thickBot="1">
      <c r="B1549" s="132">
        <v>2109</v>
      </c>
      <c r="C1549" s="100" t="s">
        <v>4971</v>
      </c>
    </row>
    <row r="1550" spans="2:3" ht="18" thickTop="1" thickBot="1">
      <c r="B1550" s="132">
        <v>2110</v>
      </c>
      <c r="C1550" s="100" t="s">
        <v>4972</v>
      </c>
    </row>
    <row r="1551" spans="2:3" ht="18" thickTop="1" thickBot="1">
      <c r="B1551" s="132">
        <v>2111</v>
      </c>
      <c r="C1551" s="100" t="s">
        <v>4973</v>
      </c>
    </row>
    <row r="1552" spans="2:3" ht="18" thickTop="1" thickBot="1">
      <c r="B1552" s="132">
        <v>2112</v>
      </c>
      <c r="C1552" s="100" t="s">
        <v>4974</v>
      </c>
    </row>
    <row r="1553" spans="2:3" ht="18" thickTop="1" thickBot="1">
      <c r="B1553" s="132">
        <v>2113</v>
      </c>
      <c r="C1553" s="100" t="s">
        <v>4975</v>
      </c>
    </row>
    <row r="1554" spans="2:3" ht="18" thickTop="1" thickBot="1">
      <c r="B1554" s="132">
        <v>2114</v>
      </c>
      <c r="C1554" s="100" t="s">
        <v>4976</v>
      </c>
    </row>
    <row r="1555" spans="2:3" ht="18" thickTop="1" thickBot="1">
      <c r="B1555" s="132">
        <v>2115</v>
      </c>
      <c r="C1555" s="100" t="s">
        <v>4977</v>
      </c>
    </row>
    <row r="1556" spans="2:3" ht="18" thickTop="1" thickBot="1">
      <c r="B1556" s="132">
        <v>2116</v>
      </c>
      <c r="C1556" s="100" t="s">
        <v>4978</v>
      </c>
    </row>
    <row r="1557" spans="2:3" ht="18" thickTop="1" thickBot="1">
      <c r="B1557" s="132">
        <v>2118</v>
      </c>
      <c r="C1557" s="100" t="s">
        <v>4979</v>
      </c>
    </row>
    <row r="1558" spans="2:3" ht="18" thickTop="1" thickBot="1">
      <c r="B1558" s="132">
        <v>2119</v>
      </c>
      <c r="C1558" s="100" t="s">
        <v>4980</v>
      </c>
    </row>
    <row r="1559" spans="2:3" ht="18" thickTop="1" thickBot="1">
      <c r="B1559" s="132">
        <v>2120</v>
      </c>
      <c r="C1559" s="100" t="s">
        <v>4981</v>
      </c>
    </row>
    <row r="1560" spans="2:3" ht="18" thickTop="1" thickBot="1">
      <c r="B1560" s="132">
        <v>2121</v>
      </c>
      <c r="C1560" s="100" t="s">
        <v>4982</v>
      </c>
    </row>
    <row r="1561" spans="2:3" ht="18" thickTop="1" thickBot="1">
      <c r="B1561" s="132">
        <v>2122</v>
      </c>
      <c r="C1561" s="100" t="s">
        <v>4983</v>
      </c>
    </row>
    <row r="1562" spans="2:3" ht="18" thickTop="1" thickBot="1">
      <c r="B1562" s="132">
        <v>2123</v>
      </c>
      <c r="C1562" s="100" t="s">
        <v>4984</v>
      </c>
    </row>
    <row r="1563" spans="2:3" ht="18" thickTop="1" thickBot="1">
      <c r="B1563" s="132">
        <v>2124</v>
      </c>
      <c r="C1563" s="100" t="s">
        <v>4985</v>
      </c>
    </row>
    <row r="1564" spans="2:3" ht="31.5" thickTop="1" thickBot="1">
      <c r="B1564" s="132">
        <v>2125</v>
      </c>
      <c r="C1564" s="100" t="s">
        <v>4986</v>
      </c>
    </row>
    <row r="1565" spans="2:3" ht="18" thickTop="1" thickBot="1">
      <c r="B1565" s="132">
        <v>2201</v>
      </c>
      <c r="C1565" s="100" t="s">
        <v>4987</v>
      </c>
    </row>
    <row r="1566" spans="2:3" ht="18" thickTop="1" thickBot="1">
      <c r="B1566" s="132">
        <v>2202</v>
      </c>
      <c r="C1566" s="100" t="s">
        <v>4988</v>
      </c>
    </row>
    <row r="1567" spans="2:3" ht="18" thickTop="1" thickBot="1">
      <c r="B1567" s="132">
        <v>2203</v>
      </c>
      <c r="C1567" s="100" t="s">
        <v>4989</v>
      </c>
    </row>
    <row r="1568" spans="2:3" ht="18" thickTop="1" thickBot="1">
      <c r="B1568" s="132">
        <v>2204</v>
      </c>
      <c r="C1568" s="100" t="s">
        <v>4990</v>
      </c>
    </row>
    <row r="1569" spans="2:3" ht="18" thickTop="1" thickBot="1">
      <c r="B1569" s="132">
        <v>2206</v>
      </c>
      <c r="C1569" s="100" t="s">
        <v>4991</v>
      </c>
    </row>
    <row r="1570" spans="2:3" ht="18" thickTop="1" thickBot="1">
      <c r="B1570" s="132">
        <v>2207</v>
      </c>
      <c r="C1570" s="100" t="s">
        <v>4992</v>
      </c>
    </row>
    <row r="1571" spans="2:3" ht="18" thickTop="1" thickBot="1">
      <c r="B1571" s="132">
        <v>2208</v>
      </c>
      <c r="C1571" s="100" t="s">
        <v>4993</v>
      </c>
    </row>
    <row r="1572" spans="2:3" ht="18" thickTop="1" thickBot="1">
      <c r="B1572" s="132">
        <v>2301</v>
      </c>
      <c r="C1572" s="100" t="s">
        <v>4994</v>
      </c>
    </row>
    <row r="1573" spans="2:3" ht="18" thickTop="1" thickBot="1">
      <c r="B1573" s="132">
        <v>2302</v>
      </c>
      <c r="C1573" s="100" t="s">
        <v>4995</v>
      </c>
    </row>
    <row r="1574" spans="2:3" ht="18" thickTop="1" thickBot="1">
      <c r="B1574" s="132">
        <v>2303</v>
      </c>
      <c r="C1574" s="100" t="s">
        <v>4996</v>
      </c>
    </row>
    <row r="1575" spans="2:3" ht="18" thickTop="1" thickBot="1">
      <c r="B1575" s="132">
        <v>2304</v>
      </c>
      <c r="C1575" s="100" t="s">
        <v>4997</v>
      </c>
    </row>
    <row r="1576" spans="2:3" ht="18" thickTop="1" thickBot="1">
      <c r="B1576" s="132">
        <v>2305</v>
      </c>
      <c r="C1576" s="100" t="s">
        <v>4998</v>
      </c>
    </row>
    <row r="1577" spans="2:3" ht="18" thickTop="1" thickBot="1">
      <c r="B1577" s="132">
        <v>2306</v>
      </c>
      <c r="C1577" s="100" t="s">
        <v>4999</v>
      </c>
    </row>
    <row r="1578" spans="2:3" ht="18" thickTop="1" thickBot="1">
      <c r="B1578" s="132">
        <v>2307</v>
      </c>
      <c r="C1578" s="100" t="s">
        <v>5000</v>
      </c>
    </row>
    <row r="1579" spans="2:3" ht="18" thickTop="1" thickBot="1">
      <c r="B1579" s="132">
        <v>2308</v>
      </c>
      <c r="C1579" s="100" t="s">
        <v>5001</v>
      </c>
    </row>
    <row r="1580" spans="2:3" ht="31.5" thickTop="1" thickBot="1">
      <c r="B1580" s="132">
        <v>2310</v>
      </c>
      <c r="C1580" s="100" t="s">
        <v>5768</v>
      </c>
    </row>
    <row r="1581" spans="2:3" ht="18" thickTop="1" thickBot="1">
      <c r="B1581" s="132">
        <v>2311</v>
      </c>
      <c r="C1581" s="100" t="s">
        <v>5002</v>
      </c>
    </row>
    <row r="1582" spans="2:3" ht="18" thickTop="1" thickBot="1">
      <c r="B1582" s="132">
        <v>2312</v>
      </c>
      <c r="C1582" s="100" t="s">
        <v>5003</v>
      </c>
    </row>
    <row r="1583" spans="2:3" ht="18" thickTop="1" thickBot="1">
      <c r="B1583" s="132">
        <v>2314</v>
      </c>
      <c r="C1583" s="100" t="s">
        <v>5004</v>
      </c>
    </row>
    <row r="1584" spans="2:3" ht="18" thickTop="1" thickBot="1">
      <c r="B1584" s="132">
        <v>2317</v>
      </c>
      <c r="C1584" s="100" t="s">
        <v>5005</v>
      </c>
    </row>
    <row r="1585" spans="2:3" ht="18" thickTop="1" thickBot="1">
      <c r="B1585" s="132">
        <v>2319</v>
      </c>
      <c r="C1585" s="100" t="s">
        <v>5006</v>
      </c>
    </row>
    <row r="1586" spans="2:3" ht="18" thickTop="1" thickBot="1">
      <c r="B1586" s="132">
        <v>2320</v>
      </c>
      <c r="C1586" s="100" t="s">
        <v>5007</v>
      </c>
    </row>
    <row r="1587" spans="2:3" ht="31.5" thickTop="1" thickBot="1">
      <c r="B1587" s="132">
        <v>2321</v>
      </c>
      <c r="C1587" s="100" t="s">
        <v>5008</v>
      </c>
    </row>
    <row r="1588" spans="2:3" ht="18" thickTop="1" thickBot="1">
      <c r="B1588" s="132">
        <v>2401</v>
      </c>
      <c r="C1588" s="100" t="s">
        <v>5009</v>
      </c>
    </row>
    <row r="1589" spans="2:3" ht="18" thickTop="1" thickBot="1">
      <c r="B1589" s="132">
        <v>2402</v>
      </c>
      <c r="C1589" s="100" t="s">
        <v>5010</v>
      </c>
    </row>
    <row r="1590" spans="2:3" ht="18" thickTop="1" thickBot="1">
      <c r="B1590" s="132">
        <v>2403</v>
      </c>
      <c r="C1590" s="100" t="s">
        <v>5011</v>
      </c>
    </row>
    <row r="1591" spans="2:3" ht="18" thickTop="1" thickBot="1">
      <c r="B1591" s="132">
        <v>2405</v>
      </c>
      <c r="C1591" s="100" t="s">
        <v>5012</v>
      </c>
    </row>
    <row r="1592" spans="2:3" ht="18" thickTop="1" thickBot="1">
      <c r="B1592" s="132">
        <v>2501</v>
      </c>
      <c r="C1592" s="100" t="s">
        <v>5013</v>
      </c>
    </row>
    <row r="1593" spans="2:3" ht="18" thickTop="1" thickBot="1">
      <c r="B1593" s="132">
        <v>2502</v>
      </c>
      <c r="C1593" s="100" t="s">
        <v>5014</v>
      </c>
    </row>
    <row r="1594" spans="2:3" ht="18" thickTop="1" thickBot="1">
      <c r="B1594" s="132">
        <v>2601</v>
      </c>
      <c r="C1594" s="100" t="s">
        <v>5015</v>
      </c>
    </row>
    <row r="1595" spans="2:3" ht="18" thickTop="1" thickBot="1">
      <c r="B1595" s="132">
        <v>2602</v>
      </c>
      <c r="C1595" s="100" t="s">
        <v>5016</v>
      </c>
    </row>
    <row r="1596" spans="2:3" ht="18" thickTop="1" thickBot="1">
      <c r="B1596" s="132">
        <v>2603</v>
      </c>
      <c r="C1596" s="100" t="s">
        <v>5017</v>
      </c>
    </row>
    <row r="1597" spans="2:3" ht="18" thickTop="1" thickBot="1">
      <c r="B1597" s="132">
        <v>2604</v>
      </c>
      <c r="C1597" s="100" t="s">
        <v>5018</v>
      </c>
    </row>
    <row r="1598" spans="2:3" ht="18" thickTop="1" thickBot="1">
      <c r="B1598" s="132">
        <v>2605</v>
      </c>
      <c r="C1598" s="100" t="s">
        <v>5019</v>
      </c>
    </row>
    <row r="1599" spans="2:3" ht="18" thickTop="1" thickBot="1">
      <c r="B1599" s="132">
        <v>2606</v>
      </c>
      <c r="C1599" s="100" t="s">
        <v>5020</v>
      </c>
    </row>
    <row r="1600" spans="2:3" ht="18" thickTop="1" thickBot="1">
      <c r="B1600" s="132">
        <v>2607</v>
      </c>
      <c r="C1600" s="100" t="s">
        <v>5021</v>
      </c>
    </row>
    <row r="1601" spans="2:3" ht="18" thickTop="1" thickBot="1">
      <c r="B1601" s="132">
        <v>2608</v>
      </c>
      <c r="C1601" s="100" t="s">
        <v>5022</v>
      </c>
    </row>
    <row r="1602" spans="2:3" ht="18" thickTop="1" thickBot="1">
      <c r="B1602" s="132">
        <v>2609</v>
      </c>
      <c r="C1602" s="100" t="s">
        <v>5023</v>
      </c>
    </row>
    <row r="1603" spans="2:3" ht="18" thickTop="1" thickBot="1">
      <c r="B1603" s="132">
        <v>2610</v>
      </c>
      <c r="C1603" s="100" t="s">
        <v>5024</v>
      </c>
    </row>
    <row r="1604" spans="2:3" ht="18" thickTop="1" thickBot="1">
      <c r="B1604" s="132">
        <v>2611</v>
      </c>
      <c r="C1604" s="100" t="s">
        <v>5025</v>
      </c>
    </row>
    <row r="1605" spans="2:3" ht="18" thickTop="1" thickBot="1">
      <c r="B1605" s="132">
        <v>2612</v>
      </c>
      <c r="C1605" s="100" t="s">
        <v>5026</v>
      </c>
    </row>
    <row r="1606" spans="2:3" ht="18" thickTop="1" thickBot="1">
      <c r="B1606" s="132">
        <v>2613</v>
      </c>
      <c r="C1606" s="100" t="s">
        <v>5027</v>
      </c>
    </row>
    <row r="1607" spans="2:3" ht="18" thickTop="1" thickBot="1">
      <c r="B1607" s="132">
        <v>2614</v>
      </c>
      <c r="C1607" s="100" t="s">
        <v>5028</v>
      </c>
    </row>
    <row r="1608" spans="2:3" ht="18" thickTop="1" thickBot="1">
      <c r="B1608" s="132">
        <v>2615</v>
      </c>
      <c r="C1608" s="100" t="s">
        <v>5029</v>
      </c>
    </row>
    <row r="1609" spans="2:3" ht="18" thickTop="1" thickBot="1">
      <c r="B1609" s="132">
        <v>2616</v>
      </c>
      <c r="C1609" s="100" t="s">
        <v>5030</v>
      </c>
    </row>
    <row r="1610" spans="2:3" ht="18" thickTop="1" thickBot="1">
      <c r="B1610" s="132">
        <v>2617</v>
      </c>
      <c r="C1610" s="100" t="s">
        <v>5031</v>
      </c>
    </row>
    <row r="1611" spans="2:3" ht="18" thickTop="1" thickBot="1">
      <c r="B1611" s="132">
        <v>2618</v>
      </c>
      <c r="C1611" s="100" t="s">
        <v>5032</v>
      </c>
    </row>
    <row r="1612" spans="2:3" ht="18" thickTop="1" thickBot="1">
      <c r="B1612" s="132">
        <v>2619</v>
      </c>
      <c r="C1612" s="100" t="s">
        <v>4941</v>
      </c>
    </row>
    <row r="1613" spans="2:3" ht="18" thickTop="1" thickBot="1">
      <c r="B1613" s="132">
        <v>2620</v>
      </c>
      <c r="C1613" s="100" t="s">
        <v>5033</v>
      </c>
    </row>
    <row r="1614" spans="2:3" ht="18" thickTop="1" thickBot="1">
      <c r="B1614" s="132">
        <v>2621</v>
      </c>
      <c r="C1614" s="100" t="s">
        <v>5022</v>
      </c>
    </row>
    <row r="1615" spans="2:3" ht="18" thickTop="1" thickBot="1">
      <c r="B1615" s="132">
        <v>2622</v>
      </c>
      <c r="C1615" s="100" t="s">
        <v>5034</v>
      </c>
    </row>
    <row r="1616" spans="2:3" ht="18" thickTop="1" thickBot="1">
      <c r="B1616" s="132">
        <v>2624</v>
      </c>
      <c r="C1616" s="100" t="s">
        <v>5035</v>
      </c>
    </row>
    <row r="1617" spans="2:3" ht="18" thickTop="1" thickBot="1">
      <c r="B1617" s="132">
        <v>2625</v>
      </c>
      <c r="C1617" s="100" t="s">
        <v>5036</v>
      </c>
    </row>
    <row r="1618" spans="2:3" ht="18" thickTop="1" thickBot="1">
      <c r="B1618" s="132">
        <v>2626</v>
      </c>
      <c r="C1618" s="100" t="s">
        <v>5037</v>
      </c>
    </row>
    <row r="1619" spans="2:3" ht="18" thickTop="1" thickBot="1">
      <c r="B1619" s="132">
        <v>2627</v>
      </c>
      <c r="C1619" s="100" t="s">
        <v>5038</v>
      </c>
    </row>
    <row r="1620" spans="2:3" ht="31.5" thickTop="1" thickBot="1">
      <c r="B1620" s="132">
        <v>2628</v>
      </c>
      <c r="C1620" s="100" t="s">
        <v>5039</v>
      </c>
    </row>
    <row r="1621" spans="2:3" ht="18" thickTop="1" thickBot="1">
      <c r="B1621" s="132">
        <v>2629</v>
      </c>
      <c r="C1621" s="100" t="s">
        <v>5040</v>
      </c>
    </row>
    <row r="1622" spans="2:3" ht="18" thickTop="1" thickBot="1">
      <c r="B1622" s="132">
        <v>2630</v>
      </c>
      <c r="C1622" s="100" t="s">
        <v>5041</v>
      </c>
    </row>
    <row r="1623" spans="2:3" ht="18" thickTop="1" thickBot="1">
      <c r="B1623" s="132">
        <v>2631</v>
      </c>
      <c r="C1623" s="100" t="s">
        <v>5042</v>
      </c>
    </row>
    <row r="1624" spans="2:3" ht="18" thickTop="1" thickBot="1">
      <c r="B1624" s="132">
        <v>2632</v>
      </c>
      <c r="C1624" s="100" t="s">
        <v>5043</v>
      </c>
    </row>
    <row r="1625" spans="2:3" ht="18" thickTop="1" thickBot="1">
      <c r="B1625" s="132">
        <v>2633</v>
      </c>
      <c r="C1625" s="100" t="s">
        <v>5044</v>
      </c>
    </row>
    <row r="1626" spans="2:3" ht="18" thickTop="1" thickBot="1">
      <c r="B1626" s="132">
        <v>2634</v>
      </c>
      <c r="C1626" s="100" t="s">
        <v>5045</v>
      </c>
    </row>
    <row r="1627" spans="2:3" ht="18" thickTop="1" thickBot="1">
      <c r="B1627" s="132">
        <v>2635</v>
      </c>
      <c r="C1627" s="100" t="s">
        <v>5046</v>
      </c>
    </row>
    <row r="1628" spans="2:3" ht="18" thickTop="1" thickBot="1">
      <c r="B1628" s="132">
        <v>2636</v>
      </c>
      <c r="C1628" s="100" t="s">
        <v>5047</v>
      </c>
    </row>
    <row r="1629" spans="2:3" ht="18" thickTop="1" thickBot="1">
      <c r="B1629" s="132">
        <v>2637</v>
      </c>
      <c r="C1629" s="100" t="s">
        <v>5033</v>
      </c>
    </row>
    <row r="1630" spans="2:3" ht="18" thickTop="1" thickBot="1">
      <c r="B1630" s="132">
        <v>2701</v>
      </c>
      <c r="C1630" s="100" t="s">
        <v>5048</v>
      </c>
    </row>
    <row r="1631" spans="2:3" ht="18" thickTop="1" thickBot="1">
      <c r="B1631" s="132">
        <v>2702</v>
      </c>
      <c r="C1631" s="100" t="s">
        <v>5049</v>
      </c>
    </row>
    <row r="1632" spans="2:3" ht="18" thickTop="1" thickBot="1">
      <c r="B1632" s="132">
        <v>2703</v>
      </c>
      <c r="C1632" s="100" t="s">
        <v>5050</v>
      </c>
    </row>
    <row r="1633" spans="2:3" ht="18" thickTop="1" thickBot="1">
      <c r="B1633" s="132">
        <v>2704</v>
      </c>
      <c r="C1633" s="100" t="s">
        <v>5051</v>
      </c>
    </row>
    <row r="1634" spans="2:3" ht="18" thickTop="1" thickBot="1">
      <c r="B1634" s="132">
        <v>2801</v>
      </c>
      <c r="C1634" s="100" t="s">
        <v>5052</v>
      </c>
    </row>
    <row r="1635" spans="2:3" ht="18" thickTop="1" thickBot="1">
      <c r="B1635" s="132">
        <v>2802</v>
      </c>
      <c r="C1635" s="100" t="s">
        <v>5053</v>
      </c>
    </row>
    <row r="1636" spans="2:3" ht="18" thickTop="1" thickBot="1">
      <c r="B1636" s="132">
        <v>2804</v>
      </c>
      <c r="C1636" s="100" t="s">
        <v>5054</v>
      </c>
    </row>
    <row r="1637" spans="2:3" ht="18" thickTop="1" thickBot="1">
      <c r="B1637" s="132">
        <v>2805</v>
      </c>
      <c r="C1637" s="100" t="s">
        <v>5055</v>
      </c>
    </row>
    <row r="1638" spans="2:3" ht="18" thickTop="1" thickBot="1">
      <c r="B1638" s="132">
        <v>2901</v>
      </c>
      <c r="C1638" s="100" t="s">
        <v>5056</v>
      </c>
    </row>
    <row r="1639" spans="2:3" ht="18" thickTop="1" thickBot="1">
      <c r="B1639" s="132">
        <v>2902</v>
      </c>
      <c r="C1639" s="100" t="s">
        <v>5057</v>
      </c>
    </row>
    <row r="1640" spans="2:3" ht="18" thickTop="1" thickBot="1">
      <c r="B1640" s="132">
        <v>2903</v>
      </c>
      <c r="C1640" s="100" t="s">
        <v>5058</v>
      </c>
    </row>
    <row r="1641" spans="2:3" ht="18" thickTop="1" thickBot="1">
      <c r="B1641" s="132">
        <v>2904</v>
      </c>
      <c r="C1641" s="100" t="s">
        <v>5056</v>
      </c>
    </row>
    <row r="1642" spans="2:3" ht="18" thickTop="1" thickBot="1">
      <c r="B1642" s="132">
        <v>2906</v>
      </c>
      <c r="C1642" s="100" t="s">
        <v>5059</v>
      </c>
    </row>
    <row r="1643" spans="2:3" ht="18" thickTop="1" thickBot="1">
      <c r="B1643" s="132">
        <v>2907</v>
      </c>
      <c r="C1643" s="100" t="s">
        <v>5060</v>
      </c>
    </row>
    <row r="1644" spans="2:3" ht="18" thickTop="1" thickBot="1">
      <c r="B1644" s="132">
        <v>2908</v>
      </c>
      <c r="C1644" s="100" t="s">
        <v>5061</v>
      </c>
    </row>
    <row r="1645" spans="2:3" ht="18" thickTop="1" thickBot="1">
      <c r="B1645" s="132">
        <v>3101</v>
      </c>
      <c r="C1645" s="100" t="s">
        <v>5062</v>
      </c>
    </row>
    <row r="1646" spans="2:3" ht="18" thickTop="1" thickBot="1">
      <c r="B1646" s="132">
        <v>3104</v>
      </c>
      <c r="C1646" s="100" t="s">
        <v>5063</v>
      </c>
    </row>
    <row r="1647" spans="2:3" ht="18" thickTop="1" thickBot="1">
      <c r="B1647" s="132">
        <v>3105</v>
      </c>
      <c r="C1647" s="100" t="s">
        <v>5064</v>
      </c>
    </row>
    <row r="1648" spans="2:3" ht="18" thickTop="1" thickBot="1">
      <c r="B1648" s="132">
        <v>3107</v>
      </c>
      <c r="C1648" s="100" t="s">
        <v>5065</v>
      </c>
    </row>
    <row r="1649" spans="2:3" ht="31.5" thickTop="1" thickBot="1">
      <c r="B1649" s="132">
        <v>3108</v>
      </c>
      <c r="C1649" s="100" t="s">
        <v>5066</v>
      </c>
    </row>
    <row r="1650" spans="2:3" ht="18" thickTop="1" thickBot="1">
      <c r="B1650" s="132">
        <v>3110</v>
      </c>
      <c r="C1650" s="100" t="s">
        <v>5067</v>
      </c>
    </row>
    <row r="1651" spans="2:3" ht="18" thickTop="1" thickBot="1">
      <c r="B1651" s="132">
        <v>3201</v>
      </c>
      <c r="C1651" s="100" t="s">
        <v>5068</v>
      </c>
    </row>
    <row r="1652" spans="2:3" ht="18" thickTop="1" thickBot="1">
      <c r="B1652" s="132">
        <v>3202</v>
      </c>
      <c r="C1652" s="100" t="s">
        <v>3694</v>
      </c>
    </row>
    <row r="1653" spans="2:3" ht="18" thickTop="1" thickBot="1">
      <c r="B1653" s="132">
        <v>3203</v>
      </c>
      <c r="C1653" s="100" t="s">
        <v>3695</v>
      </c>
    </row>
    <row r="1654" spans="2:3" ht="18" thickTop="1" thickBot="1">
      <c r="B1654" s="132">
        <v>3204</v>
      </c>
      <c r="C1654" s="100" t="s">
        <v>3696</v>
      </c>
    </row>
    <row r="1655" spans="2:3" ht="18" thickTop="1" thickBot="1">
      <c r="B1655" s="132">
        <v>3206</v>
      </c>
      <c r="C1655" s="100" t="s">
        <v>3697</v>
      </c>
    </row>
    <row r="1656" spans="2:3" ht="18" thickTop="1" thickBot="1">
      <c r="B1656" s="132">
        <v>3207</v>
      </c>
      <c r="C1656" s="100" t="s">
        <v>3698</v>
      </c>
    </row>
    <row r="1657" spans="2:3" ht="18" thickTop="1" thickBot="1">
      <c r="B1657" s="132">
        <v>3210</v>
      </c>
      <c r="C1657" s="100" t="s">
        <v>3699</v>
      </c>
    </row>
    <row r="1658" spans="2:3" ht="18" thickTop="1" thickBot="1">
      <c r="B1658" s="132">
        <v>3212</v>
      </c>
      <c r="C1658" s="100" t="s">
        <v>3700</v>
      </c>
    </row>
    <row r="1659" spans="2:3" ht="18" thickTop="1" thickBot="1">
      <c r="B1659" s="132">
        <v>3213</v>
      </c>
      <c r="C1659" s="100" t="s">
        <v>3701</v>
      </c>
    </row>
    <row r="1660" spans="2:3" ht="18" thickTop="1" thickBot="1">
      <c r="B1660" s="132">
        <v>3214</v>
      </c>
      <c r="C1660" s="100" t="s">
        <v>3702</v>
      </c>
    </row>
    <row r="1661" spans="2:3" ht="18" thickTop="1" thickBot="1">
      <c r="B1661" s="132">
        <v>3215</v>
      </c>
      <c r="C1661" s="100" t="s">
        <v>3703</v>
      </c>
    </row>
    <row r="1662" spans="2:3" ht="18" thickTop="1" thickBot="1">
      <c r="B1662" s="132">
        <v>3216</v>
      </c>
      <c r="C1662" s="100" t="s">
        <v>3704</v>
      </c>
    </row>
    <row r="1663" spans="2:3" ht="18" thickTop="1" thickBot="1">
      <c r="B1663" s="132">
        <v>3217</v>
      </c>
      <c r="C1663" s="100" t="s">
        <v>3705</v>
      </c>
    </row>
    <row r="1664" spans="2:3" ht="18" thickTop="1" thickBot="1">
      <c r="B1664" s="132">
        <v>3218</v>
      </c>
      <c r="C1664" s="100" t="s">
        <v>3706</v>
      </c>
    </row>
    <row r="1665" spans="2:3" ht="18" thickTop="1" thickBot="1">
      <c r="B1665" s="132">
        <v>3301</v>
      </c>
      <c r="C1665" s="100" t="s">
        <v>3707</v>
      </c>
    </row>
    <row r="1666" spans="2:3" ht="18" thickTop="1" thickBot="1">
      <c r="B1666" s="132">
        <v>3302</v>
      </c>
      <c r="C1666" s="100" t="s">
        <v>3708</v>
      </c>
    </row>
    <row r="1667" spans="2:3" ht="18" thickTop="1" thickBot="1">
      <c r="B1667" s="132">
        <v>3303</v>
      </c>
      <c r="C1667" s="100" t="s">
        <v>3709</v>
      </c>
    </row>
    <row r="1668" spans="2:3" ht="18" thickTop="1" thickBot="1">
      <c r="B1668" s="132">
        <v>3305</v>
      </c>
      <c r="C1668" s="100" t="s">
        <v>3710</v>
      </c>
    </row>
    <row r="1669" spans="2:3" ht="18" thickTop="1" thickBot="1">
      <c r="B1669" s="132">
        <v>3306</v>
      </c>
      <c r="C1669" s="100" t="s">
        <v>3711</v>
      </c>
    </row>
    <row r="1670" spans="2:3" ht="18" thickTop="1" thickBot="1">
      <c r="B1670" s="132">
        <v>3401</v>
      </c>
      <c r="C1670" s="100" t="s">
        <v>3712</v>
      </c>
    </row>
    <row r="1671" spans="2:3" ht="18" thickTop="1" thickBot="1">
      <c r="B1671" s="132">
        <v>3402</v>
      </c>
      <c r="C1671" s="100" t="s">
        <v>3713</v>
      </c>
    </row>
    <row r="1672" spans="2:3" ht="18" thickTop="1" thickBot="1">
      <c r="B1672" s="132">
        <v>3403</v>
      </c>
      <c r="C1672" s="100" t="s">
        <v>3714</v>
      </c>
    </row>
    <row r="1673" spans="2:3" ht="18" thickTop="1" thickBot="1">
      <c r="B1673" s="132">
        <v>3405</v>
      </c>
      <c r="C1673" s="100" t="s">
        <v>3715</v>
      </c>
    </row>
    <row r="1674" spans="2:3" ht="18" thickTop="1" thickBot="1">
      <c r="B1674" s="132">
        <v>3501</v>
      </c>
      <c r="C1674" s="100" t="s">
        <v>3716</v>
      </c>
    </row>
    <row r="1675" spans="2:3" ht="18" thickTop="1" thickBot="1">
      <c r="B1675" s="132">
        <v>3502</v>
      </c>
      <c r="C1675" s="100" t="s">
        <v>3717</v>
      </c>
    </row>
    <row r="1676" spans="2:3" ht="18" thickTop="1" thickBot="1">
      <c r="B1676" s="132">
        <v>3503</v>
      </c>
      <c r="C1676" s="100" t="s">
        <v>3718</v>
      </c>
    </row>
    <row r="1677" spans="2:3" ht="18" thickTop="1" thickBot="1">
      <c r="B1677" s="132">
        <v>3504</v>
      </c>
      <c r="C1677" s="100" t="s">
        <v>3719</v>
      </c>
    </row>
    <row r="1678" spans="2:3" ht="18" thickTop="1" thickBot="1">
      <c r="B1678" s="132">
        <v>3505</v>
      </c>
      <c r="C1678" s="100" t="s">
        <v>3720</v>
      </c>
    </row>
    <row r="1679" spans="2:3" ht="18" thickTop="1" thickBot="1">
      <c r="B1679" s="132">
        <v>3506</v>
      </c>
      <c r="C1679" s="100" t="s">
        <v>3721</v>
      </c>
    </row>
    <row r="1680" spans="2:3" ht="18" thickTop="1" thickBot="1">
      <c r="B1680" s="132">
        <v>3507</v>
      </c>
      <c r="C1680" s="100" t="s">
        <v>3722</v>
      </c>
    </row>
    <row r="1681" spans="2:3" ht="18" thickTop="1" thickBot="1">
      <c r="B1681" s="132">
        <v>3508</v>
      </c>
      <c r="C1681" s="100" t="s">
        <v>3723</v>
      </c>
    </row>
    <row r="1682" spans="2:3" ht="18" thickTop="1" thickBot="1">
      <c r="B1682" s="132">
        <v>3509</v>
      </c>
      <c r="C1682" s="100" t="s">
        <v>3724</v>
      </c>
    </row>
    <row r="1683" spans="2:3" ht="18" thickTop="1" thickBot="1">
      <c r="B1683" s="132">
        <v>3510</v>
      </c>
      <c r="C1683" s="100" t="s">
        <v>4999</v>
      </c>
    </row>
    <row r="1684" spans="2:3" ht="18" thickTop="1" thickBot="1">
      <c r="B1684" s="132">
        <v>3511</v>
      </c>
      <c r="C1684" s="100" t="s">
        <v>3725</v>
      </c>
    </row>
    <row r="1685" spans="2:3" ht="18" thickTop="1" thickBot="1">
      <c r="B1685" s="132">
        <v>3512</v>
      </c>
      <c r="C1685" s="100" t="s">
        <v>3726</v>
      </c>
    </row>
    <row r="1686" spans="2:3" ht="18" thickTop="1" thickBot="1">
      <c r="B1686" s="132">
        <v>3513</v>
      </c>
      <c r="C1686" s="100" t="s">
        <v>3727</v>
      </c>
    </row>
    <row r="1687" spans="2:3" ht="18" thickTop="1" thickBot="1">
      <c r="B1687" s="132">
        <v>3514</v>
      </c>
      <c r="C1687" s="100" t="s">
        <v>3728</v>
      </c>
    </row>
    <row r="1688" spans="2:3" ht="18" thickTop="1" thickBot="1">
      <c r="B1688" s="132">
        <v>3515</v>
      </c>
      <c r="C1688" s="100" t="s">
        <v>3729</v>
      </c>
    </row>
    <row r="1689" spans="2:3" ht="18" thickTop="1" thickBot="1">
      <c r="B1689" s="132">
        <v>3517</v>
      </c>
      <c r="C1689" s="100" t="s">
        <v>3730</v>
      </c>
    </row>
    <row r="1690" spans="2:3" ht="18" thickTop="1" thickBot="1">
      <c r="B1690" s="132">
        <v>3518</v>
      </c>
      <c r="C1690" s="100" t="s">
        <v>3731</v>
      </c>
    </row>
    <row r="1691" spans="2:3" ht="18" thickTop="1" thickBot="1">
      <c r="B1691" s="132">
        <v>3519</v>
      </c>
      <c r="C1691" s="100" t="s">
        <v>3732</v>
      </c>
    </row>
    <row r="1692" spans="2:3" ht="18" thickTop="1" thickBot="1">
      <c r="B1692" s="132">
        <v>3520</v>
      </c>
      <c r="C1692" s="100" t="s">
        <v>3733</v>
      </c>
    </row>
    <row r="1693" spans="2:3" ht="18" thickTop="1" thickBot="1">
      <c r="B1693" s="132">
        <v>3521</v>
      </c>
      <c r="C1693" s="100" t="s">
        <v>3734</v>
      </c>
    </row>
    <row r="1694" spans="2:3" ht="31.5" thickTop="1" thickBot="1">
      <c r="B1694" s="132">
        <v>3522</v>
      </c>
      <c r="C1694" s="100" t="s">
        <v>3735</v>
      </c>
    </row>
    <row r="1695" spans="2:3" ht="18" thickTop="1" thickBot="1">
      <c r="B1695" s="132">
        <v>3523</v>
      </c>
      <c r="C1695" s="100" t="s">
        <v>3736</v>
      </c>
    </row>
    <row r="1696" spans="2:3" ht="18" thickTop="1" thickBot="1">
      <c r="B1696" s="132">
        <v>3524</v>
      </c>
      <c r="C1696" s="100" t="s">
        <v>3737</v>
      </c>
    </row>
    <row r="1697" spans="2:3" ht="18" thickTop="1" thickBot="1">
      <c r="B1697" s="132">
        <v>3525</v>
      </c>
      <c r="C1697" s="100" t="s">
        <v>3738</v>
      </c>
    </row>
    <row r="1698" spans="2:3" ht="18" thickTop="1" thickBot="1">
      <c r="B1698" s="132">
        <v>3526</v>
      </c>
      <c r="C1698" s="100" t="s">
        <v>3739</v>
      </c>
    </row>
    <row r="1699" spans="2:3" ht="18" thickTop="1" thickBot="1">
      <c r="B1699" s="132">
        <v>3527</v>
      </c>
      <c r="C1699" s="100" t="s">
        <v>3740</v>
      </c>
    </row>
    <row r="1700" spans="2:3" ht="18" thickTop="1" thickBot="1">
      <c r="B1700" s="132">
        <v>3601</v>
      </c>
      <c r="C1700" s="100" t="s">
        <v>3741</v>
      </c>
    </row>
    <row r="1701" spans="2:3" ht="18" thickTop="1" thickBot="1">
      <c r="B1701" s="132">
        <v>3602</v>
      </c>
      <c r="C1701" s="100" t="s">
        <v>3742</v>
      </c>
    </row>
    <row r="1702" spans="2:3" ht="18" thickTop="1" thickBot="1">
      <c r="B1702" s="132">
        <v>3603</v>
      </c>
      <c r="C1702" s="100" t="s">
        <v>3743</v>
      </c>
    </row>
    <row r="1703" spans="2:3" ht="18" thickTop="1" thickBot="1">
      <c r="B1703" s="132">
        <v>3604</v>
      </c>
      <c r="C1703" s="100" t="s">
        <v>3744</v>
      </c>
    </row>
    <row r="1704" spans="2:3" ht="18" thickTop="1" thickBot="1">
      <c r="B1704" s="132">
        <v>3605</v>
      </c>
      <c r="C1704" s="100" t="s">
        <v>3745</v>
      </c>
    </row>
    <row r="1705" spans="2:3" ht="18" thickTop="1" thickBot="1">
      <c r="B1705" s="132">
        <v>3701</v>
      </c>
      <c r="C1705" s="100" t="s">
        <v>3746</v>
      </c>
    </row>
    <row r="1706" spans="2:3" ht="18" thickTop="1" thickBot="1">
      <c r="B1706" s="132">
        <v>3702</v>
      </c>
      <c r="C1706" s="100" t="s">
        <v>3747</v>
      </c>
    </row>
    <row r="1707" spans="2:3" ht="18" thickTop="1" thickBot="1">
      <c r="B1707" s="132">
        <v>3703</v>
      </c>
      <c r="C1707" s="100" t="s">
        <v>3748</v>
      </c>
    </row>
    <row r="1708" spans="2:3" ht="18" thickTop="1" thickBot="1">
      <c r="B1708" s="132">
        <v>3704</v>
      </c>
      <c r="C1708" s="100" t="s">
        <v>3749</v>
      </c>
    </row>
    <row r="1709" spans="2:3" ht="31.5" thickTop="1" thickBot="1">
      <c r="B1709" s="132">
        <v>3705</v>
      </c>
      <c r="C1709" s="100" t="s">
        <v>3750</v>
      </c>
    </row>
    <row r="1710" spans="2:3" ht="18" thickTop="1" thickBot="1">
      <c r="B1710" s="132">
        <v>3706</v>
      </c>
      <c r="C1710" s="100" t="s">
        <v>3751</v>
      </c>
    </row>
    <row r="1711" spans="2:3" ht="18" thickTop="1" thickBot="1">
      <c r="B1711" s="132">
        <v>3801</v>
      </c>
      <c r="C1711" s="100" t="s">
        <v>3752</v>
      </c>
    </row>
    <row r="1712" spans="2:3" ht="18" thickTop="1" thickBot="1">
      <c r="B1712" s="132">
        <v>3802</v>
      </c>
      <c r="C1712" s="100" t="s">
        <v>3753</v>
      </c>
    </row>
    <row r="1713" spans="2:3" ht="18" thickTop="1" thickBot="1">
      <c r="B1713" s="132">
        <v>3803</v>
      </c>
      <c r="C1713" s="100" t="s">
        <v>3754</v>
      </c>
    </row>
    <row r="1714" spans="2:3" ht="18" thickTop="1" thickBot="1">
      <c r="B1714" s="132">
        <v>3804</v>
      </c>
      <c r="C1714" s="100" t="s">
        <v>3755</v>
      </c>
    </row>
    <row r="1715" spans="2:3" ht="18" thickTop="1" thickBot="1">
      <c r="B1715" s="132">
        <v>3805</v>
      </c>
      <c r="C1715" s="100" t="s">
        <v>3756</v>
      </c>
    </row>
    <row r="1716" spans="2:3" ht="18" thickTop="1" thickBot="1">
      <c r="B1716" s="132">
        <v>3809</v>
      </c>
      <c r="C1716" s="100" t="s">
        <v>5677</v>
      </c>
    </row>
    <row r="1717" spans="2:3" ht="18" thickTop="1" thickBot="1">
      <c r="B1717" s="132">
        <v>3901</v>
      </c>
      <c r="C1717" s="100" t="s">
        <v>5678</v>
      </c>
    </row>
    <row r="1718" spans="2:3" ht="18" thickTop="1" thickBot="1">
      <c r="B1718" s="132">
        <v>4101</v>
      </c>
      <c r="C1718" s="100" t="s">
        <v>5679</v>
      </c>
    </row>
    <row r="1719" spans="2:3" ht="18" thickTop="1" thickBot="1">
      <c r="B1719" s="132">
        <v>4102</v>
      </c>
      <c r="C1719" s="100" t="s">
        <v>5680</v>
      </c>
    </row>
    <row r="1720" spans="2:3" ht="18" thickTop="1" thickBot="1">
      <c r="B1720" s="132">
        <v>4105</v>
      </c>
      <c r="C1720" s="100" t="s">
        <v>5681</v>
      </c>
    </row>
    <row r="1721" spans="2:3" ht="18" thickTop="1" thickBot="1">
      <c r="B1721" s="132">
        <v>4106</v>
      </c>
      <c r="C1721" s="100" t="s">
        <v>5682</v>
      </c>
    </row>
    <row r="1722" spans="2:3" ht="18" thickTop="1" thickBot="1">
      <c r="B1722" s="132">
        <v>4107</v>
      </c>
      <c r="C1722" s="100" t="s">
        <v>5683</v>
      </c>
    </row>
    <row r="1723" spans="2:3" ht="18" thickTop="1" thickBot="1">
      <c r="B1723" s="132">
        <v>4108</v>
      </c>
      <c r="C1723" s="100" t="s">
        <v>5684</v>
      </c>
    </row>
    <row r="1724" spans="2:3" ht="18" thickTop="1" thickBot="1">
      <c r="B1724" s="132">
        <v>4109</v>
      </c>
      <c r="C1724" s="100" t="s">
        <v>5685</v>
      </c>
    </row>
    <row r="1725" spans="2:3" ht="18" thickTop="1" thickBot="1">
      <c r="B1725" s="132">
        <v>4110</v>
      </c>
      <c r="C1725" s="100" t="s">
        <v>5686</v>
      </c>
    </row>
    <row r="1726" spans="2:3" ht="18" thickTop="1" thickBot="1">
      <c r="B1726" s="132">
        <v>4201</v>
      </c>
      <c r="C1726" s="100" t="s">
        <v>5687</v>
      </c>
    </row>
    <row r="1727" spans="2:3" ht="18" thickTop="1" thickBot="1">
      <c r="B1727" s="132">
        <v>4202</v>
      </c>
      <c r="C1727" s="100" t="s">
        <v>5688</v>
      </c>
    </row>
    <row r="1728" spans="2:3" ht="18" thickTop="1" thickBot="1">
      <c r="B1728" s="132">
        <v>4203</v>
      </c>
      <c r="C1728" s="100" t="s">
        <v>5689</v>
      </c>
    </row>
    <row r="1729" spans="2:3" ht="18" thickTop="1" thickBot="1">
      <c r="B1729" s="132">
        <v>4207</v>
      </c>
      <c r="C1729" s="100" t="s">
        <v>5690</v>
      </c>
    </row>
    <row r="1730" spans="2:3" ht="18" thickTop="1" thickBot="1">
      <c r="B1730" s="132">
        <v>4208</v>
      </c>
      <c r="C1730" s="100" t="s">
        <v>5691</v>
      </c>
    </row>
    <row r="1731" spans="2:3" ht="18" thickTop="1" thickBot="1">
      <c r="B1731" s="132">
        <v>4209</v>
      </c>
      <c r="C1731" s="100" t="s">
        <v>5692</v>
      </c>
    </row>
    <row r="1732" spans="2:3" ht="18" thickTop="1" thickBot="1">
      <c r="B1732" s="132">
        <v>4211</v>
      </c>
      <c r="C1732" s="100" t="s">
        <v>5693</v>
      </c>
    </row>
    <row r="1733" spans="2:3" ht="18" thickTop="1" thickBot="1">
      <c r="B1733" s="132">
        <v>4301</v>
      </c>
      <c r="C1733" s="100" t="s">
        <v>5694</v>
      </c>
    </row>
    <row r="1734" spans="2:3" ht="18" thickTop="1" thickBot="1">
      <c r="B1734" s="132">
        <v>4302</v>
      </c>
      <c r="C1734" s="100" t="s">
        <v>5695</v>
      </c>
    </row>
    <row r="1735" spans="2:3" ht="18" thickTop="1" thickBot="1">
      <c r="B1735" s="132">
        <v>4303</v>
      </c>
      <c r="C1735" s="100" t="s">
        <v>5696</v>
      </c>
    </row>
    <row r="1736" spans="2:3" ht="18" thickTop="1" thickBot="1">
      <c r="B1736" s="132">
        <v>4305</v>
      </c>
      <c r="C1736" s="100" t="s">
        <v>5697</v>
      </c>
    </row>
    <row r="1737" spans="2:3" ht="18" thickTop="1" thickBot="1">
      <c r="B1737" s="132">
        <v>4306</v>
      </c>
      <c r="C1737" s="100" t="s">
        <v>5698</v>
      </c>
    </row>
    <row r="1738" spans="2:3" ht="18" thickTop="1" thickBot="1">
      <c r="B1738" s="132">
        <v>4307</v>
      </c>
      <c r="C1738" s="100" t="s">
        <v>5699</v>
      </c>
    </row>
    <row r="1739" spans="2:3" ht="18" thickTop="1" thickBot="1">
      <c r="B1739" s="132">
        <v>4309</v>
      </c>
      <c r="C1739" s="100" t="s">
        <v>5700</v>
      </c>
    </row>
    <row r="1740" spans="2:3" ht="18" thickTop="1" thickBot="1">
      <c r="B1740" s="132">
        <v>4401</v>
      </c>
      <c r="C1740" s="100" t="s">
        <v>5701</v>
      </c>
    </row>
    <row r="1741" spans="2:3" ht="18" thickTop="1" thickBot="1">
      <c r="B1741" s="132">
        <v>4402</v>
      </c>
      <c r="C1741" s="100" t="s">
        <v>5702</v>
      </c>
    </row>
    <row r="1742" spans="2:3" ht="18" thickTop="1" thickBot="1">
      <c r="B1742" s="132">
        <v>4403</v>
      </c>
      <c r="C1742" s="100" t="s">
        <v>5703</v>
      </c>
    </row>
    <row r="1743" spans="2:3" ht="18" thickTop="1" thickBot="1">
      <c r="B1743" s="132">
        <v>4404</v>
      </c>
      <c r="C1743" s="100" t="s">
        <v>5704</v>
      </c>
    </row>
    <row r="1744" spans="2:3" ht="18" thickTop="1" thickBot="1">
      <c r="B1744" s="132">
        <v>4407</v>
      </c>
      <c r="C1744" s="100" t="s">
        <v>5705</v>
      </c>
    </row>
    <row r="1745" spans="2:3" ht="18" thickTop="1" thickBot="1">
      <c r="B1745" s="132">
        <v>4408</v>
      </c>
      <c r="C1745" s="100" t="s">
        <v>5706</v>
      </c>
    </row>
    <row r="1746" spans="2:3" ht="18" thickTop="1" thickBot="1">
      <c r="B1746" s="132">
        <v>4409</v>
      </c>
      <c r="C1746" s="100" t="s">
        <v>5707</v>
      </c>
    </row>
    <row r="1747" spans="2:3" ht="18" thickTop="1" thickBot="1">
      <c r="B1747" s="132">
        <v>4410</v>
      </c>
      <c r="C1747" s="100" t="s">
        <v>5708</v>
      </c>
    </row>
    <row r="1748" spans="2:3" ht="18" thickTop="1" thickBot="1">
      <c r="B1748" s="132">
        <v>4414</v>
      </c>
      <c r="C1748" s="100" t="s">
        <v>5709</v>
      </c>
    </row>
    <row r="1749" spans="2:3" ht="18" thickTop="1" thickBot="1">
      <c r="B1749" s="132">
        <v>4415</v>
      </c>
      <c r="C1749" s="100" t="s">
        <v>5710</v>
      </c>
    </row>
    <row r="1750" spans="2:3" ht="18" thickTop="1" thickBot="1">
      <c r="B1750" s="132">
        <v>4417</v>
      </c>
      <c r="C1750" s="100" t="s">
        <v>5711</v>
      </c>
    </row>
    <row r="1751" spans="2:3" ht="18" thickTop="1" thickBot="1">
      <c r="B1751" s="132">
        <v>4418</v>
      </c>
      <c r="C1751" s="100" t="s">
        <v>5712</v>
      </c>
    </row>
    <row r="1752" spans="2:3" ht="18" thickTop="1" thickBot="1">
      <c r="B1752" s="132">
        <v>4420</v>
      </c>
      <c r="C1752" s="100" t="s">
        <v>5713</v>
      </c>
    </row>
    <row r="1753" spans="2:3" ht="18" thickTop="1" thickBot="1">
      <c r="B1753" s="132">
        <v>4501</v>
      </c>
      <c r="C1753" s="100" t="s">
        <v>5714</v>
      </c>
    </row>
    <row r="1754" spans="2:3" ht="18" thickTop="1" thickBot="1">
      <c r="B1754" s="132">
        <v>4502</v>
      </c>
      <c r="C1754" s="100" t="s">
        <v>5715</v>
      </c>
    </row>
    <row r="1755" spans="2:3" ht="18" thickTop="1" thickBot="1">
      <c r="B1755" s="132">
        <v>4504</v>
      </c>
      <c r="C1755" s="100" t="s">
        <v>5716</v>
      </c>
    </row>
    <row r="1756" spans="2:3" ht="18" thickTop="1" thickBot="1">
      <c r="B1756" s="132">
        <v>4505</v>
      </c>
      <c r="C1756" s="100" t="s">
        <v>5717</v>
      </c>
    </row>
    <row r="1757" spans="2:3" ht="18" thickTop="1" thickBot="1">
      <c r="B1757" s="132">
        <v>4506</v>
      </c>
      <c r="C1757" s="100" t="s">
        <v>5718</v>
      </c>
    </row>
    <row r="1758" spans="2:3" ht="18" thickTop="1" thickBot="1">
      <c r="B1758" s="132">
        <v>4509</v>
      </c>
      <c r="C1758" s="100" t="s">
        <v>5719</v>
      </c>
    </row>
    <row r="1759" spans="2:3" ht="18" thickTop="1" thickBot="1">
      <c r="B1759" s="132">
        <v>4510</v>
      </c>
      <c r="C1759" s="100" t="s">
        <v>5720</v>
      </c>
    </row>
    <row r="1760" spans="2:3" ht="18" thickTop="1" thickBot="1">
      <c r="B1760" s="132">
        <v>4601</v>
      </c>
      <c r="C1760" s="100" t="s">
        <v>5721</v>
      </c>
    </row>
    <row r="1761" spans="2:3" ht="18" thickTop="1" thickBot="1">
      <c r="B1761" s="132">
        <v>4602</v>
      </c>
      <c r="C1761" s="100" t="s">
        <v>5722</v>
      </c>
    </row>
    <row r="1762" spans="2:3" ht="18" thickTop="1" thickBot="1">
      <c r="B1762" s="132">
        <v>4604</v>
      </c>
      <c r="C1762" s="100" t="s">
        <v>5723</v>
      </c>
    </row>
    <row r="1763" spans="2:3" ht="18" thickTop="1" thickBot="1">
      <c r="B1763" s="132">
        <v>4605</v>
      </c>
      <c r="C1763" s="100" t="s">
        <v>5724</v>
      </c>
    </row>
    <row r="1764" spans="2:3" ht="18" thickTop="1" thickBot="1">
      <c r="B1764" s="132">
        <v>4701</v>
      </c>
      <c r="C1764" s="100" t="s">
        <v>5725</v>
      </c>
    </row>
    <row r="1765" spans="2:3" ht="18" thickTop="1" thickBot="1">
      <c r="B1765" s="132">
        <v>4702</v>
      </c>
      <c r="C1765" s="100" t="s">
        <v>5726</v>
      </c>
    </row>
    <row r="1766" spans="2:3" ht="18" thickTop="1" thickBot="1">
      <c r="B1766" s="132">
        <v>4703</v>
      </c>
      <c r="C1766" s="100" t="s">
        <v>5727</v>
      </c>
    </row>
    <row r="1767" spans="2:3" ht="18" thickTop="1" thickBot="1">
      <c r="B1767" s="132">
        <v>4704</v>
      </c>
      <c r="C1767" s="100" t="s">
        <v>5728</v>
      </c>
    </row>
    <row r="1768" spans="2:3" ht="18" thickTop="1" thickBot="1">
      <c r="B1768" s="132">
        <v>4705</v>
      </c>
      <c r="C1768" s="100" t="s">
        <v>5729</v>
      </c>
    </row>
    <row r="1769" spans="2:3" ht="18" thickTop="1" thickBot="1">
      <c r="B1769" s="132">
        <v>4706</v>
      </c>
      <c r="C1769" s="100" t="s">
        <v>5730</v>
      </c>
    </row>
    <row r="1770" spans="2:3" ht="18" thickTop="1" thickBot="1">
      <c r="B1770" s="132">
        <v>4707</v>
      </c>
      <c r="C1770" s="100" t="s">
        <v>5731</v>
      </c>
    </row>
    <row r="1771" spans="2:3" ht="18" thickTop="1" thickBot="1">
      <c r="B1771" s="132">
        <v>4710</v>
      </c>
      <c r="C1771" s="100" t="s">
        <v>5732</v>
      </c>
    </row>
    <row r="1772" spans="2:3" ht="18" thickTop="1" thickBot="1">
      <c r="B1772" s="132">
        <v>4711</v>
      </c>
      <c r="C1772" s="100" t="s">
        <v>5733</v>
      </c>
    </row>
    <row r="1773" spans="2:3" ht="18" thickTop="1" thickBot="1">
      <c r="B1773" s="132">
        <v>4801</v>
      </c>
      <c r="C1773" s="100" t="s">
        <v>5734</v>
      </c>
    </row>
    <row r="1774" spans="2:3" ht="18" thickTop="1" thickBot="1">
      <c r="B1774" s="132">
        <v>4901</v>
      </c>
      <c r="C1774" s="100" t="s">
        <v>5735</v>
      </c>
    </row>
    <row r="1775" spans="2:3" ht="18" thickTop="1" thickBot="1">
      <c r="B1775" s="132">
        <v>5101</v>
      </c>
      <c r="C1775" s="100" t="s">
        <v>5736</v>
      </c>
    </row>
    <row r="1776" spans="2:3" ht="18" thickTop="1" thickBot="1">
      <c r="B1776" s="132">
        <v>5102</v>
      </c>
      <c r="C1776" s="100" t="s">
        <v>5737</v>
      </c>
    </row>
    <row r="1777" spans="2:3" ht="18" thickTop="1" thickBot="1">
      <c r="B1777" s="132">
        <v>5103</v>
      </c>
      <c r="C1777" s="100" t="s">
        <v>5738</v>
      </c>
    </row>
    <row r="1778" spans="2:3" ht="18" thickTop="1" thickBot="1">
      <c r="B1778" s="132">
        <v>5104</v>
      </c>
      <c r="C1778" s="100" t="s">
        <v>5739</v>
      </c>
    </row>
    <row r="1779" spans="2:3" ht="18" thickTop="1" thickBot="1">
      <c r="B1779" s="132">
        <v>5201</v>
      </c>
      <c r="C1779" s="100" t="s">
        <v>5740</v>
      </c>
    </row>
    <row r="1780" spans="2:3" ht="18" thickTop="1" thickBot="1">
      <c r="B1780" s="132">
        <v>5202</v>
      </c>
      <c r="C1780" s="100" t="s">
        <v>5741</v>
      </c>
    </row>
    <row r="1781" spans="2:3" ht="18" thickTop="1" thickBot="1">
      <c r="B1781" s="132">
        <v>5203</v>
      </c>
      <c r="C1781" s="100" t="s">
        <v>5742</v>
      </c>
    </row>
    <row r="1782" spans="2:3" ht="18" thickTop="1" thickBot="1">
      <c r="B1782" s="132">
        <v>5204</v>
      </c>
      <c r="C1782" s="100" t="s">
        <v>5743</v>
      </c>
    </row>
    <row r="1783" spans="2:3" ht="18" thickTop="1" thickBot="1">
      <c r="B1783" s="132">
        <v>5205</v>
      </c>
      <c r="C1783" s="100" t="s">
        <v>5744</v>
      </c>
    </row>
    <row r="1784" spans="2:3" ht="18" thickTop="1" thickBot="1">
      <c r="B1784" s="132">
        <v>5206</v>
      </c>
      <c r="C1784" s="100" t="s">
        <v>5745</v>
      </c>
    </row>
    <row r="1785" spans="2:3" ht="18" thickTop="1" thickBot="1">
      <c r="B1785" s="132">
        <v>5207</v>
      </c>
      <c r="C1785" s="100" t="s">
        <v>5746</v>
      </c>
    </row>
    <row r="1786" spans="2:3" ht="18" thickTop="1" thickBot="1">
      <c r="B1786" s="132">
        <v>5209</v>
      </c>
      <c r="C1786" s="100" t="s">
        <v>5747</v>
      </c>
    </row>
    <row r="1787" spans="2:3" ht="18" thickTop="1" thickBot="1">
      <c r="B1787" s="132">
        <v>5302</v>
      </c>
      <c r="C1787" s="100" t="s">
        <v>5748</v>
      </c>
    </row>
    <row r="1788" spans="2:3" ht="18" thickTop="1" thickBot="1">
      <c r="B1788" s="132">
        <v>5303</v>
      </c>
      <c r="C1788" s="100" t="s">
        <v>5749</v>
      </c>
    </row>
    <row r="1789" spans="2:3" ht="18" thickTop="1" thickBot="1">
      <c r="B1789" s="132">
        <v>5304</v>
      </c>
      <c r="C1789" s="100" t="s">
        <v>5750</v>
      </c>
    </row>
    <row r="1790" spans="2:3" ht="18" thickTop="1" thickBot="1">
      <c r="B1790" s="132">
        <v>5305</v>
      </c>
      <c r="C1790" s="100" t="s">
        <v>5751</v>
      </c>
    </row>
    <row r="1791" spans="2:3" ht="18" thickTop="1" thickBot="1">
      <c r="B1791" s="132">
        <v>5306</v>
      </c>
      <c r="C1791" s="100" t="s">
        <v>5752</v>
      </c>
    </row>
    <row r="1792" spans="2:3" ht="18" thickTop="1" thickBot="1">
      <c r="B1792" s="132">
        <v>5307</v>
      </c>
      <c r="C1792" s="100" t="s">
        <v>5753</v>
      </c>
    </row>
    <row r="1793" spans="2:3" ht="18" thickTop="1" thickBot="1">
      <c r="B1793" s="132">
        <v>5308</v>
      </c>
      <c r="C1793" s="100" t="s">
        <v>5754</v>
      </c>
    </row>
    <row r="1794" spans="2:3" ht="18" thickTop="1" thickBot="1">
      <c r="B1794" s="132">
        <v>5309</v>
      </c>
      <c r="C1794" s="100" t="s">
        <v>5755</v>
      </c>
    </row>
    <row r="1795" spans="2:3" ht="18" thickTop="1" thickBot="1">
      <c r="B1795" s="132">
        <v>5310</v>
      </c>
      <c r="C1795" s="100" t="s">
        <v>5756</v>
      </c>
    </row>
    <row r="1796" spans="2:3" ht="18" thickTop="1" thickBot="1">
      <c r="B1796" s="132">
        <v>5311</v>
      </c>
      <c r="C1796" s="100" t="s">
        <v>5757</v>
      </c>
    </row>
    <row r="1797" spans="2:3" ht="18" thickTop="1" thickBot="1">
      <c r="B1797" s="132">
        <v>5401</v>
      </c>
      <c r="C1797" s="100" t="s">
        <v>4941</v>
      </c>
    </row>
    <row r="1798" spans="2:3" ht="18" thickTop="1" thickBot="1">
      <c r="B1798" s="132">
        <v>5402</v>
      </c>
      <c r="C1798" s="100" t="s">
        <v>5758</v>
      </c>
    </row>
    <row r="1799" spans="2:3" ht="18" thickTop="1" thickBot="1">
      <c r="B1799" s="132">
        <v>5403</v>
      </c>
      <c r="C1799" s="100" t="s">
        <v>5759</v>
      </c>
    </row>
    <row r="1800" spans="2:3" ht="18" thickTop="1" thickBot="1">
      <c r="B1800" s="132">
        <v>5404</v>
      </c>
      <c r="C1800" s="100" t="s">
        <v>5760</v>
      </c>
    </row>
    <row r="1801" spans="2:3" ht="31.5" thickTop="1" thickBot="1">
      <c r="B1801" s="132">
        <v>5405</v>
      </c>
      <c r="C1801" s="100" t="s">
        <v>5761</v>
      </c>
    </row>
    <row r="1802" spans="2:3" ht="18" thickTop="1" thickBot="1">
      <c r="B1802" s="132">
        <v>5406</v>
      </c>
      <c r="C1802" s="100" t="s">
        <v>5762</v>
      </c>
    </row>
    <row r="1803" spans="2:3" ht="18" thickTop="1" thickBot="1">
      <c r="B1803" s="132">
        <v>5407</v>
      </c>
      <c r="C1803" s="100" t="s">
        <v>5763</v>
      </c>
    </row>
    <row r="1804" spans="2:3" ht="18" thickTop="1" thickBot="1">
      <c r="B1804" s="132">
        <v>5408</v>
      </c>
      <c r="C1804" s="100" t="s">
        <v>4941</v>
      </c>
    </row>
    <row r="1805" spans="2:3" ht="18" thickTop="1" thickBot="1">
      <c r="B1805" s="132">
        <v>5409</v>
      </c>
      <c r="C1805" s="100" t="s">
        <v>5764</v>
      </c>
    </row>
    <row r="1806" spans="2:3" ht="18" thickTop="1" thickBot="1">
      <c r="B1806" s="132">
        <v>5501</v>
      </c>
      <c r="C1806" s="100" t="s">
        <v>5765</v>
      </c>
    </row>
    <row r="1807" spans="2:3" ht="18" thickTop="1" thickBot="1">
      <c r="B1807" s="132">
        <v>5502</v>
      </c>
      <c r="C1807" s="100" t="s">
        <v>5766</v>
      </c>
    </row>
    <row r="1808" spans="2:3" ht="18" thickTop="1" thickBot="1">
      <c r="B1808" s="132">
        <v>5601</v>
      </c>
      <c r="C1808" s="100" t="s">
        <v>5767</v>
      </c>
    </row>
    <row r="1809" spans="2:5" ht="18" thickTop="1" thickBot="1"/>
    <row r="1810" spans="2:5" ht="18" thickTop="1" thickBot="1">
      <c r="B1810" s="126" t="s">
        <v>4809</v>
      </c>
      <c r="C1810" s="302" t="s">
        <v>5788</v>
      </c>
    </row>
    <row r="1811" spans="2:5" ht="18" thickTop="1" thickBot="1">
      <c r="B1811" s="127" t="s">
        <v>4807</v>
      </c>
      <c r="C1811" s="127" t="s">
        <v>4810</v>
      </c>
    </row>
    <row r="1812" spans="2:5" ht="18" thickTop="1" thickBot="1">
      <c r="B1812" s="303" t="s">
        <v>5789</v>
      </c>
      <c r="C1812" s="131" t="s">
        <v>5779</v>
      </c>
    </row>
    <row r="1813" spans="2:5" ht="18" thickTop="1" thickBot="1">
      <c r="B1813" s="303" t="s">
        <v>5790</v>
      </c>
      <c r="C1813" s="131" t="s">
        <v>3587</v>
      </c>
    </row>
    <row r="1814" spans="2:5" ht="18" thickTop="1" thickBot="1">
      <c r="B1814" s="303" t="s">
        <v>5791</v>
      </c>
      <c r="C1814" s="131" t="s">
        <v>5786</v>
      </c>
    </row>
    <row r="1815" spans="2:5" ht="18" thickTop="1" thickBot="1">
      <c r="B1815" s="303" t="s">
        <v>5792</v>
      </c>
      <c r="C1815" s="131" t="s">
        <v>3588</v>
      </c>
    </row>
    <row r="1816" spans="2:5" ht="18" thickTop="1" thickBot="1">
      <c r="B1816" s="303" t="s">
        <v>5793</v>
      </c>
      <c r="C1816" s="131" t="s">
        <v>5787</v>
      </c>
    </row>
    <row r="1817" spans="2:5" ht="18" thickTop="1" thickBot="1">
      <c r="B1817" s="303" t="s">
        <v>5794</v>
      </c>
      <c r="C1817" s="131" t="s">
        <v>3586</v>
      </c>
    </row>
    <row r="1818" spans="2:5" ht="18" thickTop="1" thickBot="1">
      <c r="B1818" s="287"/>
      <c r="C1818" s="138"/>
    </row>
    <row r="1819" spans="2:5" ht="18" thickTop="1" thickBot="1">
      <c r="B1819" s="126" t="s">
        <v>4809</v>
      </c>
      <c r="C1819" s="302" t="s">
        <v>5361</v>
      </c>
    </row>
    <row r="1820" spans="2:5" ht="18" thickTop="1" thickBot="1">
      <c r="B1820" s="127" t="s">
        <v>4807</v>
      </c>
      <c r="C1820" s="127" t="s">
        <v>4810</v>
      </c>
    </row>
    <row r="1821" spans="2:5" ht="31.5" thickTop="1" thickBot="1">
      <c r="B1821" s="303" t="s">
        <v>5138</v>
      </c>
      <c r="C1821" s="131" t="s">
        <v>139</v>
      </c>
      <c r="E1821"/>
    </row>
    <row r="1822" spans="2:5" ht="31.5" thickTop="1" thickBot="1">
      <c r="B1822" s="303" t="s">
        <v>5139</v>
      </c>
      <c r="C1822" s="131" t="s">
        <v>140</v>
      </c>
      <c r="E1822"/>
    </row>
    <row r="1823" spans="2:5" ht="31.5" thickTop="1" thickBot="1">
      <c r="B1823" s="303" t="s">
        <v>5140</v>
      </c>
      <c r="C1823" s="131" t="s">
        <v>141</v>
      </c>
      <c r="E1823"/>
    </row>
    <row r="1824" spans="2:5" ht="31.5" thickTop="1" thickBot="1">
      <c r="B1824" s="303" t="s">
        <v>5141</v>
      </c>
      <c r="C1824" s="131" t="s">
        <v>142</v>
      </c>
      <c r="E1824"/>
    </row>
    <row r="1825" spans="2:5" ht="31.5" thickTop="1" thickBot="1">
      <c r="B1825" s="303" t="s">
        <v>5142</v>
      </c>
      <c r="C1825" s="131" t="s">
        <v>143</v>
      </c>
      <c r="E1825"/>
    </row>
    <row r="1826" spans="2:5" ht="31.5" thickTop="1" thickBot="1">
      <c r="B1826" s="303" t="s">
        <v>5143</v>
      </c>
      <c r="C1826" s="131" t="s">
        <v>144</v>
      </c>
      <c r="E1826"/>
    </row>
    <row r="1827" spans="2:5" ht="31.5" thickTop="1" thickBot="1">
      <c r="B1827" s="303" t="s">
        <v>5144</v>
      </c>
      <c r="C1827" s="131" t="s">
        <v>145</v>
      </c>
      <c r="E1827"/>
    </row>
    <row r="1828" spans="2:5" ht="31.5" thickTop="1" thickBot="1">
      <c r="B1828" s="303" t="s">
        <v>5145</v>
      </c>
      <c r="C1828" s="131" t="s">
        <v>146</v>
      </c>
      <c r="E1828"/>
    </row>
    <row r="1829" spans="2:5" ht="31.5" thickTop="1" thickBot="1">
      <c r="B1829" s="303" t="s">
        <v>5146</v>
      </c>
      <c r="C1829" s="131" t="s">
        <v>147</v>
      </c>
      <c r="E1829"/>
    </row>
    <row r="1830" spans="2:5" ht="31.5" thickTop="1" thickBot="1">
      <c r="B1830" s="303" t="s">
        <v>5147</v>
      </c>
      <c r="C1830" s="131" t="s">
        <v>148</v>
      </c>
      <c r="E1830"/>
    </row>
    <row r="1831" spans="2:5" ht="31.5" thickTop="1" thickBot="1">
      <c r="B1831" s="303" t="s">
        <v>5148</v>
      </c>
      <c r="C1831" s="131" t="s">
        <v>1347</v>
      </c>
      <c r="E1831"/>
    </row>
    <row r="1832" spans="2:5" ht="31.5" thickTop="1" thickBot="1">
      <c r="B1832" s="303" t="s">
        <v>5149</v>
      </c>
      <c r="C1832" s="131" t="s">
        <v>1348</v>
      </c>
      <c r="E1832"/>
    </row>
    <row r="1833" spans="2:5" ht="31.5" thickTop="1" thickBot="1">
      <c r="B1833" s="303" t="s">
        <v>5150</v>
      </c>
      <c r="C1833" s="131" t="s">
        <v>1349</v>
      </c>
      <c r="E1833"/>
    </row>
    <row r="1834" spans="2:5" ht="31.5" thickTop="1" thickBot="1">
      <c r="B1834" s="303" t="s">
        <v>5151</v>
      </c>
      <c r="C1834" s="131" t="s">
        <v>1350</v>
      </c>
      <c r="E1834"/>
    </row>
    <row r="1835" spans="2:5" ht="31.5" thickTop="1" thickBot="1">
      <c r="B1835" s="303" t="s">
        <v>5152</v>
      </c>
      <c r="C1835" s="131" t="s">
        <v>1351</v>
      </c>
      <c r="E1835"/>
    </row>
    <row r="1836" spans="2:5" ht="31.5" thickTop="1" thickBot="1">
      <c r="B1836" s="303" t="s">
        <v>5153</v>
      </c>
      <c r="C1836" s="131" t="s">
        <v>1352</v>
      </c>
      <c r="E1836"/>
    </row>
    <row r="1837" spans="2:5" ht="31.5" thickTop="1" thickBot="1">
      <c r="B1837" s="303" t="s">
        <v>5154</v>
      </c>
      <c r="C1837" s="131" t="s">
        <v>1353</v>
      </c>
      <c r="E1837"/>
    </row>
    <row r="1838" spans="2:5" ht="31.5" thickTop="1" thickBot="1">
      <c r="B1838" s="303" t="s">
        <v>5155</v>
      </c>
      <c r="C1838" s="131" t="s">
        <v>1354</v>
      </c>
      <c r="E1838"/>
    </row>
    <row r="1839" spans="2:5" ht="31.5" thickTop="1" thickBot="1">
      <c r="B1839" s="303" t="s">
        <v>503</v>
      </c>
      <c r="C1839" s="131" t="s">
        <v>1355</v>
      </c>
      <c r="E1839"/>
    </row>
    <row r="1840" spans="2:5" ht="31.5" thickTop="1" thickBot="1">
      <c r="B1840" s="303" t="s">
        <v>5156</v>
      </c>
      <c r="C1840" s="131" t="s">
        <v>1356</v>
      </c>
      <c r="E1840"/>
    </row>
    <row r="1841" spans="2:5" ht="31.5" thickTop="1" thickBot="1">
      <c r="B1841" s="303" t="s">
        <v>5157</v>
      </c>
      <c r="C1841" s="131" t="s">
        <v>1357</v>
      </c>
      <c r="E1841"/>
    </row>
    <row r="1842" spans="2:5" ht="31.5" thickTop="1" thickBot="1">
      <c r="B1842" s="303" t="s">
        <v>5158</v>
      </c>
      <c r="C1842" s="131" t="s">
        <v>1358</v>
      </c>
      <c r="E1842"/>
    </row>
    <row r="1843" spans="2:5" ht="31.5" thickTop="1" thickBot="1">
      <c r="B1843" s="303" t="s">
        <v>5159</v>
      </c>
      <c r="C1843" s="131" t="s">
        <v>1359</v>
      </c>
      <c r="E1843"/>
    </row>
    <row r="1844" spans="2:5" ht="31.5" thickTop="1" thickBot="1">
      <c r="B1844" s="303" t="s">
        <v>5160</v>
      </c>
      <c r="C1844" s="131" t="s">
        <v>1360</v>
      </c>
      <c r="E1844"/>
    </row>
    <row r="1845" spans="2:5" ht="31.5" thickTop="1" thickBot="1">
      <c r="B1845" s="303" t="s">
        <v>5161</v>
      </c>
      <c r="C1845" s="131" t="s">
        <v>1361</v>
      </c>
      <c r="E1845"/>
    </row>
    <row r="1846" spans="2:5" ht="31.5" thickTop="1" thickBot="1">
      <c r="B1846" s="303" t="s">
        <v>5162</v>
      </c>
      <c r="C1846" s="131" t="s">
        <v>1362</v>
      </c>
      <c r="E1846"/>
    </row>
    <row r="1847" spans="2:5" ht="31.5" thickTop="1" thickBot="1">
      <c r="B1847" s="303" t="s">
        <v>5163</v>
      </c>
      <c r="C1847" s="131" t="s">
        <v>1363</v>
      </c>
      <c r="E1847"/>
    </row>
    <row r="1848" spans="2:5" ht="31.5" thickTop="1" thickBot="1">
      <c r="B1848" s="303" t="s">
        <v>5164</v>
      </c>
      <c r="C1848" s="131" t="s">
        <v>1364</v>
      </c>
      <c r="E1848"/>
    </row>
    <row r="1849" spans="2:5" ht="31.5" thickTop="1" thickBot="1">
      <c r="B1849" s="303" t="s">
        <v>5165</v>
      </c>
      <c r="C1849" s="131" t="s">
        <v>1365</v>
      </c>
      <c r="E1849"/>
    </row>
    <row r="1850" spans="2:5" ht="31.5" thickTop="1" thickBot="1">
      <c r="B1850" s="303" t="s">
        <v>5166</v>
      </c>
      <c r="C1850" s="131" t="s">
        <v>1366</v>
      </c>
      <c r="E1850"/>
    </row>
    <row r="1851" spans="2:5" ht="31.5" thickTop="1" thickBot="1">
      <c r="B1851" s="303" t="s">
        <v>5167</v>
      </c>
      <c r="C1851" s="131" t="s">
        <v>1367</v>
      </c>
      <c r="E1851"/>
    </row>
    <row r="1852" spans="2:5" ht="31.5" thickTop="1" thickBot="1">
      <c r="B1852" s="303" t="s">
        <v>5168</v>
      </c>
      <c r="C1852" s="131" t="s">
        <v>1368</v>
      </c>
      <c r="E1852"/>
    </row>
    <row r="1853" spans="2:5" ht="31.5" thickTop="1" thickBot="1">
      <c r="B1853" s="303" t="s">
        <v>5169</v>
      </c>
      <c r="C1853" s="131" t="s">
        <v>1369</v>
      </c>
      <c r="E1853"/>
    </row>
    <row r="1854" spans="2:5" ht="31.5" thickTop="1" thickBot="1">
      <c r="B1854" s="303" t="s">
        <v>5170</v>
      </c>
      <c r="C1854" s="131" t="s">
        <v>1370</v>
      </c>
      <c r="E1854"/>
    </row>
    <row r="1855" spans="2:5" ht="31.5" thickTop="1" thickBot="1">
      <c r="B1855" s="303" t="s">
        <v>5171</v>
      </c>
      <c r="C1855" s="131" t="s">
        <v>1371</v>
      </c>
      <c r="E1855"/>
    </row>
    <row r="1856" spans="2:5" ht="31.5" thickTop="1" thickBot="1">
      <c r="B1856" s="303" t="s">
        <v>5172</v>
      </c>
      <c r="C1856" s="131" t="s">
        <v>1372</v>
      </c>
      <c r="E1856"/>
    </row>
    <row r="1857" spans="2:5" ht="31.5" thickTop="1" thickBot="1">
      <c r="B1857" s="303" t="s">
        <v>5173</v>
      </c>
      <c r="C1857" s="131" t="s">
        <v>1373</v>
      </c>
      <c r="E1857"/>
    </row>
    <row r="1858" spans="2:5" ht="31.5" thickTop="1" thickBot="1">
      <c r="B1858" s="303" t="s">
        <v>5174</v>
      </c>
      <c r="C1858" s="131" t="s">
        <v>1374</v>
      </c>
      <c r="E1858"/>
    </row>
    <row r="1859" spans="2:5" ht="31.5" thickTop="1" thickBot="1">
      <c r="B1859" s="303" t="s">
        <v>5175</v>
      </c>
      <c r="C1859" s="131" t="s">
        <v>1375</v>
      </c>
      <c r="E1859"/>
    </row>
    <row r="1860" spans="2:5" ht="31.5" thickTop="1" thickBot="1">
      <c r="B1860" s="303" t="s">
        <v>5176</v>
      </c>
      <c r="C1860" s="131" t="s">
        <v>1376</v>
      </c>
      <c r="E1860"/>
    </row>
    <row r="1861" spans="2:5" ht="31.5" thickTop="1" thickBot="1">
      <c r="B1861" s="303" t="s">
        <v>5177</v>
      </c>
      <c r="C1861" s="131" t="s">
        <v>1377</v>
      </c>
      <c r="E1861"/>
    </row>
    <row r="1862" spans="2:5" ht="31.5" thickTop="1" thickBot="1">
      <c r="B1862" s="303" t="s">
        <v>5178</v>
      </c>
      <c r="C1862" s="131" t="s">
        <v>1378</v>
      </c>
      <c r="E1862"/>
    </row>
    <row r="1863" spans="2:5" ht="31.5" thickTop="1" thickBot="1">
      <c r="B1863" s="303" t="s">
        <v>5179</v>
      </c>
      <c r="C1863" s="131" t="s">
        <v>1379</v>
      </c>
      <c r="E1863"/>
    </row>
    <row r="1864" spans="2:5" ht="46.5" thickTop="1" thickBot="1">
      <c r="B1864" s="303" t="s">
        <v>5180</v>
      </c>
      <c r="C1864" s="131" t="s">
        <v>1380</v>
      </c>
      <c r="E1864"/>
    </row>
    <row r="1865" spans="2:5" ht="31.5" thickTop="1" thickBot="1">
      <c r="B1865" s="303" t="s">
        <v>5181</v>
      </c>
      <c r="C1865" s="131" t="s">
        <v>1381</v>
      </c>
      <c r="E1865"/>
    </row>
    <row r="1866" spans="2:5" ht="31.5" thickTop="1" thickBot="1">
      <c r="B1866" s="303" t="s">
        <v>5182</v>
      </c>
      <c r="C1866" s="131" t="s">
        <v>1382</v>
      </c>
      <c r="E1866"/>
    </row>
    <row r="1867" spans="2:5" ht="31.5" thickTop="1" thickBot="1">
      <c r="B1867" s="303" t="s">
        <v>5183</v>
      </c>
      <c r="C1867" s="131" t="s">
        <v>1383</v>
      </c>
      <c r="E1867"/>
    </row>
    <row r="1868" spans="2:5" ht="31.5" thickTop="1" thickBot="1">
      <c r="B1868" s="303" t="s">
        <v>5184</v>
      </c>
      <c r="C1868" s="131" t="s">
        <v>1384</v>
      </c>
      <c r="E1868"/>
    </row>
    <row r="1869" spans="2:5" ht="31.5" thickTop="1" thickBot="1">
      <c r="B1869" s="303" t="s">
        <v>5185</v>
      </c>
      <c r="C1869" s="131" t="s">
        <v>1385</v>
      </c>
      <c r="E1869"/>
    </row>
    <row r="1870" spans="2:5" ht="31.5" thickTop="1" thickBot="1">
      <c r="B1870" s="303" t="s">
        <v>5186</v>
      </c>
      <c r="C1870" s="131" t="s">
        <v>1386</v>
      </c>
      <c r="E1870"/>
    </row>
    <row r="1871" spans="2:5" ht="31.5" thickTop="1" thickBot="1">
      <c r="B1871" s="303" t="s">
        <v>5187</v>
      </c>
      <c r="C1871" s="131" t="s">
        <v>1387</v>
      </c>
      <c r="E1871"/>
    </row>
    <row r="1872" spans="2:5" ht="31.5" thickTop="1" thickBot="1">
      <c r="B1872" s="303" t="s">
        <v>5188</v>
      </c>
      <c r="C1872" s="131" t="s">
        <v>1388</v>
      </c>
      <c r="E1872"/>
    </row>
    <row r="1873" spans="2:5" ht="46.5" thickTop="1" thickBot="1">
      <c r="B1873" s="303" t="s">
        <v>5189</v>
      </c>
      <c r="C1873" s="131" t="s">
        <v>1389</v>
      </c>
      <c r="E1873"/>
    </row>
    <row r="1874" spans="2:5" ht="31.5" thickTop="1" thickBot="1">
      <c r="B1874" s="303" t="s">
        <v>5190</v>
      </c>
      <c r="C1874" s="131" t="s">
        <v>1390</v>
      </c>
      <c r="E1874"/>
    </row>
    <row r="1875" spans="2:5" ht="31.5" thickTop="1" thickBot="1">
      <c r="B1875" s="303" t="s">
        <v>5191</v>
      </c>
      <c r="C1875" s="131" t="s">
        <v>1391</v>
      </c>
      <c r="E1875"/>
    </row>
    <row r="1876" spans="2:5" ht="31.5" thickTop="1" thickBot="1">
      <c r="B1876" s="303" t="s">
        <v>5192</v>
      </c>
      <c r="C1876" s="131" t="s">
        <v>1392</v>
      </c>
      <c r="E1876"/>
    </row>
    <row r="1877" spans="2:5" ht="31.5" thickTop="1" thickBot="1">
      <c r="B1877" s="303" t="s">
        <v>5193</v>
      </c>
      <c r="C1877" s="131" t="s">
        <v>1393</v>
      </c>
      <c r="E1877"/>
    </row>
    <row r="1878" spans="2:5" ht="31.5" thickTop="1" thickBot="1">
      <c r="B1878" s="303" t="s">
        <v>5194</v>
      </c>
      <c r="C1878" s="131" t="s">
        <v>1394</v>
      </c>
      <c r="E1878"/>
    </row>
    <row r="1879" spans="2:5" ht="31.5" thickTop="1" thickBot="1">
      <c r="B1879" s="303" t="s">
        <v>5195</v>
      </c>
      <c r="C1879" s="131" t="s">
        <v>1395</v>
      </c>
      <c r="E1879"/>
    </row>
    <row r="1880" spans="2:5" ht="31.5" thickTop="1" thickBot="1">
      <c r="B1880" s="303" t="s">
        <v>5196</v>
      </c>
      <c r="C1880" s="131" t="s">
        <v>1396</v>
      </c>
      <c r="E1880"/>
    </row>
    <row r="1881" spans="2:5" ht="31.5" thickTop="1" thickBot="1">
      <c r="B1881" s="303" t="s">
        <v>5197</v>
      </c>
      <c r="C1881" s="131" t="s">
        <v>1397</v>
      </c>
      <c r="E1881"/>
    </row>
    <row r="1882" spans="2:5" ht="31.5" thickTop="1" thickBot="1">
      <c r="B1882" s="303" t="s">
        <v>5198</v>
      </c>
      <c r="C1882" s="131" t="s">
        <v>1398</v>
      </c>
      <c r="E1882"/>
    </row>
    <row r="1883" spans="2:5" ht="31.5" thickTop="1" thickBot="1">
      <c r="B1883" s="303" t="s">
        <v>5199</v>
      </c>
      <c r="C1883" s="131" t="s">
        <v>1399</v>
      </c>
      <c r="E1883"/>
    </row>
    <row r="1884" spans="2:5" ht="31.5" thickTop="1" thickBot="1">
      <c r="B1884" s="303" t="s">
        <v>5200</v>
      </c>
      <c r="C1884" s="131" t="s">
        <v>1400</v>
      </c>
      <c r="E1884"/>
    </row>
    <row r="1885" spans="2:5" ht="31.5" thickTop="1" thickBot="1">
      <c r="B1885" s="303" t="s">
        <v>5201</v>
      </c>
      <c r="C1885" s="131" t="s">
        <v>505</v>
      </c>
      <c r="E1885"/>
    </row>
    <row r="1886" spans="2:5" ht="31.5" thickTop="1" thickBot="1">
      <c r="B1886" s="303" t="s">
        <v>5202</v>
      </c>
      <c r="C1886" s="131" t="s">
        <v>506</v>
      </c>
      <c r="E1886"/>
    </row>
    <row r="1887" spans="2:5" ht="46.5" thickTop="1" thickBot="1">
      <c r="B1887" s="303" t="s">
        <v>5203</v>
      </c>
      <c r="C1887" s="131" t="s">
        <v>1401</v>
      </c>
      <c r="E1887"/>
    </row>
    <row r="1888" spans="2:5" ht="46.5" thickTop="1" thickBot="1">
      <c r="B1888" s="303" t="s">
        <v>5204</v>
      </c>
      <c r="C1888" s="131" t="s">
        <v>1402</v>
      </c>
      <c r="E1888"/>
    </row>
    <row r="1889" spans="2:5" ht="46.5" thickTop="1" thickBot="1">
      <c r="B1889" s="303" t="s">
        <v>5205</v>
      </c>
      <c r="C1889" s="131" t="s">
        <v>1403</v>
      </c>
      <c r="E1889"/>
    </row>
    <row r="1890" spans="2:5" ht="46.5" thickTop="1" thickBot="1">
      <c r="B1890" s="303" t="s">
        <v>5206</v>
      </c>
      <c r="C1890" s="131" t="s">
        <v>1404</v>
      </c>
      <c r="E1890"/>
    </row>
    <row r="1891" spans="2:5" thickTop="1" thickBot="1">
      <c r="B1891" s="303" t="s">
        <v>5207</v>
      </c>
      <c r="C1891" s="131" t="s">
        <v>4071</v>
      </c>
      <c r="E1891"/>
    </row>
    <row r="1892" spans="2:5" ht="31.5" thickTop="1" thickBot="1">
      <c r="B1892" s="303" t="s">
        <v>5208</v>
      </c>
      <c r="C1892" s="131" t="s">
        <v>1405</v>
      </c>
      <c r="E1892"/>
    </row>
    <row r="1893" spans="2:5" ht="31.5" thickTop="1" thickBot="1">
      <c r="B1893" s="303" t="s">
        <v>5209</v>
      </c>
      <c r="C1893" s="131" t="s">
        <v>1406</v>
      </c>
      <c r="E1893"/>
    </row>
    <row r="1894" spans="2:5" ht="31.5" thickTop="1" thickBot="1">
      <c r="B1894" s="303" t="s">
        <v>5210</v>
      </c>
      <c r="C1894" s="131" t="s">
        <v>1407</v>
      </c>
      <c r="E1894"/>
    </row>
    <row r="1895" spans="2:5" ht="31.5" thickTop="1" thickBot="1">
      <c r="B1895" s="303" t="s">
        <v>5211</v>
      </c>
      <c r="C1895" s="131" t="s">
        <v>1408</v>
      </c>
      <c r="E1895"/>
    </row>
    <row r="1896" spans="2:5" ht="31.5" thickTop="1" thickBot="1">
      <c r="B1896" s="303" t="s">
        <v>5212</v>
      </c>
      <c r="C1896" s="131" t="s">
        <v>1409</v>
      </c>
      <c r="E1896"/>
    </row>
    <row r="1897" spans="2:5" ht="31.5" thickTop="1" thickBot="1">
      <c r="B1897" s="303" t="s">
        <v>5213</v>
      </c>
      <c r="C1897" s="131" t="s">
        <v>1410</v>
      </c>
      <c r="E1897"/>
    </row>
    <row r="1898" spans="2:5" ht="31.5" thickTop="1" thickBot="1">
      <c r="B1898" s="303" t="s">
        <v>5214</v>
      </c>
      <c r="C1898" s="131" t="s">
        <v>1411</v>
      </c>
      <c r="E1898"/>
    </row>
    <row r="1899" spans="2:5" ht="31.5" thickTop="1" thickBot="1">
      <c r="B1899" s="303" t="s">
        <v>5215</v>
      </c>
      <c r="C1899" s="131" t="s">
        <v>1412</v>
      </c>
      <c r="E1899"/>
    </row>
    <row r="1900" spans="2:5" ht="31.5" thickTop="1" thickBot="1">
      <c r="B1900" s="303" t="s">
        <v>5216</v>
      </c>
      <c r="C1900" s="131" t="s">
        <v>1413</v>
      </c>
      <c r="E1900"/>
    </row>
    <row r="1901" spans="2:5" ht="31.5" thickTop="1" thickBot="1">
      <c r="B1901" s="303" t="s">
        <v>5217</v>
      </c>
      <c r="C1901" s="131" t="s">
        <v>1414</v>
      </c>
      <c r="E1901"/>
    </row>
    <row r="1902" spans="2:5" ht="31.5" thickTop="1" thickBot="1">
      <c r="B1902" s="303" t="s">
        <v>5218</v>
      </c>
      <c r="C1902" s="131" t="s">
        <v>1415</v>
      </c>
      <c r="E1902"/>
    </row>
    <row r="1903" spans="2:5" ht="31.5" thickTop="1" thickBot="1">
      <c r="B1903" s="303" t="s">
        <v>5219</v>
      </c>
      <c r="C1903" s="131" t="s">
        <v>1416</v>
      </c>
      <c r="E1903"/>
    </row>
    <row r="1904" spans="2:5" ht="31.5" thickTop="1" thickBot="1">
      <c r="B1904" s="303" t="s">
        <v>5220</v>
      </c>
      <c r="C1904" s="131" t="s">
        <v>1417</v>
      </c>
      <c r="E1904"/>
    </row>
    <row r="1905" spans="2:5" ht="31.5" thickTop="1" thickBot="1">
      <c r="B1905" s="303" t="s">
        <v>5221</v>
      </c>
      <c r="C1905" s="131" t="s">
        <v>1418</v>
      </c>
      <c r="E1905"/>
    </row>
    <row r="1906" spans="2:5" ht="31.5" thickTop="1" thickBot="1">
      <c r="B1906" s="303" t="s">
        <v>5222</v>
      </c>
      <c r="C1906" s="131" t="s">
        <v>4072</v>
      </c>
      <c r="E1906"/>
    </row>
    <row r="1907" spans="2:5" ht="31.5" thickTop="1" thickBot="1">
      <c r="B1907" s="303" t="s">
        <v>5223</v>
      </c>
      <c r="C1907" s="131" t="s">
        <v>1419</v>
      </c>
      <c r="E1907"/>
    </row>
    <row r="1908" spans="2:5" ht="31.5" thickTop="1" thickBot="1">
      <c r="B1908" s="303" t="s">
        <v>5224</v>
      </c>
      <c r="C1908" s="131" t="s">
        <v>1420</v>
      </c>
      <c r="E1908"/>
    </row>
    <row r="1909" spans="2:5" ht="31.5" thickTop="1" thickBot="1">
      <c r="B1909" s="303" t="s">
        <v>5225</v>
      </c>
      <c r="C1909" s="131" t="s">
        <v>1421</v>
      </c>
      <c r="E1909"/>
    </row>
    <row r="1910" spans="2:5" ht="31.5" thickTop="1" thickBot="1">
      <c r="B1910" s="303" t="s">
        <v>5226</v>
      </c>
      <c r="C1910" s="131" t="s">
        <v>1422</v>
      </c>
      <c r="E1910"/>
    </row>
    <row r="1911" spans="2:5" ht="31.5" thickTop="1" thickBot="1">
      <c r="B1911" s="303" t="s">
        <v>5227</v>
      </c>
      <c r="C1911" s="131" t="s">
        <v>1423</v>
      </c>
      <c r="E1911"/>
    </row>
    <row r="1912" spans="2:5" ht="31.5" thickTop="1" thickBot="1">
      <c r="B1912" s="303" t="s">
        <v>5228</v>
      </c>
      <c r="C1912" s="131" t="s">
        <v>1424</v>
      </c>
      <c r="E1912"/>
    </row>
    <row r="1913" spans="2:5" ht="31.5" thickTop="1" thickBot="1">
      <c r="B1913" s="303" t="s">
        <v>5229</v>
      </c>
      <c r="C1913" s="131" t="s">
        <v>1425</v>
      </c>
      <c r="E1913"/>
    </row>
    <row r="1914" spans="2:5" ht="31.5" thickTop="1" thickBot="1">
      <c r="B1914" s="303" t="s">
        <v>5230</v>
      </c>
      <c r="C1914" s="131" t="s">
        <v>1426</v>
      </c>
      <c r="E1914"/>
    </row>
    <row r="1915" spans="2:5" ht="31.5" thickTop="1" thickBot="1">
      <c r="B1915" s="303" t="s">
        <v>5231</v>
      </c>
      <c r="C1915" s="131" t="s">
        <v>1427</v>
      </c>
      <c r="E1915"/>
    </row>
    <row r="1916" spans="2:5" ht="31.5" thickTop="1" thickBot="1">
      <c r="B1916" s="303" t="s">
        <v>5232</v>
      </c>
      <c r="C1916" s="131" t="s">
        <v>1428</v>
      </c>
      <c r="E1916"/>
    </row>
    <row r="1917" spans="2:5" ht="31.5" thickTop="1" thickBot="1">
      <c r="B1917" s="303" t="s">
        <v>5233</v>
      </c>
      <c r="C1917" s="131" t="s">
        <v>1429</v>
      </c>
      <c r="E1917"/>
    </row>
    <row r="1918" spans="2:5" ht="31.5" thickTop="1" thickBot="1">
      <c r="B1918" s="303" t="s">
        <v>5234</v>
      </c>
      <c r="C1918" s="131" t="s">
        <v>1430</v>
      </c>
      <c r="E1918"/>
    </row>
    <row r="1919" spans="2:5" ht="46.5" thickTop="1" thickBot="1">
      <c r="B1919" s="303" t="s">
        <v>5235</v>
      </c>
      <c r="C1919" s="131" t="s">
        <v>1431</v>
      </c>
      <c r="E1919"/>
    </row>
    <row r="1920" spans="2:5" ht="31.5" thickTop="1" thickBot="1">
      <c r="B1920" s="303" t="s">
        <v>5236</v>
      </c>
      <c r="C1920" s="131" t="s">
        <v>1432</v>
      </c>
      <c r="E1920"/>
    </row>
    <row r="1921" spans="2:5" ht="31.5" thickTop="1" thickBot="1">
      <c r="B1921" s="303" t="s">
        <v>5237</v>
      </c>
      <c r="C1921" s="131" t="s">
        <v>1433</v>
      </c>
      <c r="E1921"/>
    </row>
    <row r="1922" spans="2:5" ht="31.5" thickTop="1" thickBot="1">
      <c r="B1922" s="303" t="s">
        <v>5238</v>
      </c>
      <c r="C1922" s="131" t="s">
        <v>1434</v>
      </c>
      <c r="E1922"/>
    </row>
    <row r="1923" spans="2:5" ht="31.5" thickTop="1" thickBot="1">
      <c r="B1923" s="303" t="s">
        <v>5239</v>
      </c>
      <c r="C1923" s="131" t="s">
        <v>1435</v>
      </c>
      <c r="E1923"/>
    </row>
    <row r="1924" spans="2:5" ht="31.5" thickTop="1" thickBot="1">
      <c r="B1924" s="303" t="s">
        <v>5240</v>
      </c>
      <c r="C1924" s="131" t="s">
        <v>1436</v>
      </c>
      <c r="E1924"/>
    </row>
    <row r="1925" spans="2:5" ht="31.5" thickTop="1" thickBot="1">
      <c r="B1925" s="303" t="s">
        <v>5241</v>
      </c>
      <c r="C1925" s="131" t="s">
        <v>1437</v>
      </c>
      <c r="E1925"/>
    </row>
    <row r="1926" spans="2:5" ht="31.5" thickTop="1" thickBot="1">
      <c r="B1926" s="303" t="s">
        <v>5242</v>
      </c>
      <c r="C1926" s="131" t="s">
        <v>1438</v>
      </c>
      <c r="E1926"/>
    </row>
    <row r="1927" spans="2:5" ht="31.5" thickTop="1" thickBot="1">
      <c r="B1927" s="303" t="s">
        <v>5243</v>
      </c>
      <c r="C1927" s="131" t="s">
        <v>1439</v>
      </c>
      <c r="E1927"/>
    </row>
    <row r="1928" spans="2:5" ht="31.5" thickTop="1" thickBot="1">
      <c r="B1928" s="303" t="s">
        <v>5244</v>
      </c>
      <c r="C1928" s="131" t="s">
        <v>1440</v>
      </c>
      <c r="E1928"/>
    </row>
    <row r="1929" spans="2:5" ht="31.5" thickTop="1" thickBot="1">
      <c r="B1929" s="303" t="s">
        <v>5245</v>
      </c>
      <c r="C1929" s="131" t="s">
        <v>1441</v>
      </c>
      <c r="E1929"/>
    </row>
    <row r="1930" spans="2:5" ht="31.5" thickTop="1" thickBot="1">
      <c r="B1930" s="303" t="s">
        <v>5246</v>
      </c>
      <c r="C1930" s="131" t="s">
        <v>1442</v>
      </c>
      <c r="E1930"/>
    </row>
    <row r="1931" spans="2:5" ht="31.5" thickTop="1" thickBot="1">
      <c r="B1931" s="303" t="s">
        <v>5247</v>
      </c>
      <c r="C1931" s="131" t="s">
        <v>1443</v>
      </c>
      <c r="E1931"/>
    </row>
    <row r="1932" spans="2:5" ht="31.5" thickTop="1" thickBot="1">
      <c r="B1932" s="303" t="s">
        <v>5248</v>
      </c>
      <c r="C1932" s="131" t="s">
        <v>1444</v>
      </c>
      <c r="E1932"/>
    </row>
    <row r="1933" spans="2:5" ht="31.5" thickTop="1" thickBot="1">
      <c r="B1933" s="303" t="s">
        <v>5249</v>
      </c>
      <c r="C1933" s="131" t="s">
        <v>1445</v>
      </c>
      <c r="E1933"/>
    </row>
    <row r="1934" spans="2:5" ht="31.5" thickTop="1" thickBot="1">
      <c r="B1934" s="303" t="s">
        <v>5250</v>
      </c>
      <c r="C1934" s="131" t="s">
        <v>1446</v>
      </c>
      <c r="E1934"/>
    </row>
    <row r="1935" spans="2:5" ht="31.5" thickTop="1" thickBot="1">
      <c r="B1935" s="303" t="s">
        <v>5251</v>
      </c>
      <c r="C1935" s="131" t="s">
        <v>1447</v>
      </c>
      <c r="E1935"/>
    </row>
    <row r="1936" spans="2:5" ht="46.5" thickTop="1" thickBot="1">
      <c r="B1936" s="303" t="s">
        <v>5252</v>
      </c>
      <c r="C1936" s="131" t="s">
        <v>1448</v>
      </c>
      <c r="E1936"/>
    </row>
    <row r="1937" spans="2:5" ht="46.5" thickTop="1" thickBot="1">
      <c r="B1937" s="303" t="s">
        <v>5253</v>
      </c>
      <c r="C1937" s="131" t="s">
        <v>1449</v>
      </c>
      <c r="E1937"/>
    </row>
    <row r="1938" spans="2:5" ht="46.5" thickTop="1" thickBot="1">
      <c r="B1938" s="303" t="s">
        <v>5254</v>
      </c>
      <c r="C1938" s="131" t="s">
        <v>1450</v>
      </c>
      <c r="E1938"/>
    </row>
    <row r="1939" spans="2:5" ht="46.5" thickTop="1" thickBot="1">
      <c r="B1939" s="303" t="s">
        <v>5255</v>
      </c>
      <c r="C1939" s="131" t="s">
        <v>1451</v>
      </c>
      <c r="E1939"/>
    </row>
    <row r="1940" spans="2:5" ht="46.5" thickTop="1" thickBot="1">
      <c r="B1940" s="303" t="s">
        <v>5256</v>
      </c>
      <c r="C1940" s="131" t="s">
        <v>1452</v>
      </c>
      <c r="E1940"/>
    </row>
    <row r="1941" spans="2:5" ht="31.5" thickTop="1" thickBot="1">
      <c r="B1941" s="303" t="s">
        <v>5257</v>
      </c>
      <c r="C1941" s="131" t="s">
        <v>1453</v>
      </c>
      <c r="E1941"/>
    </row>
    <row r="1942" spans="2:5" ht="31.5" thickTop="1" thickBot="1">
      <c r="B1942" s="303" t="s">
        <v>5258</v>
      </c>
      <c r="C1942" s="131" t="s">
        <v>1454</v>
      </c>
      <c r="E1942"/>
    </row>
    <row r="1943" spans="2:5" ht="31.5" thickTop="1" thickBot="1">
      <c r="B1943" s="303" t="s">
        <v>5259</v>
      </c>
      <c r="C1943" s="131" t="s">
        <v>1455</v>
      </c>
      <c r="E1943"/>
    </row>
    <row r="1944" spans="2:5" ht="31.5" thickTop="1" thickBot="1">
      <c r="B1944" s="303" t="s">
        <v>5260</v>
      </c>
      <c r="C1944" s="131" t="s">
        <v>1456</v>
      </c>
      <c r="E1944"/>
    </row>
    <row r="1945" spans="2:5" ht="31.5" thickTop="1" thickBot="1">
      <c r="B1945" s="303" t="s">
        <v>5261</v>
      </c>
      <c r="C1945" s="131" t="s">
        <v>1457</v>
      </c>
      <c r="E1945"/>
    </row>
    <row r="1946" spans="2:5" ht="31.5" thickTop="1" thickBot="1">
      <c r="B1946" s="303" t="s">
        <v>5262</v>
      </c>
      <c r="C1946" s="131" t="s">
        <v>1458</v>
      </c>
      <c r="E1946"/>
    </row>
    <row r="1947" spans="2:5" ht="46.5" thickTop="1" thickBot="1">
      <c r="B1947" s="303" t="s">
        <v>5263</v>
      </c>
      <c r="C1947" s="131" t="s">
        <v>1459</v>
      </c>
      <c r="E1947"/>
    </row>
    <row r="1948" spans="2:5" ht="31.5" thickTop="1" thickBot="1">
      <c r="B1948" s="303" t="s">
        <v>5264</v>
      </c>
      <c r="C1948" s="131" t="s">
        <v>1460</v>
      </c>
      <c r="E1948"/>
    </row>
    <row r="1949" spans="2:5" ht="31.5" thickTop="1" thickBot="1">
      <c r="B1949" s="303" t="s">
        <v>5265</v>
      </c>
      <c r="C1949" s="131" t="s">
        <v>1461</v>
      </c>
      <c r="E1949"/>
    </row>
    <row r="1950" spans="2:5" thickTop="1" thickBot="1">
      <c r="B1950" s="303" t="s">
        <v>5266</v>
      </c>
      <c r="C1950" s="131" t="s">
        <v>1462</v>
      </c>
      <c r="E1950"/>
    </row>
    <row r="1951" spans="2:5" ht="31.5" thickTop="1" thickBot="1">
      <c r="B1951" s="303" t="s">
        <v>5267</v>
      </c>
      <c r="C1951" s="131" t="s">
        <v>1463</v>
      </c>
      <c r="E1951"/>
    </row>
    <row r="1952" spans="2:5" ht="31.5" thickTop="1" thickBot="1">
      <c r="B1952" s="303" t="s">
        <v>5268</v>
      </c>
      <c r="C1952" s="131" t="s">
        <v>1464</v>
      </c>
      <c r="E1952"/>
    </row>
    <row r="1953" spans="2:5" ht="31.5" thickTop="1" thickBot="1">
      <c r="B1953" s="303" t="s">
        <v>5269</v>
      </c>
      <c r="C1953" s="131" t="s">
        <v>1465</v>
      </c>
      <c r="E1953"/>
    </row>
    <row r="1954" spans="2:5" ht="31.5" thickTop="1" thickBot="1">
      <c r="B1954" s="303" t="s">
        <v>5270</v>
      </c>
      <c r="C1954" s="131" t="s">
        <v>1466</v>
      </c>
      <c r="E1954"/>
    </row>
    <row r="1955" spans="2:5" ht="31.5" thickTop="1" thickBot="1">
      <c r="B1955" s="303" t="s">
        <v>5271</v>
      </c>
      <c r="C1955" s="131" t="s">
        <v>1467</v>
      </c>
      <c r="E1955"/>
    </row>
    <row r="1956" spans="2:5" thickTop="1" thickBot="1">
      <c r="B1956" s="303" t="s">
        <v>5272</v>
      </c>
      <c r="C1956" s="131" t="s">
        <v>1468</v>
      </c>
      <c r="E1956"/>
    </row>
    <row r="1957" spans="2:5" thickTop="1" thickBot="1">
      <c r="B1957" s="303" t="s">
        <v>5273</v>
      </c>
      <c r="C1957" s="131" t="s">
        <v>1469</v>
      </c>
      <c r="E1957"/>
    </row>
    <row r="1958" spans="2:5" thickTop="1" thickBot="1">
      <c r="B1958" s="303" t="s">
        <v>5274</v>
      </c>
      <c r="C1958" s="131" t="s">
        <v>1470</v>
      </c>
      <c r="E1958"/>
    </row>
    <row r="1959" spans="2:5" ht="31.5" thickTop="1" thickBot="1">
      <c r="B1959" s="303" t="s">
        <v>5275</v>
      </c>
      <c r="C1959" s="131" t="s">
        <v>1471</v>
      </c>
      <c r="E1959"/>
    </row>
    <row r="1960" spans="2:5" ht="31.5" thickTop="1" thickBot="1">
      <c r="B1960" s="303" t="s">
        <v>5276</v>
      </c>
      <c r="C1960" s="131" t="s">
        <v>1472</v>
      </c>
      <c r="E1960"/>
    </row>
    <row r="1961" spans="2:5" ht="31.5" thickTop="1" thickBot="1">
      <c r="B1961" s="303" t="s">
        <v>5277</v>
      </c>
      <c r="C1961" s="131" t="s">
        <v>1473</v>
      </c>
      <c r="E1961"/>
    </row>
    <row r="1962" spans="2:5" ht="31.5" thickTop="1" thickBot="1">
      <c r="B1962" s="303" t="s">
        <v>5278</v>
      </c>
      <c r="C1962" s="131" t="s">
        <v>1474</v>
      </c>
      <c r="E1962"/>
    </row>
    <row r="1963" spans="2:5" ht="31.5" thickTop="1" thickBot="1">
      <c r="B1963" s="303" t="s">
        <v>5279</v>
      </c>
      <c r="C1963" s="131" t="s">
        <v>1475</v>
      </c>
      <c r="E1963"/>
    </row>
    <row r="1964" spans="2:5" ht="46.5" thickTop="1" thickBot="1">
      <c r="B1964" s="303" t="s">
        <v>5280</v>
      </c>
      <c r="C1964" s="131" t="s">
        <v>1476</v>
      </c>
      <c r="E1964"/>
    </row>
    <row r="1965" spans="2:5" ht="31.5" thickTop="1" thickBot="1">
      <c r="B1965" s="303" t="s">
        <v>5281</v>
      </c>
      <c r="C1965" s="131" t="s">
        <v>1477</v>
      </c>
      <c r="E1965"/>
    </row>
    <row r="1966" spans="2:5" ht="31.5" thickTop="1" thickBot="1">
      <c r="B1966" s="303" t="s">
        <v>5282</v>
      </c>
      <c r="C1966" s="131" t="s">
        <v>1478</v>
      </c>
      <c r="E1966"/>
    </row>
    <row r="1967" spans="2:5" ht="31.5" thickTop="1" thickBot="1">
      <c r="B1967" s="303" t="s">
        <v>5283</v>
      </c>
      <c r="C1967" s="131" t="s">
        <v>1479</v>
      </c>
      <c r="E1967"/>
    </row>
    <row r="1968" spans="2:5" ht="31.5" thickTop="1" thickBot="1">
      <c r="B1968" s="303" t="s">
        <v>5284</v>
      </c>
      <c r="C1968" s="131" t="s">
        <v>1480</v>
      </c>
      <c r="E1968"/>
    </row>
    <row r="1969" spans="2:5" ht="46.5" thickTop="1" thickBot="1">
      <c r="B1969" s="303" t="s">
        <v>5285</v>
      </c>
      <c r="C1969" s="131" t="s">
        <v>1481</v>
      </c>
      <c r="E1969"/>
    </row>
    <row r="1970" spans="2:5" ht="31.5" thickTop="1" thickBot="1">
      <c r="B1970" s="303" t="s">
        <v>5286</v>
      </c>
      <c r="C1970" s="131" t="s">
        <v>1482</v>
      </c>
      <c r="E1970"/>
    </row>
    <row r="1971" spans="2:5" ht="31.5" thickTop="1" thickBot="1">
      <c r="B1971" s="303" t="s">
        <v>5287</v>
      </c>
      <c r="C1971" s="131" t="s">
        <v>1483</v>
      </c>
      <c r="E1971"/>
    </row>
    <row r="1972" spans="2:5" ht="31.5" thickTop="1" thickBot="1">
      <c r="B1972" s="303" t="s">
        <v>5288</v>
      </c>
      <c r="C1972" s="131" t="s">
        <v>1484</v>
      </c>
      <c r="E1972"/>
    </row>
    <row r="1973" spans="2:5" ht="31.5" thickTop="1" thickBot="1">
      <c r="B1973" s="303" t="s">
        <v>5289</v>
      </c>
      <c r="C1973" s="131" t="s">
        <v>1485</v>
      </c>
      <c r="E1973"/>
    </row>
    <row r="1974" spans="2:5" ht="31.5" thickTop="1" thickBot="1">
      <c r="B1974" s="303" t="s">
        <v>5290</v>
      </c>
      <c r="C1974" s="131" t="s">
        <v>1486</v>
      </c>
      <c r="E1974"/>
    </row>
    <row r="1975" spans="2:5" ht="31.5" thickTop="1" thickBot="1">
      <c r="B1975" s="303" t="s">
        <v>5291</v>
      </c>
      <c r="C1975" s="131" t="s">
        <v>1487</v>
      </c>
      <c r="E1975"/>
    </row>
    <row r="1976" spans="2:5" ht="31.5" thickTop="1" thickBot="1">
      <c r="B1976" s="303" t="s">
        <v>5292</v>
      </c>
      <c r="C1976" s="131" t="s">
        <v>1488</v>
      </c>
      <c r="E1976"/>
    </row>
    <row r="1977" spans="2:5" thickTop="1" thickBot="1">
      <c r="B1977" s="303" t="s">
        <v>5293</v>
      </c>
      <c r="C1977" s="131" t="s">
        <v>1489</v>
      </c>
      <c r="E1977"/>
    </row>
    <row r="1978" spans="2:5" ht="31.5" thickTop="1" thickBot="1">
      <c r="B1978" s="303" t="s">
        <v>5294</v>
      </c>
      <c r="C1978" s="131" t="s">
        <v>1490</v>
      </c>
      <c r="E1978"/>
    </row>
    <row r="1979" spans="2:5" ht="31.5" thickTop="1" thickBot="1">
      <c r="B1979" s="303" t="s">
        <v>5295</v>
      </c>
      <c r="C1979" s="131" t="s">
        <v>1491</v>
      </c>
      <c r="E1979"/>
    </row>
    <row r="1980" spans="2:5" ht="31.5" thickTop="1" thickBot="1">
      <c r="B1980" s="303" t="s">
        <v>5296</v>
      </c>
      <c r="C1980" s="131" t="s">
        <v>1492</v>
      </c>
      <c r="E1980"/>
    </row>
    <row r="1981" spans="2:5" ht="46.5" thickTop="1" thickBot="1">
      <c r="B1981" s="303" t="s">
        <v>5297</v>
      </c>
      <c r="C1981" s="131" t="s">
        <v>1493</v>
      </c>
      <c r="E1981"/>
    </row>
    <row r="1982" spans="2:5" ht="31.5" thickTop="1" thickBot="1">
      <c r="B1982" s="303" t="s">
        <v>5298</v>
      </c>
      <c r="C1982" s="131" t="s">
        <v>1494</v>
      </c>
      <c r="E1982"/>
    </row>
    <row r="1983" spans="2:5" ht="31.5" thickTop="1" thickBot="1">
      <c r="B1983" s="303" t="s">
        <v>5299</v>
      </c>
      <c r="C1983" s="131" t="s">
        <v>1495</v>
      </c>
      <c r="E1983"/>
    </row>
    <row r="1984" spans="2:5" ht="46.5" thickTop="1" thickBot="1">
      <c r="B1984" s="303" t="s">
        <v>5300</v>
      </c>
      <c r="C1984" s="131" t="s">
        <v>1496</v>
      </c>
      <c r="E1984"/>
    </row>
    <row r="1985" spans="2:5" ht="31.5" thickTop="1" thickBot="1">
      <c r="B1985" s="303" t="s">
        <v>5301</v>
      </c>
      <c r="C1985" s="131" t="s">
        <v>1497</v>
      </c>
      <c r="E1985"/>
    </row>
    <row r="1986" spans="2:5" ht="31.5" thickTop="1" thickBot="1">
      <c r="B1986" s="303" t="s">
        <v>5302</v>
      </c>
      <c r="C1986" s="131" t="s">
        <v>1498</v>
      </c>
      <c r="E1986"/>
    </row>
    <row r="1987" spans="2:5" ht="31.5" thickTop="1" thickBot="1">
      <c r="B1987" s="303" t="s">
        <v>5303</v>
      </c>
      <c r="C1987" s="131" t="s">
        <v>1499</v>
      </c>
      <c r="E1987"/>
    </row>
    <row r="1988" spans="2:5" ht="31.5" thickTop="1" thickBot="1">
      <c r="B1988" s="303" t="s">
        <v>5304</v>
      </c>
      <c r="C1988" s="131" t="s">
        <v>1500</v>
      </c>
      <c r="E1988"/>
    </row>
    <row r="1989" spans="2:5" ht="46.5" thickTop="1" thickBot="1">
      <c r="B1989" s="303" t="s">
        <v>5305</v>
      </c>
      <c r="C1989" s="131" t="s">
        <v>1501</v>
      </c>
      <c r="E1989"/>
    </row>
    <row r="1990" spans="2:5" ht="46.5" thickTop="1" thickBot="1">
      <c r="B1990" s="303" t="s">
        <v>5306</v>
      </c>
      <c r="C1990" s="131" t="s">
        <v>1502</v>
      </c>
      <c r="E1990"/>
    </row>
    <row r="1991" spans="2:5" ht="46.5" thickTop="1" thickBot="1">
      <c r="B1991" s="303" t="s">
        <v>5307</v>
      </c>
      <c r="C1991" s="131" t="s">
        <v>1503</v>
      </c>
      <c r="E1991"/>
    </row>
    <row r="1992" spans="2:5" ht="31.5" thickTop="1" thickBot="1">
      <c r="B1992" s="303" t="s">
        <v>5308</v>
      </c>
      <c r="C1992" s="131" t="s">
        <v>1504</v>
      </c>
      <c r="E1992"/>
    </row>
    <row r="1993" spans="2:5" ht="46.5" thickTop="1" thickBot="1">
      <c r="B1993" s="303" t="s">
        <v>5309</v>
      </c>
      <c r="C1993" s="131" t="s">
        <v>507</v>
      </c>
      <c r="E1993"/>
    </row>
    <row r="1994" spans="2:5" ht="31.5" thickTop="1" thickBot="1">
      <c r="B1994" s="303" t="s">
        <v>5310</v>
      </c>
      <c r="C1994" s="131" t="s">
        <v>1505</v>
      </c>
      <c r="E1994"/>
    </row>
    <row r="1995" spans="2:5" ht="46.5" thickTop="1" thickBot="1">
      <c r="B1995" s="303" t="s">
        <v>5311</v>
      </c>
      <c r="C1995" s="131" t="s">
        <v>1506</v>
      </c>
      <c r="E1995"/>
    </row>
    <row r="1996" spans="2:5" ht="31.5" thickTop="1" thickBot="1">
      <c r="B1996" s="303" t="s">
        <v>5312</v>
      </c>
      <c r="C1996" s="131" t="s">
        <v>1507</v>
      </c>
      <c r="E1996"/>
    </row>
    <row r="1997" spans="2:5" ht="31.5" thickTop="1" thickBot="1">
      <c r="B1997" s="303" t="s">
        <v>5313</v>
      </c>
      <c r="C1997" s="131" t="s">
        <v>1508</v>
      </c>
      <c r="E1997"/>
    </row>
    <row r="1998" spans="2:5" ht="31.5" thickTop="1" thickBot="1">
      <c r="B1998" s="303" t="s">
        <v>5314</v>
      </c>
      <c r="C1998" s="131" t="s">
        <v>1509</v>
      </c>
      <c r="E1998"/>
    </row>
    <row r="1999" spans="2:5" ht="31.5" thickTop="1" thickBot="1">
      <c r="B1999" s="303" t="s">
        <v>5315</v>
      </c>
      <c r="C1999" s="131" t="s">
        <v>1510</v>
      </c>
      <c r="E1999"/>
    </row>
    <row r="2000" spans="2:5" ht="31.5" thickTop="1" thickBot="1">
      <c r="B2000" s="303" t="s">
        <v>5316</v>
      </c>
      <c r="C2000" s="131" t="s">
        <v>1511</v>
      </c>
      <c r="E2000"/>
    </row>
    <row r="2001" spans="2:5" ht="31.5" thickTop="1" thickBot="1">
      <c r="B2001" s="303" t="s">
        <v>5317</v>
      </c>
      <c r="C2001" s="131" t="s">
        <v>1512</v>
      </c>
      <c r="E2001"/>
    </row>
    <row r="2002" spans="2:5" ht="46.5" thickTop="1" thickBot="1">
      <c r="B2002" s="303" t="s">
        <v>5318</v>
      </c>
      <c r="C2002" s="131" t="s">
        <v>1513</v>
      </c>
      <c r="E2002"/>
    </row>
    <row r="2003" spans="2:5" ht="46.5" thickTop="1" thickBot="1">
      <c r="B2003" s="303" t="s">
        <v>5319</v>
      </c>
      <c r="C2003" s="131" t="s">
        <v>1514</v>
      </c>
      <c r="E2003"/>
    </row>
    <row r="2004" spans="2:5" ht="31.5" thickTop="1" thickBot="1">
      <c r="B2004" s="303" t="s">
        <v>5320</v>
      </c>
      <c r="C2004" s="131" t="s">
        <v>1515</v>
      </c>
      <c r="E2004"/>
    </row>
    <row r="2005" spans="2:5" ht="46.5" thickTop="1" thickBot="1">
      <c r="B2005" s="303" t="s">
        <v>5321</v>
      </c>
      <c r="C2005" s="131" t="s">
        <v>1516</v>
      </c>
      <c r="E2005"/>
    </row>
    <row r="2006" spans="2:5" ht="46.5" thickTop="1" thickBot="1">
      <c r="B2006" s="303" t="s">
        <v>5322</v>
      </c>
      <c r="C2006" s="131" t="s">
        <v>1517</v>
      </c>
      <c r="E2006"/>
    </row>
    <row r="2007" spans="2:5" ht="31.5" thickTop="1" thickBot="1">
      <c r="B2007" s="303" t="s">
        <v>5323</v>
      </c>
      <c r="C2007" s="131" t="s">
        <v>1518</v>
      </c>
      <c r="E2007"/>
    </row>
    <row r="2008" spans="2:5" ht="46.5" thickTop="1" thickBot="1">
      <c r="B2008" s="303" t="s">
        <v>5324</v>
      </c>
      <c r="C2008" s="131" t="s">
        <v>1519</v>
      </c>
      <c r="E2008"/>
    </row>
    <row r="2009" spans="2:5" thickTop="1" thickBot="1">
      <c r="B2009" s="303" t="s">
        <v>5325</v>
      </c>
      <c r="C2009" s="131" t="s">
        <v>1520</v>
      </c>
      <c r="E2009"/>
    </row>
    <row r="2010" spans="2:5" ht="31.5" thickTop="1" thickBot="1">
      <c r="B2010" s="303" t="s">
        <v>5326</v>
      </c>
      <c r="C2010" s="131" t="s">
        <v>1521</v>
      </c>
      <c r="E2010"/>
    </row>
    <row r="2011" spans="2:5" ht="46.5" thickTop="1" thickBot="1">
      <c r="B2011" s="303" t="s">
        <v>5327</v>
      </c>
      <c r="C2011" s="131" t="s">
        <v>1522</v>
      </c>
      <c r="E2011"/>
    </row>
    <row r="2012" spans="2:5" ht="31.5" thickTop="1" thickBot="1">
      <c r="B2012" s="303" t="s">
        <v>5328</v>
      </c>
      <c r="C2012" s="131" t="s">
        <v>1523</v>
      </c>
      <c r="E2012"/>
    </row>
    <row r="2013" spans="2:5" ht="31.5" thickTop="1" thickBot="1">
      <c r="B2013" s="303" t="s">
        <v>5329</v>
      </c>
      <c r="C2013" s="131" t="s">
        <v>472</v>
      </c>
      <c r="E2013"/>
    </row>
    <row r="2014" spans="2:5" ht="31.5" thickTop="1" thickBot="1">
      <c r="B2014" s="303" t="s">
        <v>5330</v>
      </c>
      <c r="C2014" s="131" t="s">
        <v>473</v>
      </c>
      <c r="E2014"/>
    </row>
    <row r="2015" spans="2:5" ht="31.5" thickTop="1" thickBot="1">
      <c r="B2015" s="303" t="s">
        <v>5331</v>
      </c>
      <c r="C2015" s="131" t="s">
        <v>474</v>
      </c>
      <c r="E2015"/>
    </row>
    <row r="2016" spans="2:5" thickTop="1" thickBot="1">
      <c r="B2016" s="303" t="s">
        <v>5332</v>
      </c>
      <c r="C2016" s="131" t="s">
        <v>475</v>
      </c>
      <c r="E2016"/>
    </row>
    <row r="2017" spans="2:5" ht="31.5" thickTop="1" thickBot="1">
      <c r="B2017" s="303" t="s">
        <v>5333</v>
      </c>
      <c r="C2017" s="131" t="s">
        <v>476</v>
      </c>
      <c r="E2017"/>
    </row>
    <row r="2018" spans="2:5" ht="31.5" thickTop="1" thickBot="1">
      <c r="B2018" s="303" t="s">
        <v>5334</v>
      </c>
      <c r="C2018" s="131" t="s">
        <v>477</v>
      </c>
      <c r="E2018"/>
    </row>
    <row r="2019" spans="2:5" ht="31.5" thickTop="1" thickBot="1">
      <c r="B2019" s="303" t="s">
        <v>5335</v>
      </c>
      <c r="C2019" s="131" t="s">
        <v>478</v>
      </c>
      <c r="E2019"/>
    </row>
    <row r="2020" spans="2:5" ht="46.5" thickTop="1" thickBot="1">
      <c r="B2020" s="303" t="s">
        <v>5336</v>
      </c>
      <c r="C2020" s="131" t="s">
        <v>479</v>
      </c>
      <c r="E2020"/>
    </row>
    <row r="2021" spans="2:5" thickTop="1" thickBot="1">
      <c r="B2021" s="303" t="s">
        <v>5337</v>
      </c>
      <c r="C2021" s="131" t="s">
        <v>480</v>
      </c>
      <c r="E2021"/>
    </row>
    <row r="2022" spans="2:5" ht="31.5" thickTop="1" thickBot="1">
      <c r="B2022" s="303" t="s">
        <v>5338</v>
      </c>
      <c r="C2022" s="131" t="s">
        <v>481</v>
      </c>
      <c r="E2022"/>
    </row>
    <row r="2023" spans="2:5" ht="31.5" thickTop="1" thickBot="1">
      <c r="B2023" s="303" t="s">
        <v>5339</v>
      </c>
      <c r="C2023" s="131" t="s">
        <v>482</v>
      </c>
      <c r="E2023"/>
    </row>
    <row r="2024" spans="2:5" ht="31.5" thickTop="1" thickBot="1">
      <c r="B2024" s="303" t="s">
        <v>5340</v>
      </c>
      <c r="C2024" s="131" t="s">
        <v>483</v>
      </c>
      <c r="E2024"/>
    </row>
    <row r="2025" spans="2:5" ht="31.5" thickTop="1" thickBot="1">
      <c r="B2025" s="303" t="s">
        <v>5341</v>
      </c>
      <c r="C2025" s="131" t="s">
        <v>484</v>
      </c>
      <c r="E2025"/>
    </row>
    <row r="2026" spans="2:5" thickTop="1" thickBot="1">
      <c r="B2026" s="303" t="s">
        <v>5342</v>
      </c>
      <c r="C2026" s="131" t="s">
        <v>485</v>
      </c>
      <c r="E2026"/>
    </row>
    <row r="2027" spans="2:5" thickTop="1" thickBot="1">
      <c r="B2027" s="303" t="s">
        <v>5343</v>
      </c>
      <c r="C2027" s="131" t="s">
        <v>486</v>
      </c>
      <c r="E2027"/>
    </row>
    <row r="2028" spans="2:5" ht="31.5" thickTop="1" thickBot="1">
      <c r="B2028" s="303" t="s">
        <v>5344</v>
      </c>
      <c r="C2028" s="131" t="s">
        <v>487</v>
      </c>
      <c r="E2028"/>
    </row>
    <row r="2029" spans="2:5" thickTop="1" thickBot="1">
      <c r="B2029" s="303" t="s">
        <v>5345</v>
      </c>
      <c r="C2029" s="131" t="s">
        <v>488</v>
      </c>
      <c r="E2029"/>
    </row>
    <row r="2030" spans="2:5" ht="46.5" thickTop="1" thickBot="1">
      <c r="B2030" s="303" t="s">
        <v>5346</v>
      </c>
      <c r="C2030" s="131" t="s">
        <v>489</v>
      </c>
      <c r="E2030"/>
    </row>
    <row r="2031" spans="2:5" ht="46.5" thickTop="1" thickBot="1">
      <c r="B2031" s="303" t="s">
        <v>5347</v>
      </c>
      <c r="C2031" s="131" t="s">
        <v>490</v>
      </c>
      <c r="E2031"/>
    </row>
    <row r="2032" spans="2:5" ht="31.5" thickTop="1" thickBot="1">
      <c r="B2032" s="303" t="s">
        <v>5348</v>
      </c>
      <c r="C2032" s="131" t="s">
        <v>491</v>
      </c>
      <c r="E2032"/>
    </row>
    <row r="2033" spans="2:5" ht="31.5" thickTop="1" thickBot="1">
      <c r="B2033" s="303" t="s">
        <v>5349</v>
      </c>
      <c r="C2033" s="131" t="s">
        <v>492</v>
      </c>
      <c r="E2033"/>
    </row>
    <row r="2034" spans="2:5" ht="31.5" thickTop="1" thickBot="1">
      <c r="B2034" s="303" t="s">
        <v>5350</v>
      </c>
      <c r="C2034" s="131" t="s">
        <v>493</v>
      </c>
      <c r="E2034"/>
    </row>
    <row r="2035" spans="2:5" ht="31.5" thickTop="1" thickBot="1">
      <c r="B2035" s="303" t="s">
        <v>5351</v>
      </c>
      <c r="C2035" s="131" t="s">
        <v>494</v>
      </c>
      <c r="E2035"/>
    </row>
    <row r="2036" spans="2:5" ht="31.5" thickTop="1" thickBot="1">
      <c r="B2036" s="303" t="s">
        <v>5352</v>
      </c>
      <c r="C2036" s="131" t="s">
        <v>495</v>
      </c>
      <c r="E2036"/>
    </row>
    <row r="2037" spans="2:5" ht="31.5" thickTop="1" thickBot="1">
      <c r="B2037" s="303" t="s">
        <v>5353</v>
      </c>
      <c r="C2037" s="131" t="s">
        <v>496</v>
      </c>
      <c r="E2037"/>
    </row>
    <row r="2038" spans="2:5" ht="31.5" thickTop="1" thickBot="1">
      <c r="B2038" s="303" t="s">
        <v>5354</v>
      </c>
      <c r="C2038" s="131" t="s">
        <v>497</v>
      </c>
      <c r="E2038"/>
    </row>
    <row r="2039" spans="2:5" ht="31.5" thickTop="1" thickBot="1">
      <c r="B2039" s="303" t="s">
        <v>5355</v>
      </c>
      <c r="C2039" s="131" t="s">
        <v>498</v>
      </c>
      <c r="E2039"/>
    </row>
    <row r="2040" spans="2:5" ht="31.5" thickTop="1" thickBot="1">
      <c r="B2040" s="303" t="s">
        <v>5356</v>
      </c>
      <c r="C2040" s="131" t="s">
        <v>499</v>
      </c>
      <c r="E2040"/>
    </row>
    <row r="2041" spans="2:5" ht="31.5" thickTop="1" thickBot="1">
      <c r="B2041" s="303" t="s">
        <v>5357</v>
      </c>
      <c r="C2041" s="131" t="s">
        <v>500</v>
      </c>
      <c r="E2041"/>
    </row>
    <row r="2042" spans="2:5" thickTop="1" thickBot="1">
      <c r="B2042" s="303" t="s">
        <v>5358</v>
      </c>
      <c r="C2042" s="131" t="s">
        <v>501</v>
      </c>
      <c r="E2042"/>
    </row>
    <row r="2043" spans="2:5" thickTop="1" thickBot="1">
      <c r="B2043" s="303" t="s">
        <v>5359</v>
      </c>
      <c r="C2043" s="131" t="s">
        <v>502</v>
      </c>
      <c r="D2043" s="183"/>
      <c r="E2043" s="183"/>
    </row>
    <row r="2044" spans="2:5" ht="18" thickTop="1" thickBot="1">
      <c r="C2044"/>
      <c r="D2044" s="183"/>
      <c r="E2044" s="183"/>
    </row>
    <row r="2045" spans="2:5" ht="18" thickTop="1" thickBot="1">
      <c r="B2045" s="126" t="s">
        <v>4809</v>
      </c>
      <c r="C2045" s="302" t="s">
        <v>857</v>
      </c>
    </row>
    <row r="2046" spans="2:5" ht="18" thickTop="1" thickBot="1">
      <c r="B2046" s="127" t="s">
        <v>4807</v>
      </c>
      <c r="C2046" s="127" t="s">
        <v>4810</v>
      </c>
    </row>
    <row r="2047" spans="2:5" ht="18" thickTop="1" thickBot="1">
      <c r="B2047" s="303" t="s">
        <v>858</v>
      </c>
      <c r="C2047" s="131" t="s">
        <v>859</v>
      </c>
    </row>
    <row r="2048" spans="2:5" ht="31.5" thickTop="1" thickBot="1">
      <c r="B2048" s="303" t="s">
        <v>860</v>
      </c>
      <c r="C2048" s="131" t="s">
        <v>861</v>
      </c>
    </row>
    <row r="2049" spans="2:5" ht="31.5" thickTop="1" thickBot="1">
      <c r="B2049" s="303" t="s">
        <v>862</v>
      </c>
      <c r="C2049" s="131" t="s">
        <v>863</v>
      </c>
    </row>
    <row r="2050" spans="2:5" ht="31.5" thickTop="1" thickBot="1">
      <c r="B2050" s="303" t="s">
        <v>864</v>
      </c>
      <c r="C2050" s="131" t="s">
        <v>865</v>
      </c>
    </row>
    <row r="2051" spans="2:5" ht="31.5" thickTop="1" thickBot="1">
      <c r="B2051" s="303" t="s">
        <v>866</v>
      </c>
      <c r="C2051" s="131" t="s">
        <v>867</v>
      </c>
    </row>
    <row r="2052" spans="2:5" ht="31.5" thickTop="1" thickBot="1">
      <c r="B2052" s="303" t="s">
        <v>868</v>
      </c>
      <c r="C2052" s="131" t="s">
        <v>869</v>
      </c>
    </row>
    <row r="2053" spans="2:5" ht="18" thickTop="1" thickBot="1">
      <c r="B2053" s="303" t="s">
        <v>870</v>
      </c>
      <c r="C2053" s="131" t="s">
        <v>871</v>
      </c>
    </row>
    <row r="2054" spans="2:5" ht="17.25" thickTop="1">
      <c r="B2054" s="287"/>
      <c r="C2054" s="138"/>
    </row>
    <row r="2055" spans="2:5" ht="15.75" thickBot="1">
      <c r="B2055" s="183" t="s">
        <v>3976</v>
      </c>
      <c r="C2055"/>
      <c r="D2055" s="183"/>
      <c r="E2055" s="183"/>
    </row>
    <row r="2056" spans="2:5" ht="24.95" customHeight="1">
      <c r="B2056" s="448" t="s">
        <v>265</v>
      </c>
      <c r="C2056" s="449"/>
      <c r="D2056" s="449"/>
      <c r="E2056" s="450"/>
    </row>
    <row r="2057" spans="2:5" ht="24.95" customHeight="1">
      <c r="B2057" s="451"/>
      <c r="C2057" s="452"/>
      <c r="D2057" s="452"/>
      <c r="E2057" s="453"/>
    </row>
    <row r="2058" spans="2:5" ht="24.95" customHeight="1" thickBot="1">
      <c r="B2058" s="454"/>
      <c r="C2058" s="455"/>
      <c r="D2058" s="455"/>
      <c r="E2058" s="456"/>
    </row>
  </sheetData>
  <mergeCells count="2">
    <mergeCell ref="B2:C2"/>
    <mergeCell ref="B2056:E2058"/>
  </mergeCells>
  <phoneticPr fontId="19" type="noConversion"/>
  <printOptions horizontalCentered="1"/>
  <pageMargins left="0.70866141732283472" right="0.70866141732283472" top="0.59055118110236227" bottom="0.59055118110236227" header="0.31496062992125984" footer="0.31496062992125984"/>
  <pageSetup paperSize="119" scale="90" orientation="portrait" r:id="rId1"/>
  <headerFooter alignWithMargins="0"/>
</worksheet>
</file>

<file path=xl/worksheets/sheet4.xml><?xml version="1.0" encoding="utf-8"?>
<worksheet xmlns="http://schemas.openxmlformats.org/spreadsheetml/2006/main" xmlns:r="http://schemas.openxmlformats.org/officeDocument/2006/relationships">
  <dimension ref="A1:P344"/>
  <sheetViews>
    <sheetView topLeftCell="A306" zoomScaleNormal="100" workbookViewId="0">
      <selection activeCell="B343" sqref="B2:E344"/>
    </sheetView>
  </sheetViews>
  <sheetFormatPr baseColWidth="10" defaultRowHeight="16.5"/>
  <cols>
    <col min="1" max="1" width="4.42578125" style="56" customWidth="1"/>
    <col min="2" max="2" width="17" style="96" bestFit="1" customWidth="1"/>
    <col min="3" max="3" width="14.140625" style="96" customWidth="1"/>
    <col min="4" max="4" width="14.5703125" style="96" customWidth="1"/>
    <col min="5" max="5" width="45.140625" style="97" customWidth="1"/>
    <col min="6" max="6" width="2.140625" customWidth="1"/>
    <col min="7" max="7" width="4" customWidth="1"/>
  </cols>
  <sheetData>
    <row r="1" spans="2:5" ht="17.25" thickBot="1"/>
    <row r="2" spans="2:5" ht="32.25" customHeight="1" thickTop="1" thickBot="1">
      <c r="B2" s="458" t="s">
        <v>916</v>
      </c>
      <c r="C2" s="459"/>
      <c r="D2" s="459"/>
      <c r="E2" s="460"/>
    </row>
    <row r="3" spans="2:5" ht="16.5" customHeight="1" thickTop="1" thickBot="1"/>
    <row r="4" spans="2:5" ht="18" customHeight="1" thickTop="1" thickBot="1">
      <c r="B4" s="457" t="s">
        <v>2051</v>
      </c>
      <c r="C4" s="375" t="s">
        <v>1918</v>
      </c>
      <c r="D4" s="375"/>
      <c r="E4" s="375"/>
    </row>
    <row r="5" spans="2:5" ht="54.75" customHeight="1" thickTop="1" thickBot="1">
      <c r="B5" s="457"/>
      <c r="C5" s="382" t="s">
        <v>1921</v>
      </c>
      <c r="D5" s="382"/>
      <c r="E5" s="382"/>
    </row>
    <row r="6" spans="2:5" ht="18" customHeight="1" thickTop="1" thickBot="1">
      <c r="B6" s="153" t="s">
        <v>4044</v>
      </c>
      <c r="C6" s="377" t="str">
        <f>'DISEÑO GEODATABASE'!F154</f>
        <v>&lt;&lt;ContFuenteFijaEmisionTB&gt;&gt;</v>
      </c>
      <c r="D6" s="378"/>
      <c r="E6" s="379"/>
    </row>
    <row r="7" spans="2:5" ht="18" thickTop="1" thickBot="1">
      <c r="B7" s="153" t="s">
        <v>4045</v>
      </c>
      <c r="C7" s="376" t="str">
        <f>'DISEÑO GEODATABASE'!L154</f>
        <v>Tabla</v>
      </c>
      <c r="D7" s="376"/>
      <c r="E7" s="376"/>
    </row>
    <row r="8" spans="2:5" ht="18" thickTop="1" thickBot="1">
      <c r="B8" s="154" t="s">
        <v>4170</v>
      </c>
      <c r="C8" s="154" t="s">
        <v>4171</v>
      </c>
      <c r="D8" s="154" t="s">
        <v>4172</v>
      </c>
      <c r="E8" s="155" t="s">
        <v>4808</v>
      </c>
    </row>
    <row r="9" spans="2:5" ht="31.5" thickTop="1" thickBot="1">
      <c r="B9" s="100" t="s">
        <v>3246</v>
      </c>
      <c r="C9" s="101" t="s">
        <v>4173</v>
      </c>
      <c r="D9" s="101">
        <v>20</v>
      </c>
      <c r="E9" s="102" t="s">
        <v>4300</v>
      </c>
    </row>
    <row r="10" spans="2:5" ht="31.5" thickTop="1" thickBot="1">
      <c r="B10" s="100" t="s">
        <v>3247</v>
      </c>
      <c r="C10" s="101" t="s">
        <v>4173</v>
      </c>
      <c r="D10" s="101">
        <v>20</v>
      </c>
      <c r="E10" s="102" t="s">
        <v>4506</v>
      </c>
    </row>
    <row r="11" spans="2:5" ht="46.5" thickTop="1" thickBot="1">
      <c r="B11" s="100" t="s">
        <v>194</v>
      </c>
      <c r="C11" s="101" t="s">
        <v>4173</v>
      </c>
      <c r="D11" s="101">
        <v>4</v>
      </c>
      <c r="E11" s="102" t="s">
        <v>1210</v>
      </c>
    </row>
    <row r="12" spans="2:5" thickTop="1" thickBot="1">
      <c r="B12" s="100" t="s">
        <v>766</v>
      </c>
      <c r="C12" s="101" t="s">
        <v>4173</v>
      </c>
      <c r="D12" s="101">
        <v>4</v>
      </c>
      <c r="E12" s="102" t="s">
        <v>4580</v>
      </c>
    </row>
    <row r="13" spans="2:5" thickTop="1" thickBot="1">
      <c r="B13" s="100" t="s">
        <v>775</v>
      </c>
      <c r="C13" s="101" t="s">
        <v>4173</v>
      </c>
      <c r="D13" s="101">
        <v>8</v>
      </c>
      <c r="E13" s="102" t="s">
        <v>4581</v>
      </c>
    </row>
    <row r="14" spans="2:5" thickTop="1" thickBot="1">
      <c r="B14" s="100" t="s">
        <v>1249</v>
      </c>
      <c r="C14" s="101" t="s">
        <v>4173</v>
      </c>
      <c r="D14" s="101">
        <v>8</v>
      </c>
      <c r="E14" s="102" t="s">
        <v>2152</v>
      </c>
    </row>
    <row r="15" spans="2:5" ht="46.5" thickTop="1" thickBot="1">
      <c r="B15" s="100" t="s">
        <v>195</v>
      </c>
      <c r="C15" s="101" t="s">
        <v>4173</v>
      </c>
      <c r="D15" s="101">
        <v>12</v>
      </c>
      <c r="E15" s="102" t="s">
        <v>452</v>
      </c>
    </row>
    <row r="16" spans="2:5" ht="31.5" thickTop="1" thickBot="1">
      <c r="B16" s="131" t="s">
        <v>196</v>
      </c>
      <c r="C16" s="101" t="s">
        <v>4175</v>
      </c>
      <c r="D16" s="101" t="s">
        <v>3061</v>
      </c>
      <c r="E16" s="102" t="s">
        <v>453</v>
      </c>
    </row>
    <row r="17" spans="2:15" thickTop="1" thickBot="1">
      <c r="B17" s="131" t="s">
        <v>1211</v>
      </c>
      <c r="C17" s="101" t="s">
        <v>4175</v>
      </c>
      <c r="D17" s="101" t="s">
        <v>3061</v>
      </c>
      <c r="E17" s="102" t="s">
        <v>454</v>
      </c>
    </row>
    <row r="18" spans="2:15" ht="31.5" thickTop="1" thickBot="1">
      <c r="B18" s="131" t="s">
        <v>1533</v>
      </c>
      <c r="C18" s="130" t="s">
        <v>4173</v>
      </c>
      <c r="D18" s="130">
        <v>255</v>
      </c>
      <c r="E18" s="129" t="s">
        <v>23</v>
      </c>
    </row>
    <row r="19" spans="2:15" ht="18" thickTop="1" thickBot="1">
      <c r="H19" s="175"/>
      <c r="I19" s="175"/>
      <c r="J19" s="175"/>
      <c r="K19" s="175"/>
      <c r="L19" s="175"/>
      <c r="M19" s="175"/>
      <c r="N19" s="175"/>
      <c r="O19" s="175"/>
    </row>
    <row r="20" spans="2:15" ht="18" customHeight="1" thickTop="1" thickBot="1">
      <c r="B20" s="457" t="s">
        <v>2051</v>
      </c>
      <c r="C20" s="375" t="s">
        <v>1919</v>
      </c>
      <c r="D20" s="375"/>
      <c r="E20" s="375"/>
    </row>
    <row r="21" spans="2:15" ht="37.5" customHeight="1" thickTop="1" thickBot="1">
      <c r="B21" s="457"/>
      <c r="C21" s="382" t="s">
        <v>1920</v>
      </c>
      <c r="D21" s="382"/>
      <c r="E21" s="382"/>
    </row>
    <row r="22" spans="2:15" ht="18" customHeight="1" thickTop="1" thickBot="1">
      <c r="B22" s="153" t="s">
        <v>4044</v>
      </c>
      <c r="C22" s="377" t="str">
        <f>'DISEÑO GEODATABASE'!F155</f>
        <v>&lt;&lt;ContFuenteDispEmisionTB&gt;&gt;</v>
      </c>
      <c r="D22" s="378"/>
      <c r="E22" s="379"/>
    </row>
    <row r="23" spans="2:15" ht="18" thickTop="1" thickBot="1">
      <c r="B23" s="153" t="s">
        <v>4045</v>
      </c>
      <c r="C23" s="376" t="str">
        <f>'DISEÑO GEODATABASE'!L155</f>
        <v>Tabla</v>
      </c>
      <c r="D23" s="376"/>
      <c r="E23" s="376"/>
    </row>
    <row r="24" spans="2:15" ht="18" thickTop="1" thickBot="1">
      <c r="B24" s="154" t="s">
        <v>4170</v>
      </c>
      <c r="C24" s="154" t="s">
        <v>4171</v>
      </c>
      <c r="D24" s="154" t="s">
        <v>4172</v>
      </c>
      <c r="E24" s="155" t="s">
        <v>4808</v>
      </c>
    </row>
    <row r="25" spans="2:15" ht="31.5" thickTop="1" thickBot="1">
      <c r="B25" s="100" t="s">
        <v>3246</v>
      </c>
      <c r="C25" s="101" t="s">
        <v>4173</v>
      </c>
      <c r="D25" s="101">
        <v>20</v>
      </c>
      <c r="E25" s="102" t="s">
        <v>4300</v>
      </c>
    </row>
    <row r="26" spans="2:15" ht="31.5" thickTop="1" thickBot="1">
      <c r="B26" s="100" t="s">
        <v>3247</v>
      </c>
      <c r="C26" s="101" t="s">
        <v>4173</v>
      </c>
      <c r="D26" s="101">
        <v>20</v>
      </c>
      <c r="E26" s="102" t="s">
        <v>4506</v>
      </c>
    </row>
    <row r="27" spans="2:15" ht="46.5" thickTop="1" thickBot="1">
      <c r="B27" s="100" t="s">
        <v>197</v>
      </c>
      <c r="C27" s="101" t="s">
        <v>4173</v>
      </c>
      <c r="D27" s="101">
        <v>4</v>
      </c>
      <c r="E27" s="102" t="s">
        <v>1229</v>
      </c>
    </row>
    <row r="28" spans="2:15" thickTop="1" thickBot="1">
      <c r="B28" s="100" t="s">
        <v>766</v>
      </c>
      <c r="C28" s="101" t="s">
        <v>4173</v>
      </c>
      <c r="D28" s="101">
        <v>4</v>
      </c>
      <c r="E28" s="102" t="s">
        <v>4580</v>
      </c>
    </row>
    <row r="29" spans="2:15" thickTop="1" thickBot="1">
      <c r="B29" s="100" t="s">
        <v>775</v>
      </c>
      <c r="C29" s="101" t="s">
        <v>4173</v>
      </c>
      <c r="D29" s="101">
        <v>8</v>
      </c>
      <c r="E29" s="102" t="s">
        <v>4581</v>
      </c>
    </row>
    <row r="30" spans="2:15" thickTop="1" thickBot="1">
      <c r="B30" s="100" t="s">
        <v>1249</v>
      </c>
      <c r="C30" s="101" t="s">
        <v>4173</v>
      </c>
      <c r="D30" s="101">
        <v>8</v>
      </c>
      <c r="E30" s="102" t="s">
        <v>2152</v>
      </c>
    </row>
    <row r="31" spans="2:15" ht="46.5" thickTop="1" thickBot="1">
      <c r="B31" s="100" t="s">
        <v>195</v>
      </c>
      <c r="C31" s="101" t="s">
        <v>4173</v>
      </c>
      <c r="D31" s="101">
        <v>12</v>
      </c>
      <c r="E31" s="102" t="s">
        <v>455</v>
      </c>
    </row>
    <row r="32" spans="2:15" ht="31.5" thickTop="1" thickBot="1">
      <c r="B32" s="131" t="s">
        <v>196</v>
      </c>
      <c r="C32" s="101" t="s">
        <v>4175</v>
      </c>
      <c r="D32" s="101" t="s">
        <v>3061</v>
      </c>
      <c r="E32" s="102" t="s">
        <v>453</v>
      </c>
    </row>
    <row r="33" spans="2:15" thickTop="1" thickBot="1">
      <c r="B33" s="131" t="s">
        <v>1211</v>
      </c>
      <c r="C33" s="101" t="s">
        <v>4175</v>
      </c>
      <c r="D33" s="101" t="s">
        <v>3061</v>
      </c>
      <c r="E33" s="102" t="s">
        <v>454</v>
      </c>
    </row>
    <row r="34" spans="2:15" ht="31.5" thickTop="1" thickBot="1">
      <c r="B34" s="131" t="s">
        <v>1533</v>
      </c>
      <c r="C34" s="130" t="s">
        <v>4173</v>
      </c>
      <c r="D34" s="130">
        <v>255</v>
      </c>
      <c r="E34" s="129" t="s">
        <v>23</v>
      </c>
    </row>
    <row r="35" spans="2:15" ht="18" thickTop="1" thickBot="1">
      <c r="H35" s="175"/>
      <c r="I35" s="175"/>
      <c r="J35" s="175"/>
      <c r="K35" s="175"/>
      <c r="L35" s="175"/>
      <c r="M35" s="175"/>
      <c r="N35" s="175"/>
      <c r="O35" s="175"/>
    </row>
    <row r="36" spans="2:15" ht="18" customHeight="1" thickTop="1" thickBot="1">
      <c r="B36" s="457" t="s">
        <v>2051</v>
      </c>
      <c r="C36" s="375" t="s">
        <v>1827</v>
      </c>
      <c r="D36" s="375"/>
      <c r="E36" s="375"/>
    </row>
    <row r="37" spans="2:15" ht="56.25" customHeight="1" thickTop="1" thickBot="1">
      <c r="B37" s="457"/>
      <c r="C37" s="382" t="s">
        <v>1828</v>
      </c>
      <c r="D37" s="382"/>
      <c r="E37" s="382"/>
    </row>
    <row r="38" spans="2:15" ht="18" customHeight="1" thickTop="1" thickBot="1">
      <c r="B38" s="153" t="s">
        <v>4044</v>
      </c>
      <c r="C38" s="377" t="str">
        <f>'DISEÑO GEODATABASE'!F156</f>
        <v>&lt;&lt;FuentesMovilesEmisionTB&gt;&gt;</v>
      </c>
      <c r="D38" s="378"/>
      <c r="E38" s="379"/>
    </row>
    <row r="39" spans="2:15" ht="18" thickTop="1" thickBot="1">
      <c r="B39" s="153" t="s">
        <v>4045</v>
      </c>
      <c r="C39" s="376" t="str">
        <f>'DISEÑO GEODATABASE'!L156</f>
        <v>Tabla</v>
      </c>
      <c r="D39" s="376"/>
      <c r="E39" s="376"/>
    </row>
    <row r="40" spans="2:15" ht="18" thickTop="1" thickBot="1">
      <c r="B40" s="154" t="s">
        <v>4170</v>
      </c>
      <c r="C40" s="154" t="s">
        <v>4171</v>
      </c>
      <c r="D40" s="154" t="s">
        <v>4172</v>
      </c>
      <c r="E40" s="155" t="s">
        <v>4808</v>
      </c>
    </row>
    <row r="41" spans="2:15" ht="31.5" thickTop="1" thickBot="1">
      <c r="B41" s="100" t="s">
        <v>3246</v>
      </c>
      <c r="C41" s="101" t="s">
        <v>4173</v>
      </c>
      <c r="D41" s="101">
        <v>20</v>
      </c>
      <c r="E41" s="102" t="s">
        <v>4300</v>
      </c>
    </row>
    <row r="42" spans="2:15" ht="31.5" thickTop="1" thickBot="1">
      <c r="B42" s="100" t="s">
        <v>3247</v>
      </c>
      <c r="C42" s="101" t="s">
        <v>4173</v>
      </c>
      <c r="D42" s="101">
        <v>20</v>
      </c>
      <c r="E42" s="102" t="s">
        <v>4506</v>
      </c>
    </row>
    <row r="43" spans="2:15" ht="46.5" thickTop="1" thickBot="1">
      <c r="B43" s="100" t="s">
        <v>1272</v>
      </c>
      <c r="C43" s="101" t="s">
        <v>4173</v>
      </c>
      <c r="D43" s="101">
        <v>4</v>
      </c>
      <c r="E43" s="102" t="s">
        <v>1831</v>
      </c>
    </row>
    <row r="44" spans="2:15" ht="106.5" thickTop="1" thickBot="1">
      <c r="B44" s="100" t="s">
        <v>1273</v>
      </c>
      <c r="C44" s="101" t="s">
        <v>4173</v>
      </c>
      <c r="D44" s="101">
        <v>8</v>
      </c>
      <c r="E44" s="102" t="s">
        <v>57</v>
      </c>
    </row>
    <row r="45" spans="2:15" thickTop="1" thickBot="1">
      <c r="B45" s="100" t="s">
        <v>766</v>
      </c>
      <c r="C45" s="101" t="s">
        <v>4173</v>
      </c>
      <c r="D45" s="101">
        <v>4</v>
      </c>
      <c r="E45" s="102" t="s">
        <v>4580</v>
      </c>
    </row>
    <row r="46" spans="2:15" thickTop="1" thickBot="1">
      <c r="B46" s="100" t="s">
        <v>775</v>
      </c>
      <c r="C46" s="101" t="s">
        <v>4173</v>
      </c>
      <c r="D46" s="101">
        <v>8</v>
      </c>
      <c r="E46" s="102" t="s">
        <v>4581</v>
      </c>
    </row>
    <row r="47" spans="2:15" thickTop="1" thickBot="1">
      <c r="B47" s="100" t="s">
        <v>1249</v>
      </c>
      <c r="C47" s="101" t="s">
        <v>4173</v>
      </c>
      <c r="D47" s="101">
        <v>8</v>
      </c>
      <c r="E47" s="102" t="s">
        <v>2152</v>
      </c>
    </row>
    <row r="48" spans="2:15" s="56" customFormat="1" ht="46.5" thickTop="1" thickBot="1">
      <c r="B48" s="131" t="s">
        <v>3467</v>
      </c>
      <c r="C48" s="130" t="s">
        <v>4173</v>
      </c>
      <c r="D48" s="130">
        <v>100</v>
      </c>
      <c r="E48" s="129" t="s">
        <v>1832</v>
      </c>
    </row>
    <row r="49" spans="2:11" s="56" customFormat="1" ht="61.5" thickTop="1" thickBot="1">
      <c r="B49" s="131" t="s">
        <v>3468</v>
      </c>
      <c r="C49" s="130" t="s">
        <v>4173</v>
      </c>
      <c r="D49" s="130">
        <v>100</v>
      </c>
      <c r="E49" s="129" t="s">
        <v>1833</v>
      </c>
    </row>
    <row r="50" spans="2:11" s="56" customFormat="1" ht="46.5" thickTop="1" thickBot="1">
      <c r="B50" s="131" t="s">
        <v>1304</v>
      </c>
      <c r="C50" s="130" t="s">
        <v>3652</v>
      </c>
      <c r="D50" s="130" t="s">
        <v>3061</v>
      </c>
      <c r="E50" s="129" t="s">
        <v>1834</v>
      </c>
    </row>
    <row r="51" spans="2:11" s="56" customFormat="1" ht="39" customHeight="1" thickTop="1" thickBot="1">
      <c r="B51" s="131" t="s">
        <v>1305</v>
      </c>
      <c r="C51" s="130" t="s">
        <v>4175</v>
      </c>
      <c r="D51" s="130" t="s">
        <v>3061</v>
      </c>
      <c r="E51" s="129" t="s">
        <v>1835</v>
      </c>
    </row>
    <row r="52" spans="2:11" s="56" customFormat="1" ht="39" customHeight="1" thickTop="1" thickBot="1">
      <c r="B52" s="131" t="s">
        <v>1306</v>
      </c>
      <c r="C52" s="130" t="s">
        <v>4175</v>
      </c>
      <c r="D52" s="130" t="s">
        <v>3061</v>
      </c>
      <c r="E52" s="129" t="s">
        <v>1836</v>
      </c>
    </row>
    <row r="53" spans="2:11" s="56" customFormat="1" ht="39" customHeight="1" thickTop="1" thickBot="1">
      <c r="B53" s="131" t="s">
        <v>198</v>
      </c>
      <c r="C53" s="130" t="s">
        <v>4154</v>
      </c>
      <c r="D53" s="130" t="s">
        <v>3061</v>
      </c>
      <c r="E53" s="129" t="s">
        <v>1837</v>
      </c>
    </row>
    <row r="54" spans="2:11" s="56" customFormat="1" ht="39" customHeight="1" thickTop="1" thickBot="1">
      <c r="B54" s="131" t="s">
        <v>3469</v>
      </c>
      <c r="C54" s="130" t="s">
        <v>4175</v>
      </c>
      <c r="D54" s="130" t="s">
        <v>3061</v>
      </c>
      <c r="E54" s="129" t="s">
        <v>1838</v>
      </c>
    </row>
    <row r="55" spans="2:11" s="56" customFormat="1" ht="39" customHeight="1" thickTop="1" thickBot="1">
      <c r="B55" s="131" t="s">
        <v>598</v>
      </c>
      <c r="C55" s="130" t="s">
        <v>4173</v>
      </c>
      <c r="D55" s="130">
        <v>100</v>
      </c>
      <c r="E55" s="129" t="s">
        <v>199</v>
      </c>
    </row>
    <row r="56" spans="2:11" ht="31.5" thickTop="1" thickBot="1">
      <c r="B56" s="131" t="s">
        <v>1533</v>
      </c>
      <c r="C56" s="130" t="s">
        <v>4173</v>
      </c>
      <c r="D56" s="130">
        <v>255</v>
      </c>
      <c r="E56" s="129" t="s">
        <v>23</v>
      </c>
      <c r="H56" s="56"/>
      <c r="I56" s="56"/>
      <c r="J56" s="56"/>
      <c r="K56" s="56"/>
    </row>
    <row r="57" spans="2:11" ht="18" thickTop="1" thickBot="1">
      <c r="H57" s="56"/>
      <c r="I57" s="56"/>
      <c r="J57" s="56"/>
      <c r="K57" s="56"/>
    </row>
    <row r="58" spans="2:11" thickTop="1" thickBot="1">
      <c r="B58" s="461" t="s">
        <v>2051</v>
      </c>
      <c r="C58" s="445" t="s">
        <v>1058</v>
      </c>
      <c r="D58" s="445"/>
      <c r="E58" s="445"/>
      <c r="H58" s="56"/>
      <c r="I58" s="56"/>
      <c r="J58" s="56"/>
      <c r="K58" s="56"/>
    </row>
    <row r="59" spans="2:11" ht="27" customHeight="1" thickTop="1" thickBot="1">
      <c r="B59" s="461"/>
      <c r="C59" s="373" t="s">
        <v>77</v>
      </c>
      <c r="D59" s="373"/>
      <c r="E59" s="373"/>
      <c r="H59" s="56"/>
      <c r="I59" s="56"/>
      <c r="J59" s="56"/>
      <c r="K59" s="56"/>
    </row>
    <row r="60" spans="2:11" ht="18" customHeight="1" thickTop="1" thickBot="1">
      <c r="B60" s="182" t="s">
        <v>4168</v>
      </c>
      <c r="C60" s="377" t="str">
        <f>'DISEÑO GEODATABASE'!F157</f>
        <v>&lt;&lt;PluviometroTB&gt;&gt;</v>
      </c>
      <c r="D60" s="378"/>
      <c r="E60" s="379"/>
      <c r="H60" s="56"/>
      <c r="I60" s="56"/>
      <c r="J60" s="56"/>
      <c r="K60" s="56"/>
    </row>
    <row r="61" spans="2:11" ht="18" thickTop="1" thickBot="1">
      <c r="B61" s="182" t="s">
        <v>4169</v>
      </c>
      <c r="C61" s="376" t="str">
        <f>'DISEÑO GEODATABASE'!L157</f>
        <v>Tabla</v>
      </c>
      <c r="D61" s="376"/>
      <c r="E61" s="376"/>
      <c r="H61" s="56"/>
      <c r="I61" s="56"/>
      <c r="J61" s="56"/>
      <c r="K61" s="56"/>
    </row>
    <row r="62" spans="2:11" thickTop="1" thickBot="1">
      <c r="B62" s="181" t="s">
        <v>4170</v>
      </c>
      <c r="C62" s="155" t="s">
        <v>4171</v>
      </c>
      <c r="D62" s="155" t="s">
        <v>4172</v>
      </c>
      <c r="E62" s="155" t="s">
        <v>4808</v>
      </c>
      <c r="H62" s="56"/>
      <c r="I62" s="56"/>
      <c r="J62" s="56"/>
      <c r="K62" s="56"/>
    </row>
    <row r="63" spans="2:11" ht="31.5" thickTop="1" thickBot="1">
      <c r="B63" s="102" t="s">
        <v>3246</v>
      </c>
      <c r="C63" s="101" t="s">
        <v>4173</v>
      </c>
      <c r="D63" s="101">
        <v>20</v>
      </c>
      <c r="E63" s="102" t="s">
        <v>4300</v>
      </c>
      <c r="H63" s="56"/>
      <c r="I63" s="56"/>
      <c r="J63" s="56"/>
      <c r="K63" s="56"/>
    </row>
    <row r="64" spans="2:11" ht="31.5" thickTop="1" thickBot="1">
      <c r="B64" s="100" t="s">
        <v>3247</v>
      </c>
      <c r="C64" s="101" t="s">
        <v>4173</v>
      </c>
      <c r="D64" s="101">
        <v>20</v>
      </c>
      <c r="E64" s="102" t="s">
        <v>4506</v>
      </c>
      <c r="H64" s="56"/>
      <c r="I64" s="56"/>
      <c r="J64" s="56"/>
      <c r="K64" s="56"/>
    </row>
    <row r="65" spans="2:11" ht="46.5" thickTop="1" thickBot="1">
      <c r="B65" s="102" t="s">
        <v>2761</v>
      </c>
      <c r="C65" s="101" t="s">
        <v>4173</v>
      </c>
      <c r="D65" s="101">
        <v>20</v>
      </c>
      <c r="E65" s="102" t="s">
        <v>5418</v>
      </c>
      <c r="H65" s="56"/>
      <c r="I65" s="56"/>
      <c r="J65" s="56"/>
      <c r="K65" s="56"/>
    </row>
    <row r="66" spans="2:11" s="56" customFormat="1" thickTop="1" thickBot="1">
      <c r="B66" s="131" t="s">
        <v>5415</v>
      </c>
      <c r="C66" s="130" t="s">
        <v>4189</v>
      </c>
      <c r="D66" s="130" t="s">
        <v>3061</v>
      </c>
      <c r="E66" s="129" t="s">
        <v>5414</v>
      </c>
      <c r="F66"/>
      <c r="G66"/>
    </row>
    <row r="67" spans="2:11" ht="46.5" thickTop="1" thickBot="1">
      <c r="B67" s="102" t="s">
        <v>79</v>
      </c>
      <c r="C67" s="101" t="s">
        <v>4175</v>
      </c>
      <c r="D67" s="101" t="s">
        <v>3061</v>
      </c>
      <c r="E67" s="102" t="s">
        <v>78</v>
      </c>
      <c r="H67" s="56"/>
      <c r="I67" s="56"/>
      <c r="J67" s="56"/>
      <c r="K67" s="56"/>
    </row>
    <row r="68" spans="2:11" ht="31.5" thickTop="1" thickBot="1">
      <c r="B68" s="100" t="s">
        <v>1533</v>
      </c>
      <c r="C68" s="101" t="s">
        <v>4173</v>
      </c>
      <c r="D68" s="101">
        <v>255</v>
      </c>
      <c r="E68" s="102" t="s">
        <v>1901</v>
      </c>
      <c r="H68" s="56"/>
      <c r="I68" s="56"/>
      <c r="J68" s="56"/>
      <c r="K68" s="56"/>
    </row>
    <row r="69" spans="2:11" thickTop="1" thickBot="1">
      <c r="B69" s="123"/>
      <c r="C69" s="124"/>
      <c r="D69" s="124"/>
      <c r="E69" s="122"/>
      <c r="H69" s="56"/>
      <c r="I69" s="56"/>
      <c r="J69" s="56"/>
      <c r="K69" s="56"/>
    </row>
    <row r="70" spans="2:11" thickTop="1" thickBot="1">
      <c r="B70" s="461" t="s">
        <v>2051</v>
      </c>
      <c r="C70" s="445" t="s">
        <v>456</v>
      </c>
      <c r="D70" s="445"/>
      <c r="E70" s="445"/>
      <c r="H70" s="56"/>
      <c r="I70" s="56"/>
      <c r="J70" s="56"/>
      <c r="K70" s="56"/>
    </row>
    <row r="71" spans="2:11" thickTop="1" thickBot="1">
      <c r="B71" s="461"/>
      <c r="C71" s="373" t="s">
        <v>1170</v>
      </c>
      <c r="D71" s="373"/>
      <c r="E71" s="373"/>
      <c r="H71" s="56"/>
      <c r="I71" s="56"/>
      <c r="J71" s="56"/>
      <c r="K71" s="56"/>
    </row>
    <row r="72" spans="2:11" ht="18" customHeight="1" thickTop="1" thickBot="1">
      <c r="B72" s="182" t="s">
        <v>4168</v>
      </c>
      <c r="C72" s="377" t="str">
        <f>'DISEÑO GEODATABASE'!F158</f>
        <v>&lt;&lt;PluviografoTB&gt;&gt;</v>
      </c>
      <c r="D72" s="378"/>
      <c r="E72" s="379"/>
      <c r="H72" s="56"/>
      <c r="I72" s="56"/>
      <c r="J72" s="56"/>
      <c r="K72" s="56"/>
    </row>
    <row r="73" spans="2:11" ht="18" thickTop="1" thickBot="1">
      <c r="B73" s="182" t="s">
        <v>4169</v>
      </c>
      <c r="C73" s="376" t="str">
        <f>'DISEÑO GEODATABASE'!L158</f>
        <v>Tabla</v>
      </c>
      <c r="D73" s="376"/>
      <c r="E73" s="376"/>
      <c r="H73" s="56"/>
      <c r="I73" s="56"/>
      <c r="J73" s="56"/>
      <c r="K73" s="56"/>
    </row>
    <row r="74" spans="2:11" thickTop="1" thickBot="1">
      <c r="B74" s="181" t="s">
        <v>4170</v>
      </c>
      <c r="C74" s="155" t="s">
        <v>4171</v>
      </c>
      <c r="D74" s="155" t="s">
        <v>4172</v>
      </c>
      <c r="E74" s="155" t="s">
        <v>4808</v>
      </c>
      <c r="H74" s="56"/>
      <c r="I74" s="56"/>
      <c r="J74" s="56"/>
      <c r="K74" s="56"/>
    </row>
    <row r="75" spans="2:11" ht="31.5" thickTop="1" thickBot="1">
      <c r="B75" s="102" t="s">
        <v>3246</v>
      </c>
      <c r="C75" s="101" t="s">
        <v>4173</v>
      </c>
      <c r="D75" s="101">
        <v>20</v>
      </c>
      <c r="E75" s="102" t="s">
        <v>4300</v>
      </c>
      <c r="H75" s="56"/>
      <c r="I75" s="56"/>
      <c r="J75" s="56"/>
      <c r="K75" s="56"/>
    </row>
    <row r="76" spans="2:11" ht="31.5" thickTop="1" thickBot="1">
      <c r="B76" s="100" t="s">
        <v>3247</v>
      </c>
      <c r="C76" s="101" t="s">
        <v>4173</v>
      </c>
      <c r="D76" s="101">
        <v>20</v>
      </c>
      <c r="E76" s="102" t="s">
        <v>4506</v>
      </c>
      <c r="H76" s="56"/>
      <c r="I76" s="56"/>
      <c r="J76" s="56"/>
      <c r="K76" s="56"/>
    </row>
    <row r="77" spans="2:11" ht="46.5" thickTop="1" thickBot="1">
      <c r="B77" s="102" t="s">
        <v>2761</v>
      </c>
      <c r="C77" s="101" t="s">
        <v>4173</v>
      </c>
      <c r="D77" s="101">
        <v>20</v>
      </c>
      <c r="E77" s="102" t="s">
        <v>5418</v>
      </c>
      <c r="H77" s="56"/>
      <c r="I77" s="56"/>
      <c r="J77" s="56"/>
      <c r="K77" s="56"/>
    </row>
    <row r="78" spans="2:11" s="56" customFormat="1" thickTop="1" thickBot="1">
      <c r="B78" s="131" t="s">
        <v>5413</v>
      </c>
      <c r="C78" s="130" t="s">
        <v>4189</v>
      </c>
      <c r="D78" s="130" t="s">
        <v>3061</v>
      </c>
      <c r="E78" s="129" t="s">
        <v>5419</v>
      </c>
      <c r="F78"/>
      <c r="G78"/>
    </row>
    <row r="79" spans="2:11" ht="46.5" thickTop="1" thickBot="1">
      <c r="B79" s="102" t="s">
        <v>79</v>
      </c>
      <c r="C79" s="101" t="s">
        <v>4175</v>
      </c>
      <c r="D79" s="101" t="s">
        <v>3061</v>
      </c>
      <c r="E79" s="102" t="s">
        <v>78</v>
      </c>
      <c r="H79" s="56"/>
      <c r="I79" s="56"/>
      <c r="J79" s="56"/>
      <c r="K79" s="56"/>
    </row>
    <row r="80" spans="2:11" ht="31.5" thickTop="1" thickBot="1">
      <c r="B80" s="100" t="s">
        <v>1533</v>
      </c>
      <c r="C80" s="101" t="s">
        <v>4173</v>
      </c>
      <c r="D80" s="101">
        <v>255</v>
      </c>
      <c r="E80" s="102" t="s">
        <v>1901</v>
      </c>
      <c r="H80" s="56"/>
      <c r="I80" s="56"/>
      <c r="J80" s="56"/>
      <c r="K80" s="56"/>
    </row>
    <row r="81" spans="2:11" ht="15.75" thickTop="1">
      <c r="B81" s="123"/>
      <c r="C81" s="124"/>
      <c r="D81" s="124"/>
      <c r="E81" s="122"/>
      <c r="H81" s="56"/>
      <c r="I81" s="56"/>
      <c r="J81" s="56"/>
      <c r="K81" s="56"/>
    </row>
    <row r="82" spans="2:11" ht="17.25" thickBot="1">
      <c r="H82" s="56"/>
      <c r="I82" s="56"/>
      <c r="J82" s="56"/>
      <c r="K82" s="56"/>
    </row>
    <row r="83" spans="2:11" thickTop="1" thickBot="1">
      <c r="B83" s="461" t="s">
        <v>2051</v>
      </c>
      <c r="C83" s="445" t="s">
        <v>80</v>
      </c>
      <c r="D83" s="445"/>
      <c r="E83" s="445"/>
      <c r="H83" s="56"/>
      <c r="I83" s="56"/>
      <c r="J83" s="56"/>
      <c r="K83" s="56"/>
    </row>
    <row r="84" spans="2:11" thickTop="1" thickBot="1">
      <c r="B84" s="461"/>
      <c r="C84" s="373" t="s">
        <v>5421</v>
      </c>
      <c r="D84" s="373"/>
      <c r="E84" s="373"/>
      <c r="H84" s="56"/>
      <c r="I84" s="56"/>
      <c r="J84" s="56"/>
      <c r="K84" s="56"/>
    </row>
    <row r="85" spans="2:11" ht="18" customHeight="1" thickTop="1" thickBot="1">
      <c r="B85" s="182" t="s">
        <v>4168</v>
      </c>
      <c r="C85" s="377" t="str">
        <f>'DISEÑO GEODATABASE'!F159</f>
        <v>&lt;&lt;TemperaturaTB&gt;&gt;</v>
      </c>
      <c r="D85" s="378"/>
      <c r="E85" s="379"/>
      <c r="H85" s="56"/>
      <c r="I85" s="56"/>
      <c r="J85" s="56"/>
      <c r="K85" s="56"/>
    </row>
    <row r="86" spans="2:11" ht="18" thickTop="1" thickBot="1">
      <c r="B86" s="182" t="s">
        <v>4169</v>
      </c>
      <c r="C86" s="376" t="str">
        <f>'DISEÑO GEODATABASE'!L159</f>
        <v>Tabla</v>
      </c>
      <c r="D86" s="376"/>
      <c r="E86" s="376"/>
      <c r="H86" s="56"/>
      <c r="I86" s="56"/>
      <c r="J86" s="56"/>
      <c r="K86" s="56"/>
    </row>
    <row r="87" spans="2:11" thickTop="1" thickBot="1">
      <c r="B87" s="181" t="s">
        <v>4170</v>
      </c>
      <c r="C87" s="155" t="s">
        <v>4171</v>
      </c>
      <c r="D87" s="155" t="s">
        <v>4172</v>
      </c>
      <c r="E87" s="155" t="s">
        <v>4808</v>
      </c>
      <c r="H87" s="56"/>
      <c r="I87" s="56"/>
      <c r="J87" s="56"/>
      <c r="K87" s="56"/>
    </row>
    <row r="88" spans="2:11" ht="31.5" thickTop="1" thickBot="1">
      <c r="B88" s="102" t="s">
        <v>3246</v>
      </c>
      <c r="C88" s="101" t="s">
        <v>4173</v>
      </c>
      <c r="D88" s="101">
        <v>20</v>
      </c>
      <c r="E88" s="102" t="s">
        <v>4300</v>
      </c>
      <c r="H88" s="56"/>
      <c r="I88" s="56"/>
      <c r="J88" s="56"/>
      <c r="K88" s="56"/>
    </row>
    <row r="89" spans="2:11" ht="31.5" thickTop="1" thickBot="1">
      <c r="B89" s="100" t="s">
        <v>3247</v>
      </c>
      <c r="C89" s="101" t="s">
        <v>4173</v>
      </c>
      <c r="D89" s="101">
        <v>20</v>
      </c>
      <c r="E89" s="102" t="s">
        <v>4506</v>
      </c>
      <c r="H89" s="56"/>
      <c r="I89" s="56"/>
      <c r="J89" s="56"/>
      <c r="K89" s="56"/>
    </row>
    <row r="90" spans="2:11" ht="46.5" thickTop="1" thickBot="1">
      <c r="B90" s="102" t="s">
        <v>2761</v>
      </c>
      <c r="C90" s="101" t="s">
        <v>4173</v>
      </c>
      <c r="D90" s="101">
        <v>20</v>
      </c>
      <c r="E90" s="102" t="s">
        <v>5420</v>
      </c>
      <c r="H90" s="56"/>
      <c r="I90" s="56"/>
      <c r="J90" s="56"/>
      <c r="K90" s="56"/>
    </row>
    <row r="91" spans="2:11" s="56" customFormat="1" thickTop="1" thickBot="1">
      <c r="B91" s="131" t="s">
        <v>5413</v>
      </c>
      <c r="C91" s="130" t="s">
        <v>4189</v>
      </c>
      <c r="D91" s="130" t="s">
        <v>3061</v>
      </c>
      <c r="E91" s="129" t="s">
        <v>5419</v>
      </c>
      <c r="F91"/>
      <c r="G91"/>
    </row>
    <row r="92" spans="2:11" ht="31.5" thickTop="1" thickBot="1">
      <c r="B92" s="102" t="s">
        <v>84</v>
      </c>
      <c r="C92" s="101" t="s">
        <v>4175</v>
      </c>
      <c r="D92" s="101" t="s">
        <v>3061</v>
      </c>
      <c r="E92" s="102" t="s">
        <v>81</v>
      </c>
      <c r="H92" s="56"/>
      <c r="I92" s="56"/>
      <c r="J92" s="56"/>
      <c r="K92" s="56"/>
    </row>
    <row r="93" spans="2:11" ht="46.5" thickTop="1" thickBot="1">
      <c r="B93" s="102" t="s">
        <v>85</v>
      </c>
      <c r="C93" s="101" t="s">
        <v>4175</v>
      </c>
      <c r="D93" s="101" t="s">
        <v>3061</v>
      </c>
      <c r="E93" s="102" t="s">
        <v>82</v>
      </c>
      <c r="H93" s="56"/>
      <c r="I93" s="56"/>
      <c r="J93" s="56"/>
      <c r="K93" s="56"/>
    </row>
    <row r="94" spans="2:11" ht="46.5" thickTop="1" thickBot="1">
      <c r="B94" s="203" t="s">
        <v>86</v>
      </c>
      <c r="C94" s="101" t="s">
        <v>4175</v>
      </c>
      <c r="D94" s="101" t="s">
        <v>3061</v>
      </c>
      <c r="E94" s="204" t="s">
        <v>83</v>
      </c>
      <c r="H94" s="56"/>
      <c r="I94" s="56"/>
      <c r="J94" s="56"/>
      <c r="K94" s="56"/>
    </row>
    <row r="95" spans="2:11" ht="31.5" thickTop="1" thickBot="1">
      <c r="B95" s="100" t="s">
        <v>1533</v>
      </c>
      <c r="C95" s="101" t="s">
        <v>4173</v>
      </c>
      <c r="D95" s="101">
        <v>255</v>
      </c>
      <c r="E95" s="102" t="s">
        <v>1901</v>
      </c>
      <c r="H95" s="56"/>
      <c r="I95" s="56"/>
      <c r="J95" s="56"/>
      <c r="K95" s="56"/>
    </row>
    <row r="96" spans="2:11" ht="18" thickTop="1" thickBot="1">
      <c r="H96" s="56"/>
      <c r="I96" s="56"/>
      <c r="J96" s="56"/>
      <c r="K96" s="56"/>
    </row>
    <row r="97" spans="2:11" ht="18" thickTop="1" thickBot="1">
      <c r="B97" s="457" t="s">
        <v>2051</v>
      </c>
      <c r="C97" s="375" t="s">
        <v>1172</v>
      </c>
      <c r="D97" s="375"/>
      <c r="E97" s="375"/>
      <c r="H97" s="56"/>
      <c r="I97" s="56"/>
      <c r="J97" s="56"/>
      <c r="K97" s="56"/>
    </row>
    <row r="98" spans="2:11" thickTop="1" thickBot="1">
      <c r="B98" s="457"/>
      <c r="C98" s="373" t="s">
        <v>5422</v>
      </c>
      <c r="D98" s="373"/>
      <c r="E98" s="373"/>
      <c r="H98" s="56"/>
      <c r="I98" s="56"/>
      <c r="J98" s="56"/>
      <c r="K98" s="56"/>
    </row>
    <row r="99" spans="2:11" ht="18" customHeight="1" thickTop="1" thickBot="1">
      <c r="B99" s="182" t="s">
        <v>4168</v>
      </c>
      <c r="C99" s="377" t="str">
        <f>'DISEÑO GEODATABASE'!F160</f>
        <v>&lt;&lt;PresionAtmosfericaTB&gt;&gt;</v>
      </c>
      <c r="D99" s="378"/>
      <c r="E99" s="379"/>
      <c r="H99" s="56"/>
      <c r="I99" s="56"/>
      <c r="J99" s="56"/>
      <c r="K99" s="56"/>
    </row>
    <row r="100" spans="2:11" ht="18" thickTop="1" thickBot="1">
      <c r="B100" s="182" t="s">
        <v>4169</v>
      </c>
      <c r="C100" s="376" t="str">
        <f>'DISEÑO GEODATABASE'!L160</f>
        <v>Tabla</v>
      </c>
      <c r="D100" s="376"/>
      <c r="E100" s="376"/>
      <c r="H100" s="56"/>
      <c r="I100" s="56"/>
      <c r="J100" s="56"/>
      <c r="K100" s="56"/>
    </row>
    <row r="101" spans="2:11" thickTop="1" thickBot="1">
      <c r="B101" s="181" t="s">
        <v>4170</v>
      </c>
      <c r="C101" s="155" t="s">
        <v>4171</v>
      </c>
      <c r="D101" s="155" t="s">
        <v>4172</v>
      </c>
      <c r="E101" s="155" t="s">
        <v>4808</v>
      </c>
      <c r="H101" s="56"/>
      <c r="I101" s="56"/>
      <c r="J101" s="56"/>
      <c r="K101" s="56"/>
    </row>
    <row r="102" spans="2:11" ht="31.5" thickTop="1" thickBot="1">
      <c r="B102" s="100" t="s">
        <v>3246</v>
      </c>
      <c r="C102" s="101" t="s">
        <v>4173</v>
      </c>
      <c r="D102" s="101">
        <v>20</v>
      </c>
      <c r="E102" s="102" t="s">
        <v>4300</v>
      </c>
      <c r="H102" s="56"/>
      <c r="I102" s="56"/>
      <c r="J102" s="56"/>
      <c r="K102" s="56"/>
    </row>
    <row r="103" spans="2:11" ht="31.5" thickTop="1" thickBot="1">
      <c r="B103" s="100" t="s">
        <v>3247</v>
      </c>
      <c r="C103" s="101" t="s">
        <v>4173</v>
      </c>
      <c r="D103" s="101">
        <v>20</v>
      </c>
      <c r="E103" s="102" t="s">
        <v>4506</v>
      </c>
      <c r="H103" s="56"/>
      <c r="I103" s="56"/>
      <c r="J103" s="56"/>
      <c r="K103" s="56"/>
    </row>
    <row r="104" spans="2:11" ht="46.5" thickTop="1" thickBot="1">
      <c r="B104" s="102" t="s">
        <v>2761</v>
      </c>
      <c r="C104" s="101" t="s">
        <v>4173</v>
      </c>
      <c r="D104" s="101">
        <v>20</v>
      </c>
      <c r="E104" s="102" t="s">
        <v>5423</v>
      </c>
      <c r="H104" s="56"/>
      <c r="I104" s="56"/>
      <c r="J104" s="56"/>
      <c r="K104" s="56"/>
    </row>
    <row r="105" spans="2:11" s="56" customFormat="1" thickTop="1" thickBot="1">
      <c r="B105" s="131" t="s">
        <v>5413</v>
      </c>
      <c r="C105" s="130" t="s">
        <v>4189</v>
      </c>
      <c r="D105" s="130" t="s">
        <v>3061</v>
      </c>
      <c r="E105" s="129" t="s">
        <v>5419</v>
      </c>
      <c r="F105"/>
      <c r="G105"/>
    </row>
    <row r="106" spans="2:11" ht="46.5" thickTop="1" thickBot="1">
      <c r="B106" s="202" t="s">
        <v>88</v>
      </c>
      <c r="C106" s="101" t="s">
        <v>4175</v>
      </c>
      <c r="D106" s="101" t="s">
        <v>3061</v>
      </c>
      <c r="E106" s="202" t="s">
        <v>87</v>
      </c>
      <c r="H106" s="56"/>
      <c r="I106" s="56"/>
      <c r="J106" s="56"/>
      <c r="K106" s="56"/>
    </row>
    <row r="107" spans="2:11" ht="31.5" thickTop="1" thickBot="1">
      <c r="B107" s="100" t="s">
        <v>1533</v>
      </c>
      <c r="C107" s="101" t="s">
        <v>4173</v>
      </c>
      <c r="D107" s="101">
        <v>255</v>
      </c>
      <c r="E107" s="102" t="s">
        <v>1901</v>
      </c>
      <c r="H107" s="56"/>
      <c r="I107" s="56"/>
      <c r="J107" s="56"/>
      <c r="K107" s="56"/>
    </row>
    <row r="108" spans="2:11" ht="18" thickTop="1" thickBot="1"/>
    <row r="109" spans="2:11" ht="18" thickTop="1" thickBot="1">
      <c r="B109" s="457" t="s">
        <v>2051</v>
      </c>
      <c r="C109" s="375" t="s">
        <v>457</v>
      </c>
      <c r="D109" s="375"/>
      <c r="E109" s="375"/>
      <c r="H109" s="56"/>
      <c r="I109" s="56"/>
      <c r="J109" s="56"/>
    </row>
    <row r="110" spans="2:11" thickTop="1" thickBot="1">
      <c r="B110" s="457"/>
      <c r="C110" s="373" t="s">
        <v>5424</v>
      </c>
      <c r="D110" s="373"/>
      <c r="E110" s="373"/>
      <c r="H110" s="56"/>
      <c r="I110" s="56"/>
      <c r="J110" s="56"/>
    </row>
    <row r="111" spans="2:11" ht="18" customHeight="1" thickTop="1" thickBot="1">
      <c r="B111" s="182" t="s">
        <v>4168</v>
      </c>
      <c r="C111" s="377" t="str">
        <f>'DISEÑO GEODATABASE'!F161</f>
        <v>&lt;&lt;HumedadRelativaTB&gt;&gt;</v>
      </c>
      <c r="D111" s="378"/>
      <c r="E111" s="379"/>
      <c r="H111" s="56"/>
      <c r="I111" s="56"/>
      <c r="J111" s="56"/>
    </row>
    <row r="112" spans="2:11" ht="18" thickTop="1" thickBot="1">
      <c r="B112" s="182" t="s">
        <v>4169</v>
      </c>
      <c r="C112" s="376" t="str">
        <f>'DISEÑO GEODATABASE'!L161</f>
        <v>Tabla</v>
      </c>
      <c r="D112" s="376"/>
      <c r="E112" s="376"/>
      <c r="H112" s="56"/>
      <c r="I112" s="56"/>
      <c r="J112" s="56"/>
    </row>
    <row r="113" spans="2:10" thickTop="1" thickBot="1">
      <c r="B113" s="181" t="s">
        <v>4170</v>
      </c>
      <c r="C113" s="155" t="s">
        <v>4171</v>
      </c>
      <c r="D113" s="155" t="s">
        <v>4172</v>
      </c>
      <c r="E113" s="155" t="s">
        <v>4808</v>
      </c>
      <c r="H113" s="56"/>
      <c r="I113" s="56"/>
      <c r="J113" s="56"/>
    </row>
    <row r="114" spans="2:10" ht="31.5" thickTop="1" thickBot="1">
      <c r="B114" s="100" t="s">
        <v>3246</v>
      </c>
      <c r="C114" s="101" t="s">
        <v>4173</v>
      </c>
      <c r="D114" s="101">
        <v>20</v>
      </c>
      <c r="E114" s="102" t="s">
        <v>4300</v>
      </c>
      <c r="H114" s="56"/>
      <c r="I114" s="56"/>
      <c r="J114" s="56"/>
    </row>
    <row r="115" spans="2:10" ht="31.5" thickTop="1" thickBot="1">
      <c r="B115" s="100" t="s">
        <v>3247</v>
      </c>
      <c r="C115" s="101" t="s">
        <v>4173</v>
      </c>
      <c r="D115" s="101">
        <v>20</v>
      </c>
      <c r="E115" s="102" t="s">
        <v>4506</v>
      </c>
      <c r="H115" s="56"/>
      <c r="I115" s="56"/>
      <c r="J115" s="56"/>
    </row>
    <row r="116" spans="2:10" ht="46.5" thickTop="1" thickBot="1">
      <c r="B116" s="102" t="s">
        <v>2761</v>
      </c>
      <c r="C116" s="101" t="s">
        <v>4173</v>
      </c>
      <c r="D116" s="101">
        <v>20</v>
      </c>
      <c r="E116" s="102" t="s">
        <v>5425</v>
      </c>
      <c r="H116" s="56"/>
      <c r="I116" s="56"/>
      <c r="J116" s="56"/>
    </row>
    <row r="117" spans="2:10" s="56" customFormat="1" thickTop="1" thickBot="1">
      <c r="B117" s="131" t="s">
        <v>5413</v>
      </c>
      <c r="C117" s="130" t="s">
        <v>4189</v>
      </c>
      <c r="D117" s="130" t="s">
        <v>3061</v>
      </c>
      <c r="E117" s="129" t="s">
        <v>5419</v>
      </c>
      <c r="F117"/>
      <c r="G117"/>
    </row>
    <row r="118" spans="2:10" ht="46.5" thickTop="1" thickBot="1">
      <c r="B118" s="102" t="s">
        <v>90</v>
      </c>
      <c r="C118" s="101" t="s">
        <v>4175</v>
      </c>
      <c r="D118" s="101" t="s">
        <v>3061</v>
      </c>
      <c r="E118" s="102" t="s">
        <v>89</v>
      </c>
      <c r="H118" s="56"/>
      <c r="I118" s="56"/>
      <c r="J118" s="56"/>
    </row>
    <row r="119" spans="2:10" ht="31.5" thickTop="1" thickBot="1">
      <c r="B119" s="100" t="s">
        <v>1533</v>
      </c>
      <c r="C119" s="101" t="s">
        <v>4173</v>
      </c>
      <c r="D119" s="101">
        <v>255</v>
      </c>
      <c r="E119" s="102" t="s">
        <v>1901</v>
      </c>
      <c r="H119" s="56"/>
      <c r="I119" s="56"/>
      <c r="J119" s="56"/>
    </row>
    <row r="120" spans="2:10" ht="18" thickTop="1" thickBot="1">
      <c r="H120" s="56"/>
      <c r="I120" s="56"/>
      <c r="J120" s="56"/>
    </row>
    <row r="121" spans="2:10" ht="18" thickTop="1" thickBot="1">
      <c r="B121" s="457" t="s">
        <v>2051</v>
      </c>
      <c r="C121" s="375" t="s">
        <v>91</v>
      </c>
      <c r="D121" s="375"/>
      <c r="E121" s="375"/>
      <c r="H121" s="56"/>
      <c r="I121" s="56"/>
      <c r="J121" s="56"/>
    </row>
    <row r="122" spans="2:10" thickTop="1" thickBot="1">
      <c r="B122" s="457"/>
      <c r="C122" s="373" t="s">
        <v>4828</v>
      </c>
      <c r="D122" s="373"/>
      <c r="E122" s="373"/>
      <c r="H122" s="56"/>
      <c r="I122" s="56"/>
      <c r="J122" s="56"/>
    </row>
    <row r="123" spans="2:10" ht="18" customHeight="1" thickTop="1" thickBot="1">
      <c r="B123" s="182" t="s">
        <v>4168</v>
      </c>
      <c r="C123" s="377" t="str">
        <f>'DISEÑO GEODATABASE'!F162</f>
        <v>&lt;&lt;RadiacionSolarTB&gt;&gt;</v>
      </c>
      <c r="D123" s="378"/>
      <c r="E123" s="379"/>
      <c r="H123" s="56"/>
      <c r="I123" s="56"/>
      <c r="J123" s="56"/>
    </row>
    <row r="124" spans="2:10" ht="18" thickTop="1" thickBot="1">
      <c r="B124" s="182" t="s">
        <v>4169</v>
      </c>
      <c r="C124" s="376" t="str">
        <f>'DISEÑO GEODATABASE'!L162</f>
        <v>Tabla</v>
      </c>
      <c r="D124" s="376"/>
      <c r="E124" s="376"/>
      <c r="H124" s="56"/>
      <c r="I124" s="56"/>
      <c r="J124" s="56"/>
    </row>
    <row r="125" spans="2:10" thickTop="1" thickBot="1">
      <c r="B125" s="181" t="s">
        <v>4170</v>
      </c>
      <c r="C125" s="155" t="s">
        <v>4171</v>
      </c>
      <c r="D125" s="155" t="s">
        <v>4172</v>
      </c>
      <c r="E125" s="155" t="s">
        <v>4808</v>
      </c>
      <c r="H125" s="56"/>
      <c r="I125" s="56"/>
      <c r="J125" s="56"/>
    </row>
    <row r="126" spans="2:10" ht="31.5" thickTop="1" thickBot="1">
      <c r="B126" s="100" t="s">
        <v>3246</v>
      </c>
      <c r="C126" s="101" t="s">
        <v>4173</v>
      </c>
      <c r="D126" s="101">
        <v>20</v>
      </c>
      <c r="E126" s="102" t="s">
        <v>4300</v>
      </c>
      <c r="H126" s="56"/>
      <c r="I126" s="56"/>
      <c r="J126" s="56"/>
    </row>
    <row r="127" spans="2:10" ht="31.5" thickTop="1" thickBot="1">
      <c r="B127" s="100" t="s">
        <v>3247</v>
      </c>
      <c r="C127" s="101" t="s">
        <v>4173</v>
      </c>
      <c r="D127" s="101">
        <v>20</v>
      </c>
      <c r="E127" s="102" t="s">
        <v>4506</v>
      </c>
      <c r="H127" s="56"/>
      <c r="I127" s="56"/>
      <c r="J127" s="56"/>
    </row>
    <row r="128" spans="2:10" ht="46.5" thickTop="1" thickBot="1">
      <c r="B128" s="102" t="s">
        <v>2761</v>
      </c>
      <c r="C128" s="101" t="s">
        <v>4173</v>
      </c>
      <c r="D128" s="101">
        <v>20</v>
      </c>
      <c r="E128" s="102" t="s">
        <v>4829</v>
      </c>
      <c r="H128" s="56"/>
      <c r="I128" s="56"/>
      <c r="J128" s="56"/>
    </row>
    <row r="129" spans="2:10" s="56" customFormat="1" thickTop="1" thickBot="1">
      <c r="B129" s="131" t="s">
        <v>5413</v>
      </c>
      <c r="C129" s="130" t="s">
        <v>4189</v>
      </c>
      <c r="D129" s="130" t="s">
        <v>3061</v>
      </c>
      <c r="E129" s="129" t="s">
        <v>5419</v>
      </c>
      <c r="F129"/>
      <c r="G129"/>
    </row>
    <row r="130" spans="2:10" ht="63.75" thickTop="1" thickBot="1">
      <c r="B130" s="102" t="s">
        <v>1150</v>
      </c>
      <c r="C130" s="101" t="s">
        <v>4175</v>
      </c>
      <c r="D130" s="101" t="s">
        <v>3061</v>
      </c>
      <c r="E130" s="102" t="s">
        <v>1149</v>
      </c>
      <c r="H130" s="56"/>
      <c r="I130" s="56"/>
      <c r="J130" s="56"/>
    </row>
    <row r="131" spans="2:10" ht="31.5" thickTop="1" thickBot="1">
      <c r="B131" s="100" t="s">
        <v>1533</v>
      </c>
      <c r="C131" s="101" t="s">
        <v>4173</v>
      </c>
      <c r="D131" s="101">
        <v>255</v>
      </c>
      <c r="E131" s="102" t="s">
        <v>1901</v>
      </c>
      <c r="H131" s="56"/>
      <c r="I131" s="56"/>
      <c r="J131" s="56"/>
    </row>
    <row r="132" spans="2:10" thickTop="1" thickBot="1">
      <c r="B132" s="123"/>
      <c r="C132" s="124"/>
      <c r="D132" s="124"/>
      <c r="E132" s="122"/>
      <c r="H132" s="56"/>
      <c r="I132" s="56"/>
      <c r="J132" s="56"/>
    </row>
    <row r="133" spans="2:10" ht="18" thickTop="1" thickBot="1">
      <c r="B133" s="457" t="s">
        <v>2051</v>
      </c>
      <c r="C133" s="375" t="s">
        <v>1176</v>
      </c>
      <c r="D133" s="375"/>
      <c r="E133" s="375"/>
      <c r="H133" s="56"/>
      <c r="I133" s="56"/>
      <c r="J133" s="56"/>
    </row>
    <row r="134" spans="2:10" thickTop="1" thickBot="1">
      <c r="B134" s="457"/>
      <c r="C134" s="373" t="s">
        <v>4830</v>
      </c>
      <c r="D134" s="373"/>
      <c r="E134" s="373"/>
      <c r="H134" s="56"/>
      <c r="I134" s="56"/>
      <c r="J134" s="56"/>
    </row>
    <row r="135" spans="2:10" ht="18" customHeight="1" thickTop="1" thickBot="1">
      <c r="B135" s="182" t="s">
        <v>4168</v>
      </c>
      <c r="C135" s="377" t="str">
        <f>'DISEÑO GEODATABASE'!F163</f>
        <v>&lt;&lt;BrilloSolarTB&gt;&gt;</v>
      </c>
      <c r="D135" s="378"/>
      <c r="E135" s="379"/>
      <c r="H135" s="56"/>
      <c r="I135" s="56"/>
      <c r="J135" s="56"/>
    </row>
    <row r="136" spans="2:10" ht="18" thickTop="1" thickBot="1">
      <c r="B136" s="182" t="s">
        <v>4169</v>
      </c>
      <c r="C136" s="376" t="str">
        <f>'DISEÑO GEODATABASE'!L163</f>
        <v>Tabla</v>
      </c>
      <c r="D136" s="376"/>
      <c r="E136" s="376"/>
      <c r="H136" s="56"/>
      <c r="I136" s="56"/>
      <c r="J136" s="56"/>
    </row>
    <row r="137" spans="2:10" thickTop="1" thickBot="1">
      <c r="B137" s="181" t="s">
        <v>4170</v>
      </c>
      <c r="C137" s="155" t="s">
        <v>4171</v>
      </c>
      <c r="D137" s="155" t="s">
        <v>4172</v>
      </c>
      <c r="E137" s="155" t="s">
        <v>4808</v>
      </c>
      <c r="H137" s="56"/>
      <c r="I137" s="56"/>
      <c r="J137" s="56"/>
    </row>
    <row r="138" spans="2:10" ht="31.5" thickTop="1" thickBot="1">
      <c r="B138" s="100" t="s">
        <v>3246</v>
      </c>
      <c r="C138" s="101" t="s">
        <v>4173</v>
      </c>
      <c r="D138" s="101">
        <v>20</v>
      </c>
      <c r="E138" s="102" t="s">
        <v>4300</v>
      </c>
      <c r="H138" s="56"/>
      <c r="I138" s="56"/>
      <c r="J138" s="56"/>
    </row>
    <row r="139" spans="2:10" ht="31.5" thickTop="1" thickBot="1">
      <c r="B139" s="100" t="s">
        <v>3247</v>
      </c>
      <c r="C139" s="101" t="s">
        <v>4173</v>
      </c>
      <c r="D139" s="101">
        <v>20</v>
      </c>
      <c r="E139" s="102" t="s">
        <v>4506</v>
      </c>
      <c r="H139" s="56"/>
      <c r="I139" s="56"/>
      <c r="J139" s="56"/>
    </row>
    <row r="140" spans="2:10" ht="46.5" thickTop="1" thickBot="1">
      <c r="B140" s="102" t="s">
        <v>2761</v>
      </c>
      <c r="C140" s="101" t="s">
        <v>4173</v>
      </c>
      <c r="D140" s="101">
        <v>20</v>
      </c>
      <c r="E140" s="102" t="s">
        <v>4829</v>
      </c>
      <c r="H140" s="56"/>
      <c r="I140" s="56"/>
      <c r="J140" s="56"/>
    </row>
    <row r="141" spans="2:10" s="56" customFormat="1" thickTop="1" thickBot="1">
      <c r="B141" s="131" t="s">
        <v>5415</v>
      </c>
      <c r="C141" s="130" t="s">
        <v>4189</v>
      </c>
      <c r="D141" s="130" t="s">
        <v>3061</v>
      </c>
      <c r="E141" s="129" t="s">
        <v>5414</v>
      </c>
      <c r="F141"/>
      <c r="G141"/>
    </row>
    <row r="142" spans="2:10" ht="31.5" thickTop="1" thickBot="1">
      <c r="B142" s="205" t="s">
        <v>1178</v>
      </c>
      <c r="C142" s="101" t="s">
        <v>4175</v>
      </c>
      <c r="D142" s="101" t="s">
        <v>3061</v>
      </c>
      <c r="E142" s="102" t="s">
        <v>1177</v>
      </c>
      <c r="H142" s="56"/>
      <c r="I142" s="56"/>
      <c r="J142" s="56"/>
    </row>
    <row r="143" spans="2:10" ht="31.5" thickTop="1" thickBot="1">
      <c r="B143" s="100" t="s">
        <v>1533</v>
      </c>
      <c r="C143" s="101" t="s">
        <v>4173</v>
      </c>
      <c r="D143" s="101">
        <v>255</v>
      </c>
      <c r="E143" s="102" t="s">
        <v>1901</v>
      </c>
      <c r="H143" s="56"/>
      <c r="I143" s="56"/>
      <c r="J143" s="56"/>
    </row>
    <row r="144" spans="2:10" ht="18" thickTop="1" thickBot="1">
      <c r="H144" s="56"/>
      <c r="I144" s="56"/>
      <c r="J144" s="56"/>
    </row>
    <row r="145" spans="2:10" ht="18" thickTop="1" thickBot="1">
      <c r="B145" s="457" t="s">
        <v>2051</v>
      </c>
      <c r="C145" s="375" t="s">
        <v>1062</v>
      </c>
      <c r="D145" s="375"/>
      <c r="E145" s="375"/>
      <c r="H145" s="56"/>
      <c r="I145" s="56"/>
      <c r="J145" s="56"/>
    </row>
    <row r="146" spans="2:10" thickTop="1" thickBot="1">
      <c r="B146" s="457"/>
      <c r="C146" s="373" t="s">
        <v>4836</v>
      </c>
      <c r="D146" s="373"/>
      <c r="E146" s="373"/>
      <c r="H146" s="56"/>
      <c r="I146" s="56"/>
      <c r="J146" s="56"/>
    </row>
    <row r="147" spans="2:10" ht="18" customHeight="1" thickTop="1" thickBot="1">
      <c r="B147" s="182" t="s">
        <v>4168</v>
      </c>
      <c r="C147" s="377" t="str">
        <f>'DISEÑO GEODATABASE'!F164</f>
        <v>&lt;&lt;NubosidadTB&gt;&gt;</v>
      </c>
      <c r="D147" s="378"/>
      <c r="E147" s="379"/>
      <c r="H147" s="56"/>
      <c r="I147" s="56"/>
      <c r="J147" s="56"/>
    </row>
    <row r="148" spans="2:10" ht="18" thickTop="1" thickBot="1">
      <c r="B148" s="182" t="s">
        <v>4169</v>
      </c>
      <c r="C148" s="376" t="str">
        <f>'DISEÑO GEODATABASE'!L164</f>
        <v>Tabla</v>
      </c>
      <c r="D148" s="376"/>
      <c r="E148" s="376"/>
      <c r="H148" s="56"/>
      <c r="I148" s="56"/>
      <c r="J148" s="56"/>
    </row>
    <row r="149" spans="2:10" thickTop="1" thickBot="1">
      <c r="B149" s="181" t="s">
        <v>4170</v>
      </c>
      <c r="C149" s="155" t="s">
        <v>4171</v>
      </c>
      <c r="D149" s="155" t="s">
        <v>4172</v>
      </c>
      <c r="E149" s="155" t="s">
        <v>4808</v>
      </c>
      <c r="H149" s="56"/>
      <c r="I149" s="56"/>
      <c r="J149" s="56"/>
    </row>
    <row r="150" spans="2:10" ht="31.5" thickTop="1" thickBot="1">
      <c r="B150" s="100" t="s">
        <v>3246</v>
      </c>
      <c r="C150" s="101" t="s">
        <v>4173</v>
      </c>
      <c r="D150" s="101">
        <v>20</v>
      </c>
      <c r="E150" s="102" t="s">
        <v>4300</v>
      </c>
      <c r="H150" s="56"/>
      <c r="I150" s="56"/>
      <c r="J150" s="56"/>
    </row>
    <row r="151" spans="2:10" ht="31.5" thickTop="1" thickBot="1">
      <c r="B151" s="100" t="s">
        <v>3247</v>
      </c>
      <c r="C151" s="101" t="s">
        <v>4173</v>
      </c>
      <c r="D151" s="101">
        <v>20</v>
      </c>
      <c r="E151" s="102" t="s">
        <v>4506</v>
      </c>
      <c r="H151" s="56"/>
      <c r="I151" s="56"/>
      <c r="J151" s="56"/>
    </row>
    <row r="152" spans="2:10" ht="46.5" thickTop="1" thickBot="1">
      <c r="B152" s="102" t="s">
        <v>2761</v>
      </c>
      <c r="C152" s="101" t="s">
        <v>4173</v>
      </c>
      <c r="D152" s="101">
        <v>20</v>
      </c>
      <c r="E152" s="102" t="s">
        <v>4833</v>
      </c>
      <c r="H152" s="56"/>
      <c r="I152" s="56"/>
      <c r="J152" s="56"/>
    </row>
    <row r="153" spans="2:10" s="56" customFormat="1" thickTop="1" thickBot="1">
      <c r="B153" s="131" t="s">
        <v>5413</v>
      </c>
      <c r="C153" s="130" t="s">
        <v>4189</v>
      </c>
      <c r="D153" s="130" t="s">
        <v>3061</v>
      </c>
      <c r="E153" s="129" t="s">
        <v>5419</v>
      </c>
      <c r="F153"/>
      <c r="G153"/>
    </row>
    <row r="154" spans="2:10" ht="91.5" thickTop="1" thickBot="1">
      <c r="B154" s="102" t="s">
        <v>1153</v>
      </c>
      <c r="C154" s="101" t="s">
        <v>4173</v>
      </c>
      <c r="D154" s="101">
        <v>100</v>
      </c>
      <c r="E154" s="204" t="s">
        <v>1151</v>
      </c>
      <c r="H154" s="56"/>
      <c r="I154" s="56"/>
      <c r="J154" s="56"/>
    </row>
    <row r="155" spans="2:10" ht="91.5" thickTop="1" thickBot="1">
      <c r="B155" s="205" t="s">
        <v>1154</v>
      </c>
      <c r="C155" s="101" t="s">
        <v>4173</v>
      </c>
      <c r="D155" s="101">
        <v>100</v>
      </c>
      <c r="E155" s="102" t="s">
        <v>1152</v>
      </c>
      <c r="H155" s="56"/>
      <c r="I155" s="56"/>
      <c r="J155" s="56"/>
    </row>
    <row r="156" spans="2:10" ht="31.5" thickTop="1" thickBot="1">
      <c r="B156" s="100" t="s">
        <v>1533</v>
      </c>
      <c r="C156" s="101" t="s">
        <v>4173</v>
      </c>
      <c r="D156" s="101">
        <v>255</v>
      </c>
      <c r="E156" s="102" t="s">
        <v>1901</v>
      </c>
      <c r="H156" s="56"/>
      <c r="I156" s="56"/>
      <c r="J156" s="56"/>
    </row>
    <row r="157" spans="2:10" ht="18" thickTop="1" thickBot="1"/>
    <row r="158" spans="2:10" ht="18" thickTop="1" thickBot="1">
      <c r="B158" s="457" t="s">
        <v>2051</v>
      </c>
      <c r="C158" s="375" t="s">
        <v>1173</v>
      </c>
      <c r="D158" s="375"/>
      <c r="E158" s="375"/>
    </row>
    <row r="159" spans="2:10" ht="39" customHeight="1" thickTop="1" thickBot="1">
      <c r="B159" s="457"/>
      <c r="C159" s="373" t="s">
        <v>4837</v>
      </c>
      <c r="D159" s="373"/>
      <c r="E159" s="373"/>
    </row>
    <row r="160" spans="2:10" ht="18" customHeight="1" thickTop="1" thickBot="1">
      <c r="B160" s="182" t="s">
        <v>4168</v>
      </c>
      <c r="C160" s="377" t="str">
        <f>'DISEÑO GEODATABASE'!F165</f>
        <v>&lt;&lt;EvaporacionTB&gt;&gt;</v>
      </c>
      <c r="D160" s="378"/>
      <c r="E160" s="379"/>
    </row>
    <row r="161" spans="2:7" ht="18" thickTop="1" thickBot="1">
      <c r="B161" s="182" t="s">
        <v>4169</v>
      </c>
      <c r="C161" s="376" t="str">
        <f>'DISEÑO GEODATABASE'!L165</f>
        <v>Tabla</v>
      </c>
      <c r="D161" s="376"/>
      <c r="E161" s="376"/>
    </row>
    <row r="162" spans="2:7" thickTop="1" thickBot="1">
      <c r="B162" s="181" t="s">
        <v>4170</v>
      </c>
      <c r="C162" s="155" t="s">
        <v>4171</v>
      </c>
      <c r="D162" s="155" t="s">
        <v>4172</v>
      </c>
      <c r="E162" s="155" t="s">
        <v>4808</v>
      </c>
    </row>
    <row r="163" spans="2:7" ht="31.5" thickTop="1" thickBot="1">
      <c r="B163" s="100" t="s">
        <v>3246</v>
      </c>
      <c r="C163" s="101" t="s">
        <v>4173</v>
      </c>
      <c r="D163" s="101">
        <v>20</v>
      </c>
      <c r="E163" s="102" t="s">
        <v>4300</v>
      </c>
    </row>
    <row r="164" spans="2:7" ht="31.5" thickTop="1" thickBot="1">
      <c r="B164" s="100" t="s">
        <v>3247</v>
      </c>
      <c r="C164" s="101" t="s">
        <v>4173</v>
      </c>
      <c r="D164" s="101">
        <v>20</v>
      </c>
      <c r="E164" s="102" t="s">
        <v>4506</v>
      </c>
    </row>
    <row r="165" spans="2:7" ht="46.5" thickTop="1" thickBot="1">
      <c r="B165" s="102" t="s">
        <v>2761</v>
      </c>
      <c r="C165" s="101" t="s">
        <v>4173</v>
      </c>
      <c r="D165" s="101">
        <v>20</v>
      </c>
      <c r="E165" s="102" t="s">
        <v>4838</v>
      </c>
    </row>
    <row r="166" spans="2:7" s="56" customFormat="1" thickTop="1" thickBot="1">
      <c r="B166" s="131" t="s">
        <v>5415</v>
      </c>
      <c r="C166" s="130" t="s">
        <v>4189</v>
      </c>
      <c r="D166" s="130" t="s">
        <v>3061</v>
      </c>
      <c r="E166" s="129" t="s">
        <v>5414</v>
      </c>
      <c r="F166"/>
      <c r="G166"/>
    </row>
    <row r="167" spans="2:7" ht="46.5" thickTop="1" thickBot="1">
      <c r="B167" s="205" t="s">
        <v>1156</v>
      </c>
      <c r="C167" s="101" t="s">
        <v>4175</v>
      </c>
      <c r="D167" s="101" t="s">
        <v>3061</v>
      </c>
      <c r="E167" s="102" t="s">
        <v>1155</v>
      </c>
    </row>
    <row r="168" spans="2:7" ht="31.5" thickTop="1" thickBot="1">
      <c r="B168" s="100" t="s">
        <v>1533</v>
      </c>
      <c r="C168" s="101" t="s">
        <v>4173</v>
      </c>
      <c r="D168" s="101">
        <v>255</v>
      </c>
      <c r="E168" s="102" t="s">
        <v>1901</v>
      </c>
    </row>
    <row r="169" spans="2:7" thickTop="1" thickBot="1">
      <c r="B169" s="123"/>
      <c r="C169" s="124"/>
      <c r="D169" s="124"/>
      <c r="E169" s="122"/>
    </row>
    <row r="170" spans="2:7" ht="18" thickTop="1" thickBot="1">
      <c r="B170" s="457" t="s">
        <v>2051</v>
      </c>
      <c r="C170" s="375" t="s">
        <v>1060</v>
      </c>
      <c r="D170" s="375"/>
      <c r="E170" s="375"/>
    </row>
    <row r="171" spans="2:7" thickTop="1" thickBot="1">
      <c r="B171" s="457"/>
      <c r="C171" s="373" t="s">
        <v>4824</v>
      </c>
      <c r="D171" s="373"/>
      <c r="E171" s="373"/>
    </row>
    <row r="172" spans="2:7" ht="18" thickTop="1" thickBot="1">
      <c r="B172" s="182" t="s">
        <v>4168</v>
      </c>
      <c r="C172" s="377" t="str">
        <f>'DISEÑO GEODATABASE'!F166</f>
        <v>&lt;&lt;VientoTB&gt;&gt;</v>
      </c>
      <c r="D172" s="378"/>
      <c r="E172" s="379"/>
    </row>
    <row r="173" spans="2:7" ht="18" thickTop="1" thickBot="1">
      <c r="B173" s="182" t="s">
        <v>4169</v>
      </c>
      <c r="C173" s="376" t="str">
        <f>'DISEÑO GEODATABASE'!L166</f>
        <v>Tabla</v>
      </c>
      <c r="D173" s="376"/>
      <c r="E173" s="376"/>
    </row>
    <row r="174" spans="2:7" thickTop="1" thickBot="1">
      <c r="B174" s="181" t="s">
        <v>4170</v>
      </c>
      <c r="C174" s="155" t="s">
        <v>4171</v>
      </c>
      <c r="D174" s="155" t="s">
        <v>4172</v>
      </c>
      <c r="E174" s="155" t="s">
        <v>4808</v>
      </c>
    </row>
    <row r="175" spans="2:7" ht="31.5" thickTop="1" thickBot="1">
      <c r="B175" s="100" t="s">
        <v>3246</v>
      </c>
      <c r="C175" s="101" t="s">
        <v>4173</v>
      </c>
      <c r="D175" s="101">
        <v>20</v>
      </c>
      <c r="E175" s="102" t="s">
        <v>4300</v>
      </c>
    </row>
    <row r="176" spans="2:7" ht="31.5" thickTop="1" thickBot="1">
      <c r="B176" s="100" t="s">
        <v>3247</v>
      </c>
      <c r="C176" s="101" t="s">
        <v>4173</v>
      </c>
      <c r="D176" s="101">
        <v>20</v>
      </c>
      <c r="E176" s="102" t="s">
        <v>4506</v>
      </c>
    </row>
    <row r="177" spans="2:15" ht="46.5" thickTop="1" thickBot="1">
      <c r="B177" s="102" t="s">
        <v>2761</v>
      </c>
      <c r="C177" s="101" t="s">
        <v>4173</v>
      </c>
      <c r="D177" s="101">
        <v>20</v>
      </c>
      <c r="E177" s="102" t="s">
        <v>4825</v>
      </c>
    </row>
    <row r="178" spans="2:15" s="56" customFormat="1" thickTop="1" thickBot="1">
      <c r="B178" s="131" t="s">
        <v>5413</v>
      </c>
      <c r="C178" s="130" t="s">
        <v>4189</v>
      </c>
      <c r="D178" s="130" t="s">
        <v>3061</v>
      </c>
      <c r="E178" s="129" t="s">
        <v>5419</v>
      </c>
      <c r="F178"/>
      <c r="G178"/>
    </row>
    <row r="179" spans="2:15" ht="46.5" thickTop="1" thickBot="1">
      <c r="B179" s="102" t="s">
        <v>1168</v>
      </c>
      <c r="C179" s="101" t="s">
        <v>4175</v>
      </c>
      <c r="D179" s="101" t="s">
        <v>3061</v>
      </c>
      <c r="E179" s="102" t="s">
        <v>1166</v>
      </c>
    </row>
    <row r="180" spans="2:15" ht="151.5" thickTop="1" thickBot="1">
      <c r="B180" s="102" t="s">
        <v>1169</v>
      </c>
      <c r="C180" s="101" t="s">
        <v>4173</v>
      </c>
      <c r="D180" s="101">
        <v>10</v>
      </c>
      <c r="E180" s="102" t="s">
        <v>1167</v>
      </c>
    </row>
    <row r="181" spans="2:15" ht="31.5" thickTop="1" thickBot="1">
      <c r="B181" s="100" t="s">
        <v>1533</v>
      </c>
      <c r="C181" s="101" t="s">
        <v>4173</v>
      </c>
      <c r="D181" s="101">
        <v>255</v>
      </c>
      <c r="E181" s="102" t="s">
        <v>1901</v>
      </c>
    </row>
    <row r="182" spans="2:15" s="56" customFormat="1" ht="18" thickTop="1" thickBot="1">
      <c r="B182" s="96"/>
      <c r="C182" s="96"/>
      <c r="D182" s="96"/>
      <c r="E182" s="97"/>
      <c r="F182"/>
      <c r="H182" s="175"/>
      <c r="I182" s="175"/>
      <c r="J182" s="175"/>
      <c r="K182" s="175"/>
      <c r="L182" s="175"/>
      <c r="M182" s="175"/>
      <c r="N182" s="175"/>
      <c r="O182" s="175"/>
    </row>
    <row r="183" spans="2:15" ht="18" customHeight="1" thickTop="1" thickBot="1">
      <c r="B183" s="457" t="s">
        <v>2051</v>
      </c>
      <c r="C183" s="375" t="s">
        <v>2492</v>
      </c>
      <c r="D183" s="375"/>
      <c r="E183" s="375"/>
    </row>
    <row r="184" spans="2:15" ht="34.5" customHeight="1" thickTop="1" thickBot="1">
      <c r="B184" s="457"/>
      <c r="C184" s="373" t="s">
        <v>2488</v>
      </c>
      <c r="D184" s="373"/>
      <c r="E184" s="373"/>
    </row>
    <row r="185" spans="2:15" ht="18" customHeight="1" thickTop="1" thickBot="1">
      <c r="B185" s="153" t="s">
        <v>4044</v>
      </c>
      <c r="C185" s="377" t="str">
        <f>'DISEÑO GEODATABASE'!F167</f>
        <v>&lt;&lt;MuestreoFloraTB&gt;&gt;</v>
      </c>
      <c r="D185" s="378"/>
      <c r="E185" s="379"/>
    </row>
    <row r="186" spans="2:15" ht="18" thickTop="1" thickBot="1">
      <c r="B186" s="153" t="s">
        <v>4045</v>
      </c>
      <c r="C186" s="376" t="str">
        <f>'DISEÑO GEODATABASE'!L167</f>
        <v>Tabla</v>
      </c>
      <c r="D186" s="376"/>
      <c r="E186" s="376"/>
    </row>
    <row r="187" spans="2:15" ht="18" thickTop="1" thickBot="1">
      <c r="B187" s="154" t="s">
        <v>4170</v>
      </c>
      <c r="C187" s="154" t="s">
        <v>4171</v>
      </c>
      <c r="D187" s="154" t="s">
        <v>4172</v>
      </c>
      <c r="E187" s="155" t="s">
        <v>4808</v>
      </c>
    </row>
    <row r="188" spans="2:15" ht="31.5" thickTop="1" thickBot="1">
      <c r="B188" s="100" t="s">
        <v>3246</v>
      </c>
      <c r="C188" s="101" t="s">
        <v>4173</v>
      </c>
      <c r="D188" s="101">
        <v>20</v>
      </c>
      <c r="E188" s="102" t="s">
        <v>4300</v>
      </c>
    </row>
    <row r="189" spans="2:15" ht="31.5" thickTop="1" thickBot="1">
      <c r="B189" s="100" t="s">
        <v>3247</v>
      </c>
      <c r="C189" s="101" t="s">
        <v>4173</v>
      </c>
      <c r="D189" s="101">
        <v>20</v>
      </c>
      <c r="E189" s="102" t="s">
        <v>4506</v>
      </c>
    </row>
    <row r="190" spans="2:15" ht="46.5" thickTop="1" thickBot="1">
      <c r="B190" s="100" t="s">
        <v>687</v>
      </c>
      <c r="C190" s="101" t="s">
        <v>4173</v>
      </c>
      <c r="D190" s="101">
        <v>20</v>
      </c>
      <c r="E190" s="129" t="s">
        <v>165</v>
      </c>
    </row>
    <row r="191" spans="2:15" thickTop="1" thickBot="1">
      <c r="B191" s="100" t="s">
        <v>3545</v>
      </c>
      <c r="C191" s="130" t="s">
        <v>4173</v>
      </c>
      <c r="D191" s="130">
        <v>100</v>
      </c>
      <c r="E191" s="129" t="s">
        <v>3543</v>
      </c>
    </row>
    <row r="192" spans="2:15" ht="31.5" thickTop="1" thickBot="1">
      <c r="B192" s="100" t="s">
        <v>3546</v>
      </c>
      <c r="C192" s="130" t="s">
        <v>4173</v>
      </c>
      <c r="D192" s="130">
        <v>100</v>
      </c>
      <c r="E192" s="129" t="s">
        <v>3544</v>
      </c>
    </row>
    <row r="193" spans="2:5" thickTop="1" thickBot="1">
      <c r="B193" s="131" t="s">
        <v>3482</v>
      </c>
      <c r="C193" s="130" t="s">
        <v>4173</v>
      </c>
      <c r="D193" s="130">
        <v>100</v>
      </c>
      <c r="E193" s="129" t="s">
        <v>2331</v>
      </c>
    </row>
    <row r="194" spans="2:5" thickTop="1" thickBot="1">
      <c r="B194" s="131" t="s">
        <v>3483</v>
      </c>
      <c r="C194" s="130" t="s">
        <v>4173</v>
      </c>
      <c r="D194" s="130">
        <v>100</v>
      </c>
      <c r="E194" s="129" t="s">
        <v>2332</v>
      </c>
    </row>
    <row r="195" spans="2:5" thickTop="1" thickBot="1">
      <c r="B195" s="131" t="s">
        <v>3484</v>
      </c>
      <c r="C195" s="130" t="s">
        <v>4173</v>
      </c>
      <c r="D195" s="130">
        <v>100</v>
      </c>
      <c r="E195" s="129" t="s">
        <v>2333</v>
      </c>
    </row>
    <row r="196" spans="2:5" ht="31.5" thickTop="1" thickBot="1">
      <c r="B196" s="131" t="s">
        <v>3485</v>
      </c>
      <c r="C196" s="130" t="s">
        <v>4173</v>
      </c>
      <c r="D196" s="130">
        <v>100</v>
      </c>
      <c r="E196" s="129" t="s">
        <v>166</v>
      </c>
    </row>
    <row r="197" spans="2:5" thickTop="1" thickBot="1">
      <c r="B197" s="131" t="s">
        <v>1764</v>
      </c>
      <c r="C197" s="130" t="s">
        <v>4173</v>
      </c>
      <c r="D197" s="130">
        <v>100</v>
      </c>
      <c r="E197" s="129" t="s">
        <v>2334</v>
      </c>
    </row>
    <row r="198" spans="2:5" s="56" customFormat="1" thickTop="1" thickBot="1">
      <c r="B198" s="131" t="s">
        <v>193</v>
      </c>
      <c r="C198" s="130" t="s">
        <v>4173</v>
      </c>
      <c r="D198" s="130">
        <v>2</v>
      </c>
      <c r="E198" s="129" t="s">
        <v>3548</v>
      </c>
    </row>
    <row r="199" spans="2:5" ht="46.5" thickTop="1" thickBot="1">
      <c r="B199" s="131" t="s">
        <v>1767</v>
      </c>
      <c r="C199" s="130" t="s">
        <v>4173</v>
      </c>
      <c r="D199" s="130">
        <v>10</v>
      </c>
      <c r="E199" s="129" t="s">
        <v>3549</v>
      </c>
    </row>
    <row r="200" spans="2:5" ht="46.5" thickTop="1" thickBot="1">
      <c r="B200" s="131" t="s">
        <v>1307</v>
      </c>
      <c r="C200" s="130" t="s">
        <v>4173</v>
      </c>
      <c r="D200" s="130">
        <v>10</v>
      </c>
      <c r="E200" s="129" t="s">
        <v>3550</v>
      </c>
    </row>
    <row r="201" spans="2:5" ht="61.5" thickTop="1" thickBot="1">
      <c r="B201" s="131" t="s">
        <v>1765</v>
      </c>
      <c r="C201" s="130" t="s">
        <v>4173</v>
      </c>
      <c r="D201" s="130">
        <v>10</v>
      </c>
      <c r="E201" s="129" t="s">
        <v>1766</v>
      </c>
    </row>
    <row r="202" spans="2:5" ht="31.5" thickTop="1" thickBot="1">
      <c r="B202" s="131" t="s">
        <v>3551</v>
      </c>
      <c r="C202" s="130" t="s">
        <v>4173</v>
      </c>
      <c r="D202" s="130">
        <v>10</v>
      </c>
      <c r="E202" s="129" t="s">
        <v>3547</v>
      </c>
    </row>
    <row r="203" spans="2:5" ht="31.5" thickTop="1" thickBot="1">
      <c r="B203" s="131" t="s">
        <v>3486</v>
      </c>
      <c r="C203" s="130" t="s">
        <v>4175</v>
      </c>
      <c r="D203" s="130" t="s">
        <v>3061</v>
      </c>
      <c r="E203" s="129" t="s">
        <v>2317</v>
      </c>
    </row>
    <row r="204" spans="2:5" ht="31.5" thickTop="1" thickBot="1">
      <c r="B204" s="131" t="s">
        <v>3266</v>
      </c>
      <c r="C204" s="130" t="s">
        <v>4173</v>
      </c>
      <c r="D204" s="130">
        <v>10</v>
      </c>
      <c r="E204" s="129" t="s">
        <v>2340</v>
      </c>
    </row>
    <row r="205" spans="2:5" ht="31.5" thickTop="1" thickBot="1">
      <c r="B205" s="131" t="s">
        <v>3487</v>
      </c>
      <c r="C205" s="130" t="s">
        <v>4173</v>
      </c>
      <c r="D205" s="130">
        <v>10</v>
      </c>
      <c r="E205" s="129" t="s">
        <v>2318</v>
      </c>
    </row>
    <row r="206" spans="2:5" ht="31.5" thickTop="1" thickBot="1">
      <c r="B206" s="131" t="s">
        <v>1533</v>
      </c>
      <c r="C206" s="130" t="s">
        <v>4173</v>
      </c>
      <c r="D206" s="130">
        <v>255</v>
      </c>
      <c r="E206" s="129" t="s">
        <v>23</v>
      </c>
    </row>
    <row r="207" spans="2:5" ht="18" thickTop="1" thickBot="1"/>
    <row r="208" spans="2:5" ht="18" customHeight="1" thickTop="1" thickBot="1">
      <c r="B208" s="457" t="s">
        <v>2051</v>
      </c>
      <c r="C208" s="375" t="s">
        <v>2493</v>
      </c>
      <c r="D208" s="375"/>
      <c r="E208" s="375"/>
    </row>
    <row r="209" spans="1:5" ht="34.5" customHeight="1" thickTop="1" thickBot="1">
      <c r="B209" s="457"/>
      <c r="C209" s="373" t="s">
        <v>2489</v>
      </c>
      <c r="D209" s="373"/>
      <c r="E209" s="373"/>
    </row>
    <row r="210" spans="1:5" ht="18" customHeight="1" thickTop="1" thickBot="1">
      <c r="B210" s="153" t="s">
        <v>4044</v>
      </c>
      <c r="C210" s="377" t="str">
        <f>'DISEÑO GEODATABASE'!F168</f>
        <v>&lt;&lt;MuestreoFaunaTB&gt;&gt;</v>
      </c>
      <c r="D210" s="378"/>
      <c r="E210" s="379"/>
    </row>
    <row r="211" spans="1:5" ht="18" thickTop="1" thickBot="1">
      <c r="B211" s="153" t="s">
        <v>4045</v>
      </c>
      <c r="C211" s="376" t="str">
        <f>'DISEÑO GEODATABASE'!L168</f>
        <v>Tabla</v>
      </c>
      <c r="D211" s="376"/>
      <c r="E211" s="376"/>
    </row>
    <row r="212" spans="1:5" ht="18" thickTop="1" thickBot="1">
      <c r="B212" s="154" t="s">
        <v>4170</v>
      </c>
      <c r="C212" s="154" t="s">
        <v>4171</v>
      </c>
      <c r="D212" s="154" t="s">
        <v>4172</v>
      </c>
      <c r="E212" s="155" t="s">
        <v>4808</v>
      </c>
    </row>
    <row r="213" spans="1:5" ht="31.5" thickTop="1" thickBot="1">
      <c r="B213" s="100" t="s">
        <v>3246</v>
      </c>
      <c r="C213" s="101" t="s">
        <v>4173</v>
      </c>
      <c r="D213" s="101">
        <v>20</v>
      </c>
      <c r="E213" s="102" t="s">
        <v>4300</v>
      </c>
    </row>
    <row r="214" spans="1:5" ht="31.5" thickTop="1" thickBot="1">
      <c r="B214" s="100" t="s">
        <v>3247</v>
      </c>
      <c r="C214" s="101" t="s">
        <v>4173</v>
      </c>
      <c r="D214" s="101">
        <v>20</v>
      </c>
      <c r="E214" s="102" t="s">
        <v>4506</v>
      </c>
    </row>
    <row r="215" spans="1:5" ht="46.5" thickTop="1" thickBot="1">
      <c r="B215" s="100" t="s">
        <v>687</v>
      </c>
      <c r="C215" s="101" t="s">
        <v>4173</v>
      </c>
      <c r="D215" s="101">
        <v>20</v>
      </c>
      <c r="E215" s="129" t="s">
        <v>1997</v>
      </c>
    </row>
    <row r="216" spans="1:5" ht="31.5" thickTop="1" thickBot="1">
      <c r="A216" s="211"/>
      <c r="B216" s="100" t="s">
        <v>2390</v>
      </c>
      <c r="C216" s="101" t="s">
        <v>4173</v>
      </c>
      <c r="D216" s="101">
        <v>10</v>
      </c>
      <c r="E216" s="129" t="s">
        <v>2391</v>
      </c>
    </row>
    <row r="217" spans="1:5" thickTop="1" thickBot="1">
      <c r="B217" s="100" t="s">
        <v>3545</v>
      </c>
      <c r="C217" s="130" t="s">
        <v>4173</v>
      </c>
      <c r="D217" s="130">
        <v>100</v>
      </c>
      <c r="E217" s="129" t="s">
        <v>3543</v>
      </c>
    </row>
    <row r="218" spans="1:5" ht="31.5" thickTop="1" thickBot="1">
      <c r="B218" s="100" t="s">
        <v>3546</v>
      </c>
      <c r="C218" s="130" t="s">
        <v>4173</v>
      </c>
      <c r="D218" s="130">
        <v>100</v>
      </c>
      <c r="E218" s="129" t="s">
        <v>3544</v>
      </c>
    </row>
    <row r="219" spans="1:5" thickTop="1" thickBot="1">
      <c r="B219" s="131" t="s">
        <v>3482</v>
      </c>
      <c r="C219" s="130" t="s">
        <v>4173</v>
      </c>
      <c r="D219" s="130">
        <v>100</v>
      </c>
      <c r="E219" s="129" t="s">
        <v>2331</v>
      </c>
    </row>
    <row r="220" spans="1:5" thickTop="1" thickBot="1">
      <c r="B220" s="131" t="s">
        <v>3483</v>
      </c>
      <c r="C220" s="130" t="s">
        <v>4173</v>
      </c>
      <c r="D220" s="130">
        <v>100</v>
      </c>
      <c r="E220" s="129" t="s">
        <v>2332</v>
      </c>
    </row>
    <row r="221" spans="1:5" thickTop="1" thickBot="1">
      <c r="B221" s="131" t="s">
        <v>3484</v>
      </c>
      <c r="C221" s="130" t="s">
        <v>4173</v>
      </c>
      <c r="D221" s="130">
        <v>100</v>
      </c>
      <c r="E221" s="129" t="s">
        <v>2333</v>
      </c>
    </row>
    <row r="222" spans="1:5" ht="31.5" thickTop="1" thickBot="1">
      <c r="B222" s="131" t="s">
        <v>3485</v>
      </c>
      <c r="C222" s="130" t="s">
        <v>4173</v>
      </c>
      <c r="D222" s="130">
        <v>100</v>
      </c>
      <c r="E222" s="129" t="s">
        <v>166</v>
      </c>
    </row>
    <row r="223" spans="1:5" thickTop="1" thickBot="1">
      <c r="B223" s="131" t="s">
        <v>1764</v>
      </c>
      <c r="C223" s="130" t="s">
        <v>4173</v>
      </c>
      <c r="D223" s="130">
        <v>100</v>
      </c>
      <c r="E223" s="129" t="s">
        <v>2334</v>
      </c>
    </row>
    <row r="224" spans="1:5" s="56" customFormat="1" ht="46.5" thickTop="1" thickBot="1">
      <c r="B224" s="131" t="s">
        <v>193</v>
      </c>
      <c r="C224" s="130" t="s">
        <v>4173</v>
      </c>
      <c r="D224" s="130">
        <v>10</v>
      </c>
      <c r="E224" s="129" t="s">
        <v>2336</v>
      </c>
    </row>
    <row r="225" spans="2:5" ht="46.5" thickTop="1" thickBot="1">
      <c r="B225" s="131" t="s">
        <v>1767</v>
      </c>
      <c r="C225" s="130" t="s">
        <v>4173</v>
      </c>
      <c r="D225" s="130">
        <v>10</v>
      </c>
      <c r="E225" s="129" t="s">
        <v>3549</v>
      </c>
    </row>
    <row r="226" spans="2:5" ht="46.5" thickTop="1" thickBot="1">
      <c r="B226" s="131" t="s">
        <v>1307</v>
      </c>
      <c r="C226" s="130" t="s">
        <v>4173</v>
      </c>
      <c r="D226" s="130">
        <v>10</v>
      </c>
      <c r="E226" s="129" t="s">
        <v>3550</v>
      </c>
    </row>
    <row r="227" spans="2:5" ht="61.5" thickTop="1" thickBot="1">
      <c r="B227" s="131" t="s">
        <v>1765</v>
      </c>
      <c r="C227" s="130" t="s">
        <v>4173</v>
      </c>
      <c r="D227" s="130">
        <v>10</v>
      </c>
      <c r="E227" s="129" t="s">
        <v>446</v>
      </c>
    </row>
    <row r="228" spans="2:5" ht="31.5" thickTop="1" thickBot="1">
      <c r="B228" s="131" t="s">
        <v>3551</v>
      </c>
      <c r="C228" s="130" t="s">
        <v>4173</v>
      </c>
      <c r="D228" s="130">
        <v>10</v>
      </c>
      <c r="E228" s="129" t="s">
        <v>3547</v>
      </c>
    </row>
    <row r="229" spans="2:5" s="56" customFormat="1" ht="31.5" thickTop="1" thickBot="1">
      <c r="B229" s="131" t="s">
        <v>1768</v>
      </c>
      <c r="C229" s="130" t="s">
        <v>4173</v>
      </c>
      <c r="D229" s="130">
        <v>100</v>
      </c>
      <c r="E229" s="129" t="s">
        <v>2339</v>
      </c>
    </row>
    <row r="230" spans="2:5" ht="31.5" thickTop="1" thickBot="1">
      <c r="B230" s="131" t="s">
        <v>3266</v>
      </c>
      <c r="C230" s="130" t="s">
        <v>4173</v>
      </c>
      <c r="D230" s="130">
        <v>10</v>
      </c>
      <c r="E230" s="129" t="s">
        <v>2340</v>
      </c>
    </row>
    <row r="231" spans="2:5" s="56" customFormat="1" ht="31.5" thickTop="1" thickBot="1">
      <c r="B231" s="131" t="s">
        <v>3488</v>
      </c>
      <c r="C231" s="130" t="s">
        <v>4173</v>
      </c>
      <c r="D231" s="130">
        <v>10</v>
      </c>
      <c r="E231" s="129" t="s">
        <v>2337</v>
      </c>
    </row>
    <row r="232" spans="2:5" s="56" customFormat="1" thickTop="1" thickBot="1">
      <c r="B232" s="131" t="s">
        <v>3489</v>
      </c>
      <c r="C232" s="130" t="s">
        <v>4173</v>
      </c>
      <c r="D232" s="130">
        <v>255</v>
      </c>
      <c r="E232" s="129" t="s">
        <v>2338</v>
      </c>
    </row>
    <row r="233" spans="2:5" ht="31.5" thickTop="1" thickBot="1">
      <c r="B233" s="131" t="s">
        <v>1533</v>
      </c>
      <c r="C233" s="130" t="s">
        <v>4173</v>
      </c>
      <c r="D233" s="130">
        <v>255</v>
      </c>
      <c r="E233" s="129" t="s">
        <v>23</v>
      </c>
    </row>
    <row r="234" spans="2:5" ht="18" thickTop="1" thickBot="1"/>
    <row r="235" spans="2:5" ht="18" customHeight="1" thickTop="1" thickBot="1">
      <c r="B235" s="457" t="s">
        <v>2051</v>
      </c>
      <c r="C235" s="375" t="s">
        <v>412</v>
      </c>
      <c r="D235" s="375"/>
      <c r="E235" s="375"/>
    </row>
    <row r="236" spans="2:5" ht="34.5" customHeight="1" thickTop="1" thickBot="1">
      <c r="B236" s="457"/>
      <c r="C236" s="373" t="s">
        <v>2490</v>
      </c>
      <c r="D236" s="373"/>
      <c r="E236" s="373"/>
    </row>
    <row r="237" spans="2:5" ht="18" customHeight="1" thickTop="1" thickBot="1">
      <c r="B237" s="153" t="s">
        <v>4044</v>
      </c>
      <c r="C237" s="377" t="str">
        <f>'DISEÑO GEODATABASE'!F169</f>
        <v>&lt;&lt;MuestreoFloraMarinaTB&gt;&gt;</v>
      </c>
      <c r="D237" s="378"/>
      <c r="E237" s="379"/>
    </row>
    <row r="238" spans="2:5" ht="18" thickTop="1" thickBot="1">
      <c r="B238" s="153" t="s">
        <v>4045</v>
      </c>
      <c r="C238" s="376" t="str">
        <f>'DISEÑO GEODATABASE'!L169</f>
        <v>Tabla</v>
      </c>
      <c r="D238" s="376"/>
      <c r="E238" s="376"/>
    </row>
    <row r="239" spans="2:5" ht="18" thickTop="1" thickBot="1">
      <c r="B239" s="154" t="s">
        <v>4170</v>
      </c>
      <c r="C239" s="154" t="s">
        <v>4171</v>
      </c>
      <c r="D239" s="154" t="s">
        <v>4172</v>
      </c>
      <c r="E239" s="155" t="s">
        <v>4808</v>
      </c>
    </row>
    <row r="240" spans="2:5" ht="31.5" thickTop="1" thickBot="1">
      <c r="B240" s="100" t="s">
        <v>3246</v>
      </c>
      <c r="C240" s="101" t="s">
        <v>4173</v>
      </c>
      <c r="D240" s="101">
        <v>20</v>
      </c>
      <c r="E240" s="102" t="s">
        <v>4300</v>
      </c>
    </row>
    <row r="241" spans="2:5" ht="31.5" thickTop="1" thickBot="1">
      <c r="B241" s="100" t="s">
        <v>3247</v>
      </c>
      <c r="C241" s="101" t="s">
        <v>4173</v>
      </c>
      <c r="D241" s="101">
        <v>20</v>
      </c>
      <c r="E241" s="102" t="s">
        <v>4506</v>
      </c>
    </row>
    <row r="242" spans="2:5" ht="46.5" thickTop="1" thickBot="1">
      <c r="B242" s="100" t="s">
        <v>687</v>
      </c>
      <c r="C242" s="101" t="s">
        <v>4173</v>
      </c>
      <c r="D242" s="101">
        <v>20</v>
      </c>
      <c r="E242" s="129" t="s">
        <v>1995</v>
      </c>
    </row>
    <row r="243" spans="2:5" thickTop="1" thickBot="1">
      <c r="B243" s="100" t="s">
        <v>3545</v>
      </c>
      <c r="C243" s="130" t="s">
        <v>4173</v>
      </c>
      <c r="D243" s="130">
        <v>100</v>
      </c>
      <c r="E243" s="129" t="s">
        <v>3543</v>
      </c>
    </row>
    <row r="244" spans="2:5" ht="31.5" thickTop="1" thickBot="1">
      <c r="B244" s="100" t="s">
        <v>3546</v>
      </c>
      <c r="C244" s="130" t="s">
        <v>4173</v>
      </c>
      <c r="D244" s="130">
        <v>100</v>
      </c>
      <c r="E244" s="129" t="s">
        <v>3544</v>
      </c>
    </row>
    <row r="245" spans="2:5" thickTop="1" thickBot="1">
      <c r="B245" s="131" t="s">
        <v>3482</v>
      </c>
      <c r="C245" s="130" t="s">
        <v>4173</v>
      </c>
      <c r="D245" s="130">
        <v>100</v>
      </c>
      <c r="E245" s="129" t="s">
        <v>2331</v>
      </c>
    </row>
    <row r="246" spans="2:5" thickTop="1" thickBot="1">
      <c r="B246" s="131" t="s">
        <v>3483</v>
      </c>
      <c r="C246" s="130" t="s">
        <v>4173</v>
      </c>
      <c r="D246" s="130">
        <v>100</v>
      </c>
      <c r="E246" s="129" t="s">
        <v>2332</v>
      </c>
    </row>
    <row r="247" spans="2:5" thickTop="1" thickBot="1">
      <c r="B247" s="131" t="s">
        <v>3484</v>
      </c>
      <c r="C247" s="130" t="s">
        <v>4173</v>
      </c>
      <c r="D247" s="130">
        <v>100</v>
      </c>
      <c r="E247" s="129" t="s">
        <v>2333</v>
      </c>
    </row>
    <row r="248" spans="2:5" ht="31.5" thickTop="1" thickBot="1">
      <c r="B248" s="131" t="s">
        <v>3485</v>
      </c>
      <c r="C248" s="130" t="s">
        <v>4173</v>
      </c>
      <c r="D248" s="130">
        <v>100</v>
      </c>
      <c r="E248" s="129" t="s">
        <v>166</v>
      </c>
    </row>
    <row r="249" spans="2:5" thickTop="1" thickBot="1">
      <c r="B249" s="131" t="s">
        <v>1764</v>
      </c>
      <c r="C249" s="130" t="s">
        <v>4173</v>
      </c>
      <c r="D249" s="130">
        <v>100</v>
      </c>
      <c r="E249" s="129" t="s">
        <v>2334</v>
      </c>
    </row>
    <row r="250" spans="2:5" s="56" customFormat="1" thickTop="1" thickBot="1">
      <c r="B250" s="131" t="s">
        <v>193</v>
      </c>
      <c r="C250" s="130" t="s">
        <v>4173</v>
      </c>
      <c r="D250" s="130">
        <v>10</v>
      </c>
      <c r="E250" s="129" t="s">
        <v>3548</v>
      </c>
    </row>
    <row r="251" spans="2:5" ht="46.5" thickTop="1" thickBot="1">
      <c r="B251" s="131" t="s">
        <v>1767</v>
      </c>
      <c r="C251" s="130" t="s">
        <v>4173</v>
      </c>
      <c r="D251" s="130">
        <v>10</v>
      </c>
      <c r="E251" s="129" t="s">
        <v>3549</v>
      </c>
    </row>
    <row r="252" spans="2:5" ht="46.5" thickTop="1" thickBot="1">
      <c r="B252" s="131" t="s">
        <v>1307</v>
      </c>
      <c r="C252" s="130" t="s">
        <v>4173</v>
      </c>
      <c r="D252" s="130">
        <v>10</v>
      </c>
      <c r="E252" s="129" t="s">
        <v>3550</v>
      </c>
    </row>
    <row r="253" spans="2:5" ht="61.5" thickTop="1" thickBot="1">
      <c r="B253" s="131" t="s">
        <v>1765</v>
      </c>
      <c r="C253" s="130" t="s">
        <v>4173</v>
      </c>
      <c r="D253" s="130">
        <v>10</v>
      </c>
      <c r="E253" s="129" t="s">
        <v>446</v>
      </c>
    </row>
    <row r="254" spans="2:5" ht="31.5" thickTop="1" thickBot="1">
      <c r="B254" s="131" t="s">
        <v>3551</v>
      </c>
      <c r="C254" s="130" t="s">
        <v>4173</v>
      </c>
      <c r="D254" s="130">
        <v>10</v>
      </c>
      <c r="E254" s="129" t="s">
        <v>3547</v>
      </c>
    </row>
    <row r="255" spans="2:5" ht="31.5" thickTop="1" thickBot="1">
      <c r="B255" s="131" t="s">
        <v>2777</v>
      </c>
      <c r="C255" s="101" t="s">
        <v>4175</v>
      </c>
      <c r="D255" s="101" t="s">
        <v>3061</v>
      </c>
      <c r="E255" s="102" t="s">
        <v>3576</v>
      </c>
    </row>
    <row r="256" spans="2:5" s="56" customFormat="1" thickTop="1" thickBot="1">
      <c r="B256" s="131" t="s">
        <v>3489</v>
      </c>
      <c r="C256" s="130" t="s">
        <v>4173</v>
      </c>
      <c r="D256" s="130">
        <v>255</v>
      </c>
      <c r="E256" s="129" t="s">
        <v>2338</v>
      </c>
    </row>
    <row r="257" spans="1:5" ht="31.5" thickTop="1" thickBot="1">
      <c r="B257" s="131" t="s">
        <v>3266</v>
      </c>
      <c r="C257" s="130" t="s">
        <v>4173</v>
      </c>
      <c r="D257" s="130">
        <v>10</v>
      </c>
      <c r="E257" s="129" t="s">
        <v>2340</v>
      </c>
    </row>
    <row r="258" spans="1:5" thickTop="1" thickBot="1">
      <c r="B258" s="131" t="s">
        <v>3487</v>
      </c>
      <c r="C258" s="130" t="s">
        <v>4173</v>
      </c>
      <c r="D258" s="130">
        <v>10</v>
      </c>
      <c r="E258" s="129" t="s">
        <v>3577</v>
      </c>
    </row>
    <row r="259" spans="1:5" ht="31.5" thickTop="1" thickBot="1">
      <c r="B259" s="131" t="s">
        <v>1533</v>
      </c>
      <c r="C259" s="130" t="s">
        <v>4173</v>
      </c>
      <c r="D259" s="130">
        <v>255</v>
      </c>
      <c r="E259" s="129" t="s">
        <v>23</v>
      </c>
    </row>
    <row r="260" spans="1:5" ht="18" thickTop="1" thickBot="1"/>
    <row r="261" spans="1:5" ht="18" customHeight="1" thickTop="1" thickBot="1">
      <c r="B261" s="457" t="s">
        <v>2051</v>
      </c>
      <c r="C261" s="375" t="s">
        <v>411</v>
      </c>
      <c r="D261" s="375"/>
      <c r="E261" s="375"/>
    </row>
    <row r="262" spans="1:5" ht="34.5" customHeight="1" thickTop="1" thickBot="1">
      <c r="B262" s="457"/>
      <c r="C262" s="373" t="s">
        <v>2491</v>
      </c>
      <c r="D262" s="373"/>
      <c r="E262" s="373"/>
    </row>
    <row r="263" spans="1:5" ht="18" customHeight="1" thickTop="1" thickBot="1">
      <c r="B263" s="153" t="s">
        <v>4044</v>
      </c>
      <c r="C263" s="377" t="str">
        <f>'DISEÑO GEODATABASE'!F170</f>
        <v>&lt;&lt;MuestreoFaunaMarinaTB&gt;&gt;</v>
      </c>
      <c r="D263" s="378"/>
      <c r="E263" s="379"/>
    </row>
    <row r="264" spans="1:5" ht="18" thickTop="1" thickBot="1">
      <c r="B264" s="153" t="s">
        <v>4045</v>
      </c>
      <c r="C264" s="376" t="str">
        <f>'DISEÑO GEODATABASE'!L170</f>
        <v>Tabla</v>
      </c>
      <c r="D264" s="376"/>
      <c r="E264" s="376"/>
    </row>
    <row r="265" spans="1:5" ht="18" thickTop="1" thickBot="1">
      <c r="B265" s="154" t="s">
        <v>4170</v>
      </c>
      <c r="C265" s="154" t="s">
        <v>4171</v>
      </c>
      <c r="D265" s="154" t="s">
        <v>4172</v>
      </c>
      <c r="E265" s="155" t="s">
        <v>4808</v>
      </c>
    </row>
    <row r="266" spans="1:5" ht="31.5" thickTop="1" thickBot="1">
      <c r="B266" s="100" t="s">
        <v>3246</v>
      </c>
      <c r="C266" s="101" t="s">
        <v>4173</v>
      </c>
      <c r="D266" s="101">
        <v>20</v>
      </c>
      <c r="E266" s="102" t="s">
        <v>4300</v>
      </c>
    </row>
    <row r="267" spans="1:5" ht="31.5" thickTop="1" thickBot="1">
      <c r="B267" s="100" t="s">
        <v>3247</v>
      </c>
      <c r="C267" s="101" t="s">
        <v>4173</v>
      </c>
      <c r="D267" s="101">
        <v>20</v>
      </c>
      <c r="E267" s="102" t="s">
        <v>4506</v>
      </c>
    </row>
    <row r="268" spans="1:5" ht="46.5" thickTop="1" thickBot="1">
      <c r="B268" s="100" t="s">
        <v>687</v>
      </c>
      <c r="C268" s="101" t="s">
        <v>4173</v>
      </c>
      <c r="D268" s="101">
        <v>20</v>
      </c>
      <c r="E268" s="129" t="s">
        <v>1996</v>
      </c>
    </row>
    <row r="269" spans="1:5" ht="31.5" thickTop="1" thickBot="1">
      <c r="A269" s="211"/>
      <c r="B269" s="100" t="s">
        <v>2390</v>
      </c>
      <c r="C269" s="101" t="s">
        <v>4173</v>
      </c>
      <c r="D269" s="101">
        <v>10</v>
      </c>
      <c r="E269" s="129" t="s">
        <v>2391</v>
      </c>
    </row>
    <row r="270" spans="1:5" thickTop="1" thickBot="1">
      <c r="B270" s="100" t="s">
        <v>3545</v>
      </c>
      <c r="C270" s="130" t="s">
        <v>4173</v>
      </c>
      <c r="D270" s="130">
        <v>100</v>
      </c>
      <c r="E270" s="129" t="s">
        <v>3543</v>
      </c>
    </row>
    <row r="271" spans="1:5" ht="31.5" thickTop="1" thickBot="1">
      <c r="B271" s="100" t="s">
        <v>3546</v>
      </c>
      <c r="C271" s="130" t="s">
        <v>4173</v>
      </c>
      <c r="D271" s="130">
        <v>100</v>
      </c>
      <c r="E271" s="129" t="s">
        <v>3544</v>
      </c>
    </row>
    <row r="272" spans="1:5" thickTop="1" thickBot="1">
      <c r="B272" s="131" t="s">
        <v>3482</v>
      </c>
      <c r="C272" s="130" t="s">
        <v>4173</v>
      </c>
      <c r="D272" s="130">
        <v>100</v>
      </c>
      <c r="E272" s="129" t="s">
        <v>2331</v>
      </c>
    </row>
    <row r="273" spans="2:16" thickTop="1" thickBot="1">
      <c r="B273" s="131" t="s">
        <v>3483</v>
      </c>
      <c r="C273" s="130" t="s">
        <v>4173</v>
      </c>
      <c r="D273" s="130">
        <v>100</v>
      </c>
      <c r="E273" s="129" t="s">
        <v>2332</v>
      </c>
    </row>
    <row r="274" spans="2:16" thickTop="1" thickBot="1">
      <c r="B274" s="131" t="s">
        <v>3484</v>
      </c>
      <c r="C274" s="130" t="s">
        <v>4173</v>
      </c>
      <c r="D274" s="130">
        <v>100</v>
      </c>
      <c r="E274" s="129" t="s">
        <v>2333</v>
      </c>
    </row>
    <row r="275" spans="2:16" ht="31.5" thickTop="1" thickBot="1">
      <c r="B275" s="131" t="s">
        <v>3485</v>
      </c>
      <c r="C275" s="130" t="s">
        <v>4173</v>
      </c>
      <c r="D275" s="130">
        <v>100</v>
      </c>
      <c r="E275" s="129" t="s">
        <v>166</v>
      </c>
    </row>
    <row r="276" spans="2:16" thickTop="1" thickBot="1">
      <c r="B276" s="131" t="s">
        <v>1764</v>
      </c>
      <c r="C276" s="130" t="s">
        <v>4173</v>
      </c>
      <c r="D276" s="130">
        <v>100</v>
      </c>
      <c r="E276" s="129" t="s">
        <v>2334</v>
      </c>
    </row>
    <row r="277" spans="2:16" s="56" customFormat="1" ht="46.5" thickTop="1" thickBot="1">
      <c r="B277" s="131" t="s">
        <v>193</v>
      </c>
      <c r="C277" s="130" t="s">
        <v>4173</v>
      </c>
      <c r="D277" s="130">
        <v>10</v>
      </c>
      <c r="E277" s="129" t="s">
        <v>2336</v>
      </c>
    </row>
    <row r="278" spans="2:16" ht="46.5" thickTop="1" thickBot="1">
      <c r="B278" s="131" t="s">
        <v>1767</v>
      </c>
      <c r="C278" s="130" t="s">
        <v>4173</v>
      </c>
      <c r="D278" s="130">
        <v>10</v>
      </c>
      <c r="E278" s="129" t="s">
        <v>3549</v>
      </c>
    </row>
    <row r="279" spans="2:16" ht="46.5" thickTop="1" thickBot="1">
      <c r="B279" s="131" t="s">
        <v>1307</v>
      </c>
      <c r="C279" s="130" t="s">
        <v>4173</v>
      </c>
      <c r="D279" s="130">
        <v>10</v>
      </c>
      <c r="E279" s="129" t="s">
        <v>3550</v>
      </c>
    </row>
    <row r="280" spans="2:16" ht="61.5" thickTop="1" thickBot="1">
      <c r="B280" s="131" t="s">
        <v>1765</v>
      </c>
      <c r="C280" s="130" t="s">
        <v>4173</v>
      </c>
      <c r="D280" s="130">
        <v>10</v>
      </c>
      <c r="E280" s="129" t="s">
        <v>1766</v>
      </c>
    </row>
    <row r="281" spans="2:16" ht="31.5" thickTop="1" thickBot="1">
      <c r="B281" s="131" t="s">
        <v>3551</v>
      </c>
      <c r="C281" s="130" t="s">
        <v>4173</v>
      </c>
      <c r="D281" s="130">
        <v>10</v>
      </c>
      <c r="E281" s="129" t="s">
        <v>3547</v>
      </c>
    </row>
    <row r="282" spans="2:16" ht="31.5" thickTop="1" thickBot="1">
      <c r="B282" s="131" t="s">
        <v>3266</v>
      </c>
      <c r="C282" s="130" t="s">
        <v>4173</v>
      </c>
      <c r="D282" s="130">
        <v>10</v>
      </c>
      <c r="E282" s="129" t="s">
        <v>2340</v>
      </c>
    </row>
    <row r="283" spans="2:16" s="56" customFormat="1" ht="31.5" thickTop="1" thickBot="1">
      <c r="B283" s="131" t="s">
        <v>3488</v>
      </c>
      <c r="C283" s="130" t="s">
        <v>4173</v>
      </c>
      <c r="D283" s="130">
        <v>10</v>
      </c>
      <c r="E283" s="129" t="s">
        <v>2337</v>
      </c>
    </row>
    <row r="284" spans="2:16" ht="31.5" thickTop="1" thickBot="1">
      <c r="B284" s="131" t="s">
        <v>2777</v>
      </c>
      <c r="C284" s="101" t="s">
        <v>4175</v>
      </c>
      <c r="D284" s="101" t="s">
        <v>3061</v>
      </c>
      <c r="E284" s="102" t="s">
        <v>3576</v>
      </c>
    </row>
    <row r="285" spans="2:16" thickTop="1" thickBot="1">
      <c r="B285" s="131" t="s">
        <v>3487</v>
      </c>
      <c r="C285" s="130" t="s">
        <v>4173</v>
      </c>
      <c r="D285" s="130">
        <v>10</v>
      </c>
      <c r="E285" s="129" t="s">
        <v>3577</v>
      </c>
    </row>
    <row r="286" spans="2:16" s="56" customFormat="1" thickTop="1" thickBot="1">
      <c r="B286" s="131" t="s">
        <v>3489</v>
      </c>
      <c r="C286" s="130" t="s">
        <v>4173</v>
      </c>
      <c r="D286" s="130">
        <v>255</v>
      </c>
      <c r="E286" s="129" t="s">
        <v>2338</v>
      </c>
    </row>
    <row r="287" spans="2:16" ht="31.5" thickTop="1" thickBot="1">
      <c r="B287" s="131" t="s">
        <v>1533</v>
      </c>
      <c r="C287" s="130" t="s">
        <v>4173</v>
      </c>
      <c r="D287" s="130">
        <v>255</v>
      </c>
      <c r="E287" s="129" t="s">
        <v>23</v>
      </c>
    </row>
    <row r="288" spans="2:16" s="56" customFormat="1" ht="18" thickTop="1" thickBot="1">
      <c r="B288"/>
      <c r="C288"/>
      <c r="D288"/>
      <c r="E288"/>
      <c r="F288"/>
      <c r="G288"/>
      <c r="H288" s="274"/>
      <c r="I288" s="274"/>
      <c r="J288" s="274"/>
      <c r="K288" s="274"/>
      <c r="L288" s="274"/>
      <c r="M288" s="274"/>
      <c r="N288" s="274"/>
      <c r="O288" s="274"/>
      <c r="P288" s="275"/>
    </row>
    <row r="289" spans="2:5" ht="18" customHeight="1" thickTop="1" thickBot="1">
      <c r="B289" s="457" t="s">
        <v>2051</v>
      </c>
      <c r="C289" s="375" t="s">
        <v>2852</v>
      </c>
      <c r="D289" s="375"/>
      <c r="E289" s="375"/>
    </row>
    <row r="290" spans="2:5" ht="48.75" customHeight="1" thickTop="1" thickBot="1">
      <c r="B290" s="457"/>
      <c r="C290" s="373" t="s">
        <v>1842</v>
      </c>
      <c r="D290" s="373"/>
      <c r="E290" s="373"/>
    </row>
    <row r="291" spans="2:5" ht="18" customHeight="1" thickTop="1" thickBot="1">
      <c r="B291" s="153" t="s">
        <v>4044</v>
      </c>
      <c r="C291" s="377" t="str">
        <f>'DISEÑO GEODATABASE'!F171</f>
        <v>&lt;&lt;AreaInfluenciaSocialTB&gt;&gt;</v>
      </c>
      <c r="D291" s="378"/>
      <c r="E291" s="379"/>
    </row>
    <row r="292" spans="2:5" ht="18" thickTop="1" thickBot="1">
      <c r="B292" s="153" t="s">
        <v>4045</v>
      </c>
      <c r="C292" s="376" t="str">
        <f>'DISEÑO GEODATABASE'!L171</f>
        <v>Tabla</v>
      </c>
      <c r="D292" s="376"/>
      <c r="E292" s="376"/>
    </row>
    <row r="293" spans="2:5" ht="18" thickTop="1" thickBot="1">
      <c r="B293" s="154" t="s">
        <v>4170</v>
      </c>
      <c r="C293" s="154" t="s">
        <v>4171</v>
      </c>
      <c r="D293" s="154" t="s">
        <v>4172</v>
      </c>
      <c r="E293" s="155" t="s">
        <v>4808</v>
      </c>
    </row>
    <row r="294" spans="2:5" ht="31.5" thickTop="1" thickBot="1">
      <c r="B294" s="100" t="s">
        <v>3246</v>
      </c>
      <c r="C294" s="101" t="s">
        <v>4173</v>
      </c>
      <c r="D294" s="101">
        <v>20</v>
      </c>
      <c r="E294" s="102" t="s">
        <v>4300</v>
      </c>
    </row>
    <row r="295" spans="2:5" ht="31.5" thickTop="1" thickBot="1">
      <c r="B295" s="100" t="s">
        <v>3247</v>
      </c>
      <c r="C295" s="101" t="s">
        <v>4173</v>
      </c>
      <c r="D295" s="101">
        <v>20</v>
      </c>
      <c r="E295" s="102" t="s">
        <v>4506</v>
      </c>
    </row>
    <row r="296" spans="2:5" ht="31.5" thickTop="1" thickBot="1">
      <c r="B296" s="100" t="s">
        <v>1292</v>
      </c>
      <c r="C296" s="101" t="s">
        <v>4173</v>
      </c>
      <c r="D296" s="101">
        <v>10</v>
      </c>
      <c r="E296" s="102" t="s">
        <v>4512</v>
      </c>
    </row>
    <row r="297" spans="2:5" ht="31.5" thickTop="1" thickBot="1">
      <c r="B297" s="100" t="s">
        <v>750</v>
      </c>
      <c r="C297" s="101" t="s">
        <v>4173</v>
      </c>
      <c r="D297" s="101">
        <v>100</v>
      </c>
      <c r="E297" s="102" t="s">
        <v>4046</v>
      </c>
    </row>
    <row r="298" spans="2:5" ht="31.5" thickTop="1" thickBot="1">
      <c r="B298" s="100" t="s">
        <v>3270</v>
      </c>
      <c r="C298" s="101" t="s">
        <v>4173</v>
      </c>
      <c r="D298" s="101">
        <v>100</v>
      </c>
      <c r="E298" s="102" t="s">
        <v>4049</v>
      </c>
    </row>
    <row r="299" spans="2:5" thickTop="1" thickBot="1">
      <c r="B299" s="100" t="s">
        <v>3271</v>
      </c>
      <c r="C299" s="101" t="s">
        <v>4173</v>
      </c>
      <c r="D299" s="101">
        <v>100</v>
      </c>
      <c r="E299" s="102" t="s">
        <v>3183</v>
      </c>
    </row>
    <row r="300" spans="2:5" ht="31.5" thickTop="1" thickBot="1">
      <c r="B300" s="100" t="s">
        <v>1527</v>
      </c>
      <c r="C300" s="101" t="s">
        <v>4173</v>
      </c>
      <c r="D300" s="101">
        <v>100</v>
      </c>
      <c r="E300" s="102" t="s">
        <v>3184</v>
      </c>
    </row>
    <row r="301" spans="2:5" thickTop="1" thickBot="1">
      <c r="B301" s="100" t="s">
        <v>766</v>
      </c>
      <c r="C301" s="101" t="s">
        <v>4173</v>
      </c>
      <c r="D301" s="101">
        <v>4</v>
      </c>
      <c r="E301" s="102" t="s">
        <v>4580</v>
      </c>
    </row>
    <row r="302" spans="2:5" thickTop="1" thickBot="1">
      <c r="B302" s="100" t="s">
        <v>775</v>
      </c>
      <c r="C302" s="101" t="s">
        <v>4173</v>
      </c>
      <c r="D302" s="101">
        <v>8</v>
      </c>
      <c r="E302" s="102" t="s">
        <v>3852</v>
      </c>
    </row>
    <row r="303" spans="2:5" thickTop="1" thickBot="1">
      <c r="B303" s="100" t="s">
        <v>1249</v>
      </c>
      <c r="C303" s="101" t="s">
        <v>4173</v>
      </c>
      <c r="D303" s="101">
        <v>10</v>
      </c>
      <c r="E303" s="102" t="s">
        <v>4047</v>
      </c>
    </row>
    <row r="304" spans="2:5" ht="31.5" thickTop="1" thickBot="1">
      <c r="B304" s="100" t="s">
        <v>3272</v>
      </c>
      <c r="C304" s="101" t="s">
        <v>4173</v>
      </c>
      <c r="D304" s="101">
        <v>200</v>
      </c>
      <c r="E304" s="102" t="s">
        <v>4048</v>
      </c>
    </row>
    <row r="305" spans="2:15" ht="31.5" thickTop="1" thickBot="1">
      <c r="B305" s="131" t="s">
        <v>1533</v>
      </c>
      <c r="C305" s="130" t="s">
        <v>4173</v>
      </c>
      <c r="D305" s="130">
        <v>255</v>
      </c>
      <c r="E305" s="129" t="s">
        <v>23</v>
      </c>
    </row>
    <row r="306" spans="2:15" s="56" customFormat="1" ht="18" thickTop="1" thickBot="1">
      <c r="B306" s="96"/>
      <c r="C306" s="96"/>
      <c r="D306" s="96"/>
      <c r="E306" s="97"/>
      <c r="F306"/>
      <c r="G306"/>
      <c r="H306" s="175"/>
      <c r="I306" s="175"/>
      <c r="J306" s="175"/>
      <c r="K306" s="175"/>
      <c r="L306" s="175"/>
      <c r="M306" s="175"/>
      <c r="N306" s="175"/>
      <c r="O306" s="175"/>
    </row>
    <row r="307" spans="2:15" ht="18" thickTop="1" thickBot="1">
      <c r="B307" s="457" t="s">
        <v>2051</v>
      </c>
      <c r="C307" s="375" t="s">
        <v>3651</v>
      </c>
      <c r="D307" s="375"/>
      <c r="E307" s="375"/>
    </row>
    <row r="308" spans="2:15" ht="48.75" customHeight="1" thickTop="1" thickBot="1">
      <c r="B308" s="457"/>
      <c r="C308" s="373" t="s">
        <v>2792</v>
      </c>
      <c r="D308" s="373"/>
      <c r="E308" s="373"/>
    </row>
    <row r="309" spans="2:15" ht="18" customHeight="1" thickTop="1" thickBot="1">
      <c r="B309" s="153" t="s">
        <v>4044</v>
      </c>
      <c r="C309" s="377" t="str">
        <f>'DISEÑO GEODATABASE'!F172</f>
        <v>&lt;&lt;AreaProyectoTB&gt;&gt;</v>
      </c>
      <c r="D309" s="378"/>
      <c r="E309" s="379"/>
    </row>
    <row r="310" spans="2:15" ht="18" thickTop="1" thickBot="1">
      <c r="B310" s="153" t="s">
        <v>4045</v>
      </c>
      <c r="C310" s="376" t="str">
        <f>'DISEÑO GEODATABASE'!L172</f>
        <v>Tabla</v>
      </c>
      <c r="D310" s="376"/>
      <c r="E310" s="376"/>
    </row>
    <row r="311" spans="2:15" ht="18" thickTop="1" thickBot="1">
      <c r="B311" s="154" t="s">
        <v>4170</v>
      </c>
      <c r="C311" s="154" t="s">
        <v>4171</v>
      </c>
      <c r="D311" s="154" t="s">
        <v>4172</v>
      </c>
      <c r="E311" s="155" t="s">
        <v>4808</v>
      </c>
    </row>
    <row r="312" spans="2:15" ht="31.5" thickTop="1" thickBot="1">
      <c r="B312" s="100" t="s">
        <v>3246</v>
      </c>
      <c r="C312" s="101" t="s">
        <v>4173</v>
      </c>
      <c r="D312" s="101">
        <v>20</v>
      </c>
      <c r="E312" s="102" t="s">
        <v>4300</v>
      </c>
    </row>
    <row r="313" spans="2:15" ht="31.5" thickTop="1" thickBot="1">
      <c r="B313" s="100" t="s">
        <v>3247</v>
      </c>
      <c r="C313" s="101" t="s">
        <v>4173</v>
      </c>
      <c r="D313" s="101">
        <v>20</v>
      </c>
      <c r="E313" s="102" t="s">
        <v>4506</v>
      </c>
    </row>
    <row r="314" spans="2:15" s="56" customFormat="1" ht="61.5" thickTop="1" thickBot="1">
      <c r="B314" s="100" t="s">
        <v>2761</v>
      </c>
      <c r="C314" s="101" t="s">
        <v>4173</v>
      </c>
      <c r="D314" s="101">
        <v>20</v>
      </c>
      <c r="E314" s="102" t="s">
        <v>4217</v>
      </c>
      <c r="F314"/>
      <c r="G314"/>
    </row>
    <row r="315" spans="2:15" thickTop="1" thickBot="1">
      <c r="B315" s="100" t="s">
        <v>1769</v>
      </c>
      <c r="C315" s="101" t="s">
        <v>4173</v>
      </c>
      <c r="D315" s="101">
        <v>100</v>
      </c>
      <c r="E315" s="102" t="s">
        <v>4053</v>
      </c>
    </row>
    <row r="316" spans="2:15" ht="31.5" thickTop="1" thickBot="1">
      <c r="B316" s="100" t="s">
        <v>3270</v>
      </c>
      <c r="C316" s="101" t="s">
        <v>4173</v>
      </c>
      <c r="D316" s="101">
        <v>100</v>
      </c>
      <c r="E316" s="102" t="s">
        <v>4052</v>
      </c>
    </row>
    <row r="317" spans="2:15" thickTop="1" thickBot="1">
      <c r="B317" s="100" t="s">
        <v>3271</v>
      </c>
      <c r="C317" s="101" t="s">
        <v>4173</v>
      </c>
      <c r="D317" s="101">
        <v>100</v>
      </c>
      <c r="E317" s="102" t="s">
        <v>4054</v>
      </c>
    </row>
    <row r="318" spans="2:15" thickTop="1" thickBot="1">
      <c r="B318" s="100" t="s">
        <v>1527</v>
      </c>
      <c r="C318" s="101" t="s">
        <v>4173</v>
      </c>
      <c r="D318" s="101">
        <v>100</v>
      </c>
      <c r="E318" s="102" t="s">
        <v>4055</v>
      </c>
    </row>
    <row r="319" spans="2:15" thickTop="1" thickBot="1">
      <c r="B319" s="100" t="s">
        <v>766</v>
      </c>
      <c r="C319" s="101" t="s">
        <v>4173</v>
      </c>
      <c r="D319" s="101">
        <v>4</v>
      </c>
      <c r="E319" s="102" t="s">
        <v>4517</v>
      </c>
    </row>
    <row r="320" spans="2:15" thickTop="1" thickBot="1">
      <c r="B320" s="100" t="s">
        <v>775</v>
      </c>
      <c r="C320" s="101" t="s">
        <v>4173</v>
      </c>
      <c r="D320" s="101">
        <v>8</v>
      </c>
      <c r="E320" s="102" t="s">
        <v>4518</v>
      </c>
    </row>
    <row r="321" spans="2:5" thickTop="1" thickBot="1">
      <c r="B321" s="100" t="s">
        <v>1249</v>
      </c>
      <c r="C321" s="101" t="s">
        <v>4173</v>
      </c>
      <c r="D321" s="101">
        <v>10</v>
      </c>
      <c r="E321" s="102" t="s">
        <v>4047</v>
      </c>
    </row>
    <row r="322" spans="2:5" ht="31.5" thickTop="1" thickBot="1">
      <c r="B322" s="100" t="s">
        <v>3272</v>
      </c>
      <c r="C322" s="101" t="s">
        <v>4173</v>
      </c>
      <c r="D322" s="101">
        <v>200</v>
      </c>
      <c r="E322" s="102" t="s">
        <v>4056</v>
      </c>
    </row>
    <row r="323" spans="2:5" ht="18" thickTop="1" thickBot="1"/>
    <row r="324" spans="2:5" ht="18" thickTop="1" thickBot="1">
      <c r="B324" s="457" t="s">
        <v>2051</v>
      </c>
      <c r="C324" s="375" t="s">
        <v>2853</v>
      </c>
      <c r="D324" s="375"/>
      <c r="E324" s="375"/>
    </row>
    <row r="325" spans="2:5" ht="48.75" customHeight="1" thickTop="1" thickBot="1">
      <c r="B325" s="457"/>
      <c r="C325" s="373" t="s">
        <v>2794</v>
      </c>
      <c r="D325" s="373"/>
      <c r="E325" s="373"/>
    </row>
    <row r="326" spans="2:5" ht="18" customHeight="1" thickTop="1" thickBot="1">
      <c r="B326" s="153" t="s">
        <v>4044</v>
      </c>
      <c r="C326" s="377" t="str">
        <f>'DISEÑO GEODATABASE'!F173</f>
        <v>&lt;&lt;AreaInfluenciaTB&gt;&gt;</v>
      </c>
      <c r="D326" s="378"/>
      <c r="E326" s="379"/>
    </row>
    <row r="327" spans="2:5" ht="18" thickTop="1" thickBot="1">
      <c r="B327" s="153" t="s">
        <v>4045</v>
      </c>
      <c r="C327" s="376" t="str">
        <f>'DISEÑO GEODATABASE'!L173</f>
        <v>Tabla</v>
      </c>
      <c r="D327" s="376"/>
      <c r="E327" s="376"/>
    </row>
    <row r="328" spans="2:5" ht="18" thickTop="1" thickBot="1">
      <c r="B328" s="154" t="s">
        <v>4170</v>
      </c>
      <c r="C328" s="154" t="s">
        <v>4171</v>
      </c>
      <c r="D328" s="154" t="s">
        <v>4172</v>
      </c>
      <c r="E328" s="155" t="s">
        <v>4808</v>
      </c>
    </row>
    <row r="329" spans="2:5" ht="31.5" thickTop="1" thickBot="1">
      <c r="B329" s="100" t="s">
        <v>3246</v>
      </c>
      <c r="C329" s="101" t="s">
        <v>4173</v>
      </c>
      <c r="D329" s="101">
        <v>20</v>
      </c>
      <c r="E329" s="102" t="s">
        <v>4300</v>
      </c>
    </row>
    <row r="330" spans="2:5" ht="31.5" thickTop="1" thickBot="1">
      <c r="B330" s="100" t="s">
        <v>3247</v>
      </c>
      <c r="C330" s="101" t="s">
        <v>4173</v>
      </c>
      <c r="D330" s="101">
        <v>20</v>
      </c>
      <c r="E330" s="102" t="s">
        <v>4506</v>
      </c>
    </row>
    <row r="331" spans="2:5" ht="31.5" thickTop="1" thickBot="1">
      <c r="B331" s="100" t="s">
        <v>1292</v>
      </c>
      <c r="C331" s="101" t="s">
        <v>4173</v>
      </c>
      <c r="D331" s="101">
        <v>10</v>
      </c>
      <c r="E331" s="102" t="s">
        <v>4512</v>
      </c>
    </row>
    <row r="332" spans="2:5" ht="31.5" thickTop="1" thickBot="1">
      <c r="B332" s="100" t="s">
        <v>1769</v>
      </c>
      <c r="C332" s="101" t="s">
        <v>4173</v>
      </c>
      <c r="D332" s="101">
        <v>100</v>
      </c>
      <c r="E332" s="102" t="s">
        <v>2795</v>
      </c>
    </row>
    <row r="333" spans="2:5" ht="31.5" thickTop="1" thickBot="1">
      <c r="B333" s="100" t="s">
        <v>3270</v>
      </c>
      <c r="C333" s="101" t="s">
        <v>4173</v>
      </c>
      <c r="D333" s="101">
        <v>100</v>
      </c>
      <c r="E333" s="102" t="s">
        <v>4049</v>
      </c>
    </row>
    <row r="334" spans="2:5" ht="31.5" thickTop="1" thickBot="1">
      <c r="B334" s="100" t="s">
        <v>3271</v>
      </c>
      <c r="C334" s="101" t="s">
        <v>4173</v>
      </c>
      <c r="D334" s="101">
        <v>100</v>
      </c>
      <c r="E334" s="102" t="s">
        <v>2796</v>
      </c>
    </row>
    <row r="335" spans="2:5" ht="31.5" thickTop="1" thickBot="1">
      <c r="B335" s="100" t="s">
        <v>1527</v>
      </c>
      <c r="C335" s="101" t="s">
        <v>4173</v>
      </c>
      <c r="D335" s="101">
        <v>100</v>
      </c>
      <c r="E335" s="102" t="s">
        <v>2797</v>
      </c>
    </row>
    <row r="336" spans="2:5" thickTop="1" thickBot="1">
      <c r="B336" s="100" t="s">
        <v>766</v>
      </c>
      <c r="C336" s="101" t="s">
        <v>4173</v>
      </c>
      <c r="D336" s="101">
        <v>4</v>
      </c>
      <c r="E336" s="102" t="s">
        <v>4517</v>
      </c>
    </row>
    <row r="337" spans="2:5" thickTop="1" thickBot="1">
      <c r="B337" s="100" t="s">
        <v>775</v>
      </c>
      <c r="C337" s="101" t="s">
        <v>4173</v>
      </c>
      <c r="D337" s="101">
        <v>8</v>
      </c>
      <c r="E337" s="102" t="s">
        <v>4581</v>
      </c>
    </row>
    <row r="338" spans="2:5" thickTop="1" thickBot="1">
      <c r="B338" s="100" t="s">
        <v>1249</v>
      </c>
      <c r="C338" s="101" t="s">
        <v>4173</v>
      </c>
      <c r="D338" s="101">
        <v>10</v>
      </c>
      <c r="E338" s="102" t="s">
        <v>4047</v>
      </c>
    </row>
    <row r="339" spans="2:5" ht="31.5" thickTop="1" thickBot="1">
      <c r="B339" s="100" t="s">
        <v>3272</v>
      </c>
      <c r="C339" s="101" t="s">
        <v>4173</v>
      </c>
      <c r="D339" s="101">
        <v>200</v>
      </c>
      <c r="E339" s="102" t="s">
        <v>4048</v>
      </c>
    </row>
    <row r="340" spans="2:5" ht="31.5" thickTop="1" thickBot="1">
      <c r="B340" s="131" t="s">
        <v>1533</v>
      </c>
      <c r="C340" s="130" t="s">
        <v>4173</v>
      </c>
      <c r="D340" s="130">
        <v>255</v>
      </c>
      <c r="E340" s="129" t="s">
        <v>23</v>
      </c>
    </row>
    <row r="341" spans="2:5" ht="17.25" thickTop="1"/>
    <row r="342" spans="2:5" ht="15.75" thickBot="1">
      <c r="B342" s="183" t="s">
        <v>3976</v>
      </c>
      <c r="C342" s="183"/>
      <c r="D342" s="183"/>
      <c r="E342" s="183"/>
    </row>
    <row r="343" spans="2:5" ht="16.5" customHeight="1">
      <c r="B343" s="462" t="s">
        <v>1912</v>
      </c>
      <c r="C343" s="463"/>
      <c r="D343" s="463"/>
      <c r="E343" s="464"/>
    </row>
    <row r="344" spans="2:5" ht="16.5" customHeight="1" thickBot="1">
      <c r="B344" s="465"/>
      <c r="C344" s="466"/>
      <c r="D344" s="466"/>
      <c r="E344" s="467"/>
    </row>
  </sheetData>
  <mergeCells count="102">
    <mergeCell ref="C325:E325"/>
    <mergeCell ref="B343:E344"/>
    <mergeCell ref="B170:B171"/>
    <mergeCell ref="C170:E170"/>
    <mergeCell ref="C171:E171"/>
    <mergeCell ref="C173:E173"/>
    <mergeCell ref="C327:E327"/>
    <mergeCell ref="B307:B308"/>
    <mergeCell ref="B324:B325"/>
    <mergeCell ref="C324:E324"/>
    <mergeCell ref="C326:E326"/>
    <mergeCell ref="C264:E264"/>
    <mergeCell ref="B235:B236"/>
    <mergeCell ref="C235:E235"/>
    <mergeCell ref="C236:E236"/>
    <mergeCell ref="C238:E238"/>
    <mergeCell ref="C289:E289"/>
    <mergeCell ref="C262:E262"/>
    <mergeCell ref="B289:B290"/>
    <mergeCell ref="C309:E309"/>
    <mergeCell ref="C237:E237"/>
    <mergeCell ref="C308:E308"/>
    <mergeCell ref="C310:E310"/>
    <mergeCell ref="C292:E292"/>
    <mergeCell ref="C291:E291"/>
    <mergeCell ref="C307:E307"/>
    <mergeCell ref="C290:E290"/>
    <mergeCell ref="C263:E263"/>
    <mergeCell ref="B145:B146"/>
    <mergeCell ref="C145:E145"/>
    <mergeCell ref="C146:E146"/>
    <mergeCell ref="C122:E122"/>
    <mergeCell ref="B121:B122"/>
    <mergeCell ref="B133:B134"/>
    <mergeCell ref="C172:E172"/>
    <mergeCell ref="C185:E185"/>
    <mergeCell ref="B183:B184"/>
    <mergeCell ref="B261:B262"/>
    <mergeCell ref="C261:E261"/>
    <mergeCell ref="C208:E208"/>
    <mergeCell ref="B208:B209"/>
    <mergeCell ref="C209:E209"/>
    <mergeCell ref="C211:E211"/>
    <mergeCell ref="C183:E183"/>
    <mergeCell ref="B158:B159"/>
    <mergeCell ref="C184:E184"/>
    <mergeCell ref="C186:E186"/>
    <mergeCell ref="C210:E210"/>
    <mergeCell ref="C98:E98"/>
    <mergeCell ref="B58:B59"/>
    <mergeCell ref="C58:E58"/>
    <mergeCell ref="C59:E59"/>
    <mergeCell ref="C61:E61"/>
    <mergeCell ref="C85:E85"/>
    <mergeCell ref="B83:B84"/>
    <mergeCell ref="C84:E84"/>
    <mergeCell ref="C100:E100"/>
    <mergeCell ref="B97:B98"/>
    <mergeCell ref="C86:E86"/>
    <mergeCell ref="C97:E97"/>
    <mergeCell ref="C71:E71"/>
    <mergeCell ref="C73:E73"/>
    <mergeCell ref="C111:E111"/>
    <mergeCell ref="C161:E161"/>
    <mergeCell ref="C124:E124"/>
    <mergeCell ref="C159:E159"/>
    <mergeCell ref="C109:E109"/>
    <mergeCell ref="C112:E112"/>
    <mergeCell ref="C134:E134"/>
    <mergeCell ref="C136:E136"/>
    <mergeCell ref="C147:E147"/>
    <mergeCell ref="C160:E160"/>
    <mergeCell ref="C148:E148"/>
    <mergeCell ref="C133:E133"/>
    <mergeCell ref="C121:E121"/>
    <mergeCell ref="C158:E158"/>
    <mergeCell ref="C123:E123"/>
    <mergeCell ref="C135:E135"/>
    <mergeCell ref="B109:B110"/>
    <mergeCell ref="C4:E4"/>
    <mergeCell ref="C6:E6"/>
    <mergeCell ref="B2:E2"/>
    <mergeCell ref="B4:B5"/>
    <mergeCell ref="C5:E5"/>
    <mergeCell ref="C7:E7"/>
    <mergeCell ref="C20:E20"/>
    <mergeCell ref="B20:B21"/>
    <mergeCell ref="C83:E83"/>
    <mergeCell ref="C21:E21"/>
    <mergeCell ref="C23:E23"/>
    <mergeCell ref="C38:E38"/>
    <mergeCell ref="C39:E39"/>
    <mergeCell ref="C36:E36"/>
    <mergeCell ref="C37:E37"/>
    <mergeCell ref="C22:E22"/>
    <mergeCell ref="B36:B37"/>
    <mergeCell ref="C99:E99"/>
    <mergeCell ref="C60:E60"/>
    <mergeCell ref="C72:E72"/>
    <mergeCell ref="C70:E70"/>
    <mergeCell ref="C110:E110"/>
    <mergeCell ref="B70:B71"/>
  </mergeCells>
  <phoneticPr fontId="19" type="noConversion"/>
  <printOptions horizontalCentered="1"/>
  <pageMargins left="0.70866141732283472" right="0.70866141732283472" top="0.74803149606299213" bottom="0.74803149606299213" header="0.31496062992125984" footer="0.31496062992125984"/>
  <pageSetup paperSize="119" scale="90" orientation="portrait" r:id="rId1"/>
</worksheet>
</file>

<file path=xl/worksheets/sheet5.xml><?xml version="1.0" encoding="utf-8"?>
<worksheet xmlns="http://schemas.openxmlformats.org/spreadsheetml/2006/main" xmlns:r="http://schemas.openxmlformats.org/officeDocument/2006/relationships">
  <dimension ref="A1:N178"/>
  <sheetViews>
    <sheetView topLeftCell="A97" workbookViewId="0">
      <selection activeCell="B2" sqref="B2:E2"/>
    </sheetView>
  </sheetViews>
  <sheetFormatPr baseColWidth="10" defaultRowHeight="16.5"/>
  <cols>
    <col min="1" max="1" width="4.42578125" customWidth="1"/>
    <col min="2" max="2" width="17.140625" style="96" customWidth="1"/>
    <col min="3" max="3" width="14.140625" style="96" customWidth="1"/>
    <col min="4" max="4" width="14.5703125" style="96" customWidth="1"/>
    <col min="5" max="5" width="45.140625" style="97" customWidth="1"/>
    <col min="6" max="6" width="2.140625" customWidth="1"/>
    <col min="7" max="7" width="4" customWidth="1"/>
    <col min="8" max="16384" width="11.42578125" style="56"/>
  </cols>
  <sheetData>
    <row r="1" spans="2:5" ht="17.25" thickBot="1"/>
    <row r="2" spans="2:5" ht="32.25" customHeight="1" thickTop="1" thickBot="1">
      <c r="B2" s="469" t="s">
        <v>1770</v>
      </c>
      <c r="C2" s="470"/>
      <c r="D2" s="470"/>
      <c r="E2" s="471"/>
    </row>
    <row r="3" spans="2:5" ht="16.5" customHeight="1" thickTop="1" thickBot="1"/>
    <row r="4" spans="2:5" ht="18" thickTop="1" thickBot="1">
      <c r="B4" s="468" t="s">
        <v>470</v>
      </c>
      <c r="C4" s="375" t="s">
        <v>3957</v>
      </c>
      <c r="D4" s="375"/>
      <c r="E4" s="375"/>
    </row>
    <row r="5" spans="2:5" ht="50.25" customHeight="1" thickTop="1" thickBot="1">
      <c r="B5" s="468"/>
      <c r="C5" s="373" t="s">
        <v>1069</v>
      </c>
      <c r="D5" s="373"/>
      <c r="E5" s="373"/>
    </row>
    <row r="6" spans="2:5" ht="18" customHeight="1" thickTop="1" thickBot="1">
      <c r="B6" s="149" t="s">
        <v>1771</v>
      </c>
      <c r="C6" s="377" t="str">
        <f>'DISEÑO GEODATABASE'!F128</f>
        <v>&lt;&lt;LAM****ImaSatReg&gt;&gt;</v>
      </c>
      <c r="D6" s="378"/>
      <c r="E6" s="379"/>
    </row>
    <row r="7" spans="2:5" ht="18" thickTop="1" thickBot="1">
      <c r="B7" s="149" t="s">
        <v>1877</v>
      </c>
      <c r="C7" s="376" t="str">
        <f>'DISEÑO GEODATABASE'!L128</f>
        <v>Continuo</v>
      </c>
      <c r="D7" s="376"/>
      <c r="E7" s="376"/>
    </row>
    <row r="8" spans="2:5" s="151" customFormat="1" ht="92.25" customHeight="1" thickTop="1" thickBot="1">
      <c r="B8" s="150" t="s">
        <v>3958</v>
      </c>
      <c r="C8" s="398" t="s">
        <v>1772</v>
      </c>
      <c r="D8" s="399"/>
      <c r="E8" s="400"/>
    </row>
    <row r="9" spans="2:5" thickTop="1" thickBot="1">
      <c r="B9" s="123"/>
      <c r="C9" s="124"/>
      <c r="D9" s="124"/>
      <c r="E9" s="122"/>
    </row>
    <row r="10" spans="2:5" ht="18" thickTop="1" thickBot="1">
      <c r="B10" s="468" t="s">
        <v>470</v>
      </c>
      <c r="C10" s="375" t="s">
        <v>3977</v>
      </c>
      <c r="D10" s="375"/>
      <c r="E10" s="375"/>
    </row>
    <row r="11" spans="2:5" ht="50.25" customHeight="1" thickTop="1" thickBot="1">
      <c r="B11" s="468"/>
      <c r="C11" s="373" t="s">
        <v>1070</v>
      </c>
      <c r="D11" s="373"/>
      <c r="E11" s="373"/>
    </row>
    <row r="12" spans="2:5" ht="18" customHeight="1" thickTop="1" thickBot="1">
      <c r="B12" s="149" t="s">
        <v>1771</v>
      </c>
      <c r="C12" s="377" t="str">
        <f>'DISEÑO GEODATABASE'!F129</f>
        <v>&lt;&lt;LAM****ImaSatDet&gt;&gt;</v>
      </c>
      <c r="D12" s="378"/>
      <c r="E12" s="379"/>
    </row>
    <row r="13" spans="2:5" ht="18" thickTop="1" thickBot="1">
      <c r="B13" s="149" t="s">
        <v>1877</v>
      </c>
      <c r="C13" s="376" t="str">
        <f>'DISEÑO GEODATABASE'!L129</f>
        <v>Continuo</v>
      </c>
      <c r="D13" s="376"/>
      <c r="E13" s="376"/>
    </row>
    <row r="14" spans="2:5" s="151" customFormat="1" ht="87.75" customHeight="1" thickTop="1" thickBot="1">
      <c r="B14" s="150" t="s">
        <v>3958</v>
      </c>
      <c r="C14" s="398" t="s">
        <v>1773</v>
      </c>
      <c r="D14" s="399"/>
      <c r="E14" s="400"/>
    </row>
    <row r="15" spans="2:5" thickTop="1" thickBot="1">
      <c r="B15" s="123"/>
      <c r="C15" s="124"/>
      <c r="D15" s="124"/>
      <c r="E15" s="122"/>
    </row>
    <row r="16" spans="2:5" ht="18" thickTop="1" thickBot="1">
      <c r="B16" s="468" t="s">
        <v>470</v>
      </c>
      <c r="C16" s="375" t="s">
        <v>3978</v>
      </c>
      <c r="D16" s="375"/>
      <c r="E16" s="375"/>
    </row>
    <row r="17" spans="2:14" customFormat="1" ht="50.25" customHeight="1" thickTop="1" thickBot="1">
      <c r="B17" s="468"/>
      <c r="C17" s="373" t="s">
        <v>1071</v>
      </c>
      <c r="D17" s="373"/>
      <c r="E17" s="373"/>
    </row>
    <row r="18" spans="2:14" customFormat="1" ht="18" customHeight="1" thickTop="1" thickBot="1">
      <c r="B18" s="149" t="s">
        <v>1771</v>
      </c>
      <c r="C18" s="377" t="str">
        <f>'DISEÑO GEODATABASE'!F130</f>
        <v>&lt;&lt;LAM****Ortofoto&gt;&gt;</v>
      </c>
      <c r="D18" s="378"/>
      <c r="E18" s="379"/>
    </row>
    <row r="19" spans="2:14" customFormat="1" ht="18" thickTop="1" thickBot="1">
      <c r="B19" s="149" t="s">
        <v>1877</v>
      </c>
      <c r="C19" s="376" t="str">
        <f>'DISEÑO GEODATABASE'!L130</f>
        <v>Continuo</v>
      </c>
      <c r="D19" s="376"/>
      <c r="E19" s="376"/>
    </row>
    <row r="20" spans="2:14" s="151" customFormat="1" ht="78" customHeight="1" thickTop="1" thickBot="1">
      <c r="B20" s="150" t="s">
        <v>3958</v>
      </c>
      <c r="C20" s="398" t="s">
        <v>1774</v>
      </c>
      <c r="D20" s="399"/>
      <c r="E20" s="400"/>
    </row>
    <row r="21" spans="2:14" ht="18" thickTop="1" thickBot="1">
      <c r="B21" s="123"/>
      <c r="C21" s="124"/>
      <c r="D21" s="124"/>
      <c r="E21" s="122"/>
      <c r="H21" s="175"/>
      <c r="I21" s="175"/>
      <c r="J21" s="175"/>
      <c r="K21" s="175"/>
      <c r="L21" s="175"/>
      <c r="M21" s="175"/>
      <c r="N21" s="175"/>
    </row>
    <row r="22" spans="2:14" customFormat="1" ht="18" thickTop="1" thickBot="1">
      <c r="B22" s="468" t="s">
        <v>470</v>
      </c>
      <c r="C22" s="375" t="s">
        <v>3994</v>
      </c>
      <c r="D22" s="375"/>
      <c r="E22" s="375"/>
    </row>
    <row r="23" spans="2:14" customFormat="1" ht="32.25" customHeight="1" thickTop="1" thickBot="1">
      <c r="B23" s="468"/>
      <c r="C23" s="373" t="s">
        <v>3995</v>
      </c>
      <c r="D23" s="373"/>
      <c r="E23" s="373"/>
    </row>
    <row r="24" spans="2:14" customFormat="1" ht="18" thickTop="1" thickBot="1">
      <c r="B24" s="149" t="s">
        <v>1771</v>
      </c>
      <c r="C24" s="377" t="str">
        <f>'DISEÑO GEODATABASE'!F131</f>
        <v>&lt;&lt;LAM****DTM&gt;&gt;</v>
      </c>
      <c r="D24" s="378"/>
      <c r="E24" s="379"/>
    </row>
    <row r="25" spans="2:14" customFormat="1" ht="18" thickTop="1" thickBot="1">
      <c r="B25" s="149" t="s">
        <v>1877</v>
      </c>
      <c r="C25" s="376" t="str">
        <f>'DISEÑO GEODATABASE'!L131</f>
        <v>Continuo</v>
      </c>
      <c r="D25" s="376"/>
      <c r="E25" s="376"/>
    </row>
    <row r="26" spans="2:14" s="151" customFormat="1" ht="84" customHeight="1" thickTop="1" thickBot="1">
      <c r="B26" s="150" t="s">
        <v>3958</v>
      </c>
      <c r="C26" s="398" t="s">
        <v>1775</v>
      </c>
      <c r="D26" s="399"/>
      <c r="E26" s="400"/>
    </row>
    <row r="27" spans="2:14" customFormat="1" thickTop="1" thickBot="1">
      <c r="B27" s="123"/>
      <c r="C27" s="124"/>
      <c r="D27" s="124"/>
      <c r="E27" s="122"/>
    </row>
    <row r="28" spans="2:14" customFormat="1" ht="18" thickTop="1" thickBot="1">
      <c r="B28" s="468" t="s">
        <v>470</v>
      </c>
      <c r="C28" s="375" t="s">
        <v>3996</v>
      </c>
      <c r="D28" s="375"/>
      <c r="E28" s="375"/>
    </row>
    <row r="29" spans="2:14" customFormat="1" ht="61.5" customHeight="1" thickTop="1" thickBot="1">
      <c r="B29" s="468"/>
      <c r="C29" s="373" t="s">
        <v>3997</v>
      </c>
      <c r="D29" s="373"/>
      <c r="E29" s="373"/>
    </row>
    <row r="30" spans="2:14" customFormat="1" ht="18" thickTop="1" thickBot="1">
      <c r="B30" s="149" t="s">
        <v>1771</v>
      </c>
      <c r="C30" s="377" t="str">
        <f>'DISEÑO GEODATABASE'!F132</f>
        <v>&lt;&lt;LAM****DSM&gt;&gt;</v>
      </c>
      <c r="D30" s="378"/>
      <c r="E30" s="379"/>
    </row>
    <row r="31" spans="2:14" customFormat="1" ht="18" thickTop="1" thickBot="1">
      <c r="B31" s="149" t="s">
        <v>1877</v>
      </c>
      <c r="C31" s="376" t="str">
        <f>'DISEÑO GEODATABASE'!L132</f>
        <v>Continuo</v>
      </c>
      <c r="D31" s="376"/>
      <c r="E31" s="376"/>
    </row>
    <row r="32" spans="2:14" s="151" customFormat="1" ht="85.5" customHeight="1" thickTop="1" thickBot="1">
      <c r="B32" s="150" t="s">
        <v>3958</v>
      </c>
      <c r="C32" s="398" t="s">
        <v>1776</v>
      </c>
      <c r="D32" s="399"/>
      <c r="E32" s="400"/>
    </row>
    <row r="33" spans="1:14" customFormat="1" thickTop="1" thickBot="1">
      <c r="B33" s="123"/>
      <c r="C33" s="124"/>
      <c r="D33" s="124"/>
      <c r="E33" s="122"/>
    </row>
    <row r="34" spans="1:14" customFormat="1" ht="18" thickTop="1" thickBot="1">
      <c r="B34" s="468" t="s">
        <v>470</v>
      </c>
      <c r="C34" s="375" t="s">
        <v>152</v>
      </c>
      <c r="D34" s="375"/>
      <c r="E34" s="375"/>
    </row>
    <row r="35" spans="1:14" customFormat="1" ht="51.75" customHeight="1" thickTop="1" thickBot="1">
      <c r="B35" s="468"/>
      <c r="C35" s="373" t="s">
        <v>3998</v>
      </c>
      <c r="D35" s="373"/>
      <c r="E35" s="373"/>
    </row>
    <row r="36" spans="1:14" customFormat="1" ht="18" customHeight="1" thickTop="1" thickBot="1">
      <c r="B36" s="149" t="s">
        <v>1771</v>
      </c>
      <c r="C36" s="377" t="str">
        <f>'DISEÑO GEODATABASE'!F133</f>
        <v>&lt;&lt;LAM****Pendiente&gt;&gt;</v>
      </c>
      <c r="D36" s="378"/>
      <c r="E36" s="379"/>
    </row>
    <row r="37" spans="1:14" customFormat="1" ht="18" thickTop="1" thickBot="1">
      <c r="B37" s="149" t="s">
        <v>1877</v>
      </c>
      <c r="C37" s="376" t="str">
        <f>'DISEÑO GEODATABASE'!L133</f>
        <v>Continuo</v>
      </c>
      <c r="D37" s="376"/>
      <c r="E37" s="376"/>
    </row>
    <row r="38" spans="1:14" s="151" customFormat="1" ht="94.5" customHeight="1" thickTop="1" thickBot="1">
      <c r="B38" s="150" t="s">
        <v>3958</v>
      </c>
      <c r="C38" s="398" t="s">
        <v>458</v>
      </c>
      <c r="D38" s="399"/>
      <c r="E38" s="400"/>
    </row>
    <row r="39" spans="1:14" ht="18" thickTop="1" thickBot="1">
      <c r="B39" s="123"/>
      <c r="C39" s="124"/>
      <c r="D39" s="124"/>
      <c r="E39" s="122"/>
      <c r="H39" s="175"/>
      <c r="I39" s="175"/>
      <c r="J39" s="175"/>
      <c r="K39" s="175"/>
      <c r="L39" s="175"/>
      <c r="M39" s="175"/>
      <c r="N39" s="175"/>
    </row>
    <row r="40" spans="1:14" ht="18" thickTop="1" thickBot="1">
      <c r="B40" s="468" t="s">
        <v>470</v>
      </c>
      <c r="C40" s="375" t="s">
        <v>3999</v>
      </c>
      <c r="D40" s="375"/>
      <c r="E40" s="375"/>
    </row>
    <row r="41" spans="1:14" ht="51.75" customHeight="1" thickTop="1" thickBot="1">
      <c r="B41" s="468"/>
      <c r="C41" s="373" t="s">
        <v>4000</v>
      </c>
      <c r="D41" s="373"/>
      <c r="E41" s="373"/>
    </row>
    <row r="42" spans="1:14" ht="18" customHeight="1" thickTop="1" thickBot="1">
      <c r="B42" s="149" t="s">
        <v>1771</v>
      </c>
      <c r="C42" s="377" t="str">
        <f>'DISEÑO GEODATABASE'!F134</f>
        <v>&lt;&lt;LAM****MDPrec&gt;&gt;</v>
      </c>
      <c r="D42" s="378"/>
      <c r="E42" s="379"/>
    </row>
    <row r="43" spans="1:14" ht="18" thickTop="1" thickBot="1">
      <c r="B43" s="149" t="s">
        <v>1877</v>
      </c>
      <c r="C43" s="376" t="str">
        <f>'DISEÑO GEODATABASE'!L134</f>
        <v>Continuo</v>
      </c>
      <c r="D43" s="376"/>
      <c r="E43" s="376"/>
    </row>
    <row r="44" spans="1:14" s="222" customFormat="1" ht="85.5" customHeight="1" thickTop="1" thickBot="1">
      <c r="A44" s="151"/>
      <c r="B44" s="150" t="s">
        <v>3958</v>
      </c>
      <c r="C44" s="398" t="s">
        <v>459</v>
      </c>
      <c r="D44" s="399"/>
      <c r="E44" s="400"/>
      <c r="F44" s="151"/>
      <c r="G44" s="151"/>
    </row>
    <row r="45" spans="1:14" thickTop="1" thickBot="1">
      <c r="B45" s="123"/>
      <c r="C45" s="124"/>
      <c r="D45" s="124"/>
      <c r="E45" s="122"/>
    </row>
    <row r="46" spans="1:14" ht="18" thickTop="1" thickBot="1">
      <c r="B46" s="468" t="s">
        <v>470</v>
      </c>
      <c r="C46" s="375" t="s">
        <v>4001</v>
      </c>
      <c r="D46" s="375"/>
      <c r="E46" s="375"/>
    </row>
    <row r="47" spans="1:14" ht="51.75" customHeight="1" thickTop="1" thickBot="1">
      <c r="B47" s="468"/>
      <c r="C47" s="373" t="s">
        <v>4002</v>
      </c>
      <c r="D47" s="373"/>
      <c r="E47" s="373"/>
    </row>
    <row r="48" spans="1:14" ht="18" customHeight="1" thickTop="1" thickBot="1">
      <c r="B48" s="149" t="s">
        <v>1771</v>
      </c>
      <c r="C48" s="377" t="str">
        <f>'DISEÑO GEODATABASE'!F135</f>
        <v>&lt;&lt;LAM****MDTemp&gt;&gt;</v>
      </c>
      <c r="D48" s="378"/>
      <c r="E48" s="379"/>
    </row>
    <row r="49" spans="1:14" ht="18" thickTop="1" thickBot="1">
      <c r="B49" s="149" t="s">
        <v>1877</v>
      </c>
      <c r="C49" s="376" t="str">
        <f>'DISEÑO GEODATABASE'!L135</f>
        <v>Continuo</v>
      </c>
      <c r="D49" s="376"/>
      <c r="E49" s="376"/>
    </row>
    <row r="50" spans="1:14" s="222" customFormat="1" ht="88.5" customHeight="1" thickTop="1" thickBot="1">
      <c r="A50" s="151"/>
      <c r="B50" s="150" t="s">
        <v>3958</v>
      </c>
      <c r="C50" s="398" t="s">
        <v>460</v>
      </c>
      <c r="D50" s="399"/>
      <c r="E50" s="400"/>
      <c r="F50" s="151"/>
      <c r="G50" s="151"/>
    </row>
    <row r="51" spans="1:14" ht="18" thickTop="1" thickBot="1">
      <c r="B51" s="123"/>
      <c r="C51" s="124"/>
      <c r="D51" s="124"/>
      <c r="E51" s="122"/>
      <c r="H51" s="175"/>
      <c r="I51" s="175"/>
      <c r="J51" s="175"/>
      <c r="K51" s="175"/>
      <c r="L51" s="175"/>
      <c r="M51" s="175"/>
      <c r="N51" s="175"/>
    </row>
    <row r="52" spans="1:14" ht="18" thickTop="1" thickBot="1">
      <c r="B52" s="468" t="s">
        <v>470</v>
      </c>
      <c r="C52" s="375" t="s">
        <v>4003</v>
      </c>
      <c r="D52" s="375"/>
      <c r="E52" s="375"/>
    </row>
    <row r="53" spans="1:14" ht="51.75" customHeight="1" thickTop="1" thickBot="1">
      <c r="B53" s="468"/>
      <c r="C53" s="373" t="s">
        <v>4004</v>
      </c>
      <c r="D53" s="373"/>
      <c r="E53" s="373"/>
    </row>
    <row r="54" spans="1:14" ht="18" customHeight="1" thickTop="1" thickBot="1">
      <c r="B54" s="149" t="s">
        <v>1771</v>
      </c>
      <c r="C54" s="377" t="str">
        <f>'DISEÑO GEODATABASE'!F136</f>
        <v>&lt;&lt;LAM****MDPSTDiario&gt;&gt;</v>
      </c>
      <c r="D54" s="378"/>
      <c r="E54" s="379"/>
    </row>
    <row r="55" spans="1:14" ht="18" thickTop="1" thickBot="1">
      <c r="B55" s="149" t="s">
        <v>1877</v>
      </c>
      <c r="C55" s="376" t="str">
        <f>'DISEÑO GEODATABASE'!L136</f>
        <v>Continuo</v>
      </c>
      <c r="D55" s="376"/>
      <c r="E55" s="376"/>
    </row>
    <row r="56" spans="1:14" s="222" customFormat="1" ht="90.75" customHeight="1" thickTop="1" thickBot="1">
      <c r="A56" s="151"/>
      <c r="B56" s="150" t="s">
        <v>3958</v>
      </c>
      <c r="C56" s="398" t="s">
        <v>461</v>
      </c>
      <c r="D56" s="399"/>
      <c r="E56" s="400"/>
      <c r="F56" s="151"/>
      <c r="G56" s="151"/>
    </row>
    <row r="57" spans="1:14" thickTop="1" thickBot="1">
      <c r="B57" s="123"/>
      <c r="C57" s="124"/>
      <c r="D57" s="124"/>
      <c r="E57" s="122"/>
    </row>
    <row r="58" spans="1:14" ht="18" thickTop="1" thickBot="1">
      <c r="B58" s="468" t="s">
        <v>470</v>
      </c>
      <c r="C58" s="375" t="s">
        <v>4005</v>
      </c>
      <c r="D58" s="375"/>
      <c r="E58" s="375"/>
    </row>
    <row r="59" spans="1:14" ht="51.75" customHeight="1" thickTop="1" thickBot="1">
      <c r="B59" s="468"/>
      <c r="C59" s="373" t="s">
        <v>4006</v>
      </c>
      <c r="D59" s="373"/>
      <c r="E59" s="373"/>
    </row>
    <row r="60" spans="1:14" ht="18" customHeight="1" thickTop="1" thickBot="1">
      <c r="B60" s="149" t="s">
        <v>1771</v>
      </c>
      <c r="C60" s="377" t="str">
        <f>'DISEÑO GEODATABASE'!F137</f>
        <v>&lt;&lt;LAM****MDPSTAnual&gt;&gt;</v>
      </c>
      <c r="D60" s="378"/>
      <c r="E60" s="379"/>
    </row>
    <row r="61" spans="1:14" ht="18" thickTop="1" thickBot="1">
      <c r="B61" s="149" t="s">
        <v>1877</v>
      </c>
      <c r="C61" s="376" t="str">
        <f>'DISEÑO GEODATABASE'!L137</f>
        <v>Continuo</v>
      </c>
      <c r="D61" s="376"/>
      <c r="E61" s="376"/>
    </row>
    <row r="62" spans="1:14" s="222" customFormat="1" ht="90" customHeight="1" thickTop="1" thickBot="1">
      <c r="A62" s="151"/>
      <c r="B62" s="150" t="s">
        <v>3958</v>
      </c>
      <c r="C62" s="398" t="s">
        <v>462</v>
      </c>
      <c r="D62" s="399"/>
      <c r="E62" s="400"/>
      <c r="F62" s="151"/>
      <c r="G62" s="151"/>
    </row>
    <row r="63" spans="1:14" thickTop="1" thickBot="1">
      <c r="B63" s="123"/>
      <c r="C63" s="124"/>
      <c r="D63" s="124"/>
      <c r="E63" s="122"/>
    </row>
    <row r="64" spans="1:14" ht="18" thickTop="1" thickBot="1">
      <c r="B64" s="468" t="s">
        <v>470</v>
      </c>
      <c r="C64" s="375" t="s">
        <v>4007</v>
      </c>
      <c r="D64" s="375"/>
      <c r="E64" s="375"/>
    </row>
    <row r="65" spans="1:7" ht="51.75" customHeight="1" thickTop="1" thickBot="1">
      <c r="B65" s="468"/>
      <c r="C65" s="373" t="s">
        <v>4008</v>
      </c>
      <c r="D65" s="373"/>
      <c r="E65" s="373"/>
    </row>
    <row r="66" spans="1:7" ht="18" customHeight="1" thickTop="1" thickBot="1">
      <c r="B66" s="149" t="s">
        <v>1771</v>
      </c>
      <c r="C66" s="377" t="str">
        <f>'DISEÑO GEODATABASE'!F138</f>
        <v>&lt;&lt;LAM****MDPM10Diario&gt;&gt;</v>
      </c>
      <c r="D66" s="378"/>
      <c r="E66" s="379"/>
    </row>
    <row r="67" spans="1:7" ht="18" thickTop="1" thickBot="1">
      <c r="B67" s="149" t="s">
        <v>1877</v>
      </c>
      <c r="C67" s="376" t="str">
        <f>'DISEÑO GEODATABASE'!L138</f>
        <v>Continuo</v>
      </c>
      <c r="D67" s="376"/>
      <c r="E67" s="376"/>
    </row>
    <row r="68" spans="1:7" s="222" customFormat="1" ht="87" customHeight="1" thickTop="1" thickBot="1">
      <c r="A68" s="151"/>
      <c r="B68" s="150" t="s">
        <v>3958</v>
      </c>
      <c r="C68" s="398" t="s">
        <v>463</v>
      </c>
      <c r="D68" s="399"/>
      <c r="E68" s="400"/>
      <c r="F68" s="151"/>
      <c r="G68" s="151"/>
    </row>
    <row r="69" spans="1:7" thickTop="1" thickBot="1">
      <c r="B69" s="123"/>
      <c r="C69" s="124"/>
      <c r="D69" s="124"/>
      <c r="E69" s="122"/>
    </row>
    <row r="70" spans="1:7" ht="18" thickTop="1" thickBot="1">
      <c r="B70" s="468" t="s">
        <v>470</v>
      </c>
      <c r="C70" s="375" t="s">
        <v>4009</v>
      </c>
      <c r="D70" s="375"/>
      <c r="E70" s="375"/>
    </row>
    <row r="71" spans="1:7" ht="51.75" customHeight="1" thickTop="1" thickBot="1">
      <c r="B71" s="468"/>
      <c r="C71" s="373" t="s">
        <v>4010</v>
      </c>
      <c r="D71" s="373"/>
      <c r="E71" s="373"/>
    </row>
    <row r="72" spans="1:7" ht="18" customHeight="1" thickTop="1" thickBot="1">
      <c r="B72" s="149" t="s">
        <v>1771</v>
      </c>
      <c r="C72" s="377" t="str">
        <f>'DISEÑO GEODATABASE'!F139</f>
        <v>&lt;&lt;LAM****MDPM10Anual&gt;&gt;</v>
      </c>
      <c r="D72" s="378"/>
      <c r="E72" s="379"/>
    </row>
    <row r="73" spans="1:7" ht="18" thickTop="1" thickBot="1">
      <c r="B73" s="149" t="s">
        <v>1877</v>
      </c>
      <c r="C73" s="376" t="str">
        <f>'DISEÑO GEODATABASE'!L139</f>
        <v>Continuo</v>
      </c>
      <c r="D73" s="376"/>
      <c r="E73" s="376"/>
    </row>
    <row r="74" spans="1:7" s="222" customFormat="1" ht="88.5" customHeight="1" thickTop="1" thickBot="1">
      <c r="A74" s="151"/>
      <c r="B74" s="150" t="s">
        <v>3958</v>
      </c>
      <c r="C74" s="398" t="s">
        <v>464</v>
      </c>
      <c r="D74" s="399"/>
      <c r="E74" s="400"/>
      <c r="F74" s="151"/>
      <c r="G74" s="151"/>
    </row>
    <row r="75" spans="1:7" thickTop="1" thickBot="1">
      <c r="B75" s="123"/>
      <c r="C75" s="124"/>
      <c r="D75" s="124"/>
      <c r="E75" s="122"/>
    </row>
    <row r="76" spans="1:7" ht="18" thickTop="1" thickBot="1">
      <c r="B76" s="468" t="s">
        <v>470</v>
      </c>
      <c r="C76" s="375" t="s">
        <v>4011</v>
      </c>
      <c r="D76" s="375"/>
      <c r="E76" s="375"/>
    </row>
    <row r="77" spans="1:7" ht="51.75" customHeight="1" thickTop="1" thickBot="1">
      <c r="B77" s="468"/>
      <c r="C77" s="373" t="s">
        <v>4012</v>
      </c>
      <c r="D77" s="373"/>
      <c r="E77" s="373"/>
    </row>
    <row r="78" spans="1:7" ht="18" customHeight="1" thickTop="1" thickBot="1">
      <c r="B78" s="149" t="s">
        <v>1771</v>
      </c>
      <c r="C78" s="377" t="str">
        <f>'DISEÑO GEODATABASE'!F140</f>
        <v>&lt;&lt;LAM****MDPM25Diario&gt;&gt;</v>
      </c>
      <c r="D78" s="378"/>
      <c r="E78" s="379"/>
    </row>
    <row r="79" spans="1:7" ht="18" thickTop="1" thickBot="1">
      <c r="B79" s="149" t="s">
        <v>1877</v>
      </c>
      <c r="C79" s="376" t="str">
        <f>'DISEÑO GEODATABASE'!L140</f>
        <v>Continuo</v>
      </c>
      <c r="D79" s="376"/>
      <c r="E79" s="376"/>
    </row>
    <row r="80" spans="1:7" s="222" customFormat="1" ht="85.5" customHeight="1" thickTop="1" thickBot="1">
      <c r="A80" s="151"/>
      <c r="B80" s="150" t="s">
        <v>3958</v>
      </c>
      <c r="C80" s="398" t="s">
        <v>465</v>
      </c>
      <c r="D80" s="399"/>
      <c r="E80" s="400"/>
      <c r="F80" s="151"/>
      <c r="G80" s="151"/>
    </row>
    <row r="81" spans="1:7" thickTop="1" thickBot="1">
      <c r="B81" s="123"/>
      <c r="C81" s="124"/>
      <c r="D81" s="124"/>
      <c r="E81" s="122"/>
    </row>
    <row r="82" spans="1:7" ht="18" thickTop="1" thickBot="1">
      <c r="B82" s="468" t="s">
        <v>470</v>
      </c>
      <c r="C82" s="375" t="s">
        <v>4013</v>
      </c>
      <c r="D82" s="375"/>
      <c r="E82" s="375"/>
    </row>
    <row r="83" spans="1:7" ht="51.75" customHeight="1" thickTop="1" thickBot="1">
      <c r="B83" s="468"/>
      <c r="C83" s="373" t="s">
        <v>4014</v>
      </c>
      <c r="D83" s="373"/>
      <c r="E83" s="373"/>
    </row>
    <row r="84" spans="1:7" ht="18" customHeight="1" thickTop="1" thickBot="1">
      <c r="B84" s="149" t="s">
        <v>1771</v>
      </c>
      <c r="C84" s="377" t="str">
        <f>'DISEÑO GEODATABASE'!F141</f>
        <v>&lt;&lt;LAM****MDPM25Anual&gt;&gt;</v>
      </c>
      <c r="D84" s="378"/>
      <c r="E84" s="379"/>
    </row>
    <row r="85" spans="1:7" ht="18" thickTop="1" thickBot="1">
      <c r="B85" s="149" t="s">
        <v>1877</v>
      </c>
      <c r="C85" s="376" t="str">
        <f>'DISEÑO GEODATABASE'!L141</f>
        <v>Continuo</v>
      </c>
      <c r="D85" s="376"/>
      <c r="E85" s="376"/>
    </row>
    <row r="86" spans="1:7" s="222" customFormat="1" ht="84" customHeight="1" thickTop="1" thickBot="1">
      <c r="A86" s="151"/>
      <c r="B86" s="150" t="s">
        <v>3958</v>
      </c>
      <c r="C86" s="398" t="s">
        <v>466</v>
      </c>
      <c r="D86" s="399"/>
      <c r="E86" s="400"/>
      <c r="F86" s="151"/>
      <c r="G86" s="151"/>
    </row>
    <row r="87" spans="1:7" thickTop="1" thickBot="1">
      <c r="B87" s="123"/>
      <c r="C87" s="124"/>
      <c r="D87" s="124"/>
      <c r="E87" s="122"/>
    </row>
    <row r="88" spans="1:7" ht="18" thickTop="1" thickBot="1">
      <c r="B88" s="468" t="s">
        <v>470</v>
      </c>
      <c r="C88" s="375" t="s">
        <v>4015</v>
      </c>
      <c r="D88" s="375"/>
      <c r="E88" s="375"/>
    </row>
    <row r="89" spans="1:7" ht="51.75" customHeight="1" thickTop="1" thickBot="1">
      <c r="B89" s="468"/>
      <c r="C89" s="373" t="s">
        <v>4016</v>
      </c>
      <c r="D89" s="373"/>
      <c r="E89" s="373"/>
    </row>
    <row r="90" spans="1:7" ht="18" customHeight="1" thickTop="1" thickBot="1">
      <c r="B90" s="149" t="s">
        <v>1771</v>
      </c>
      <c r="C90" s="377" t="str">
        <f>'DISEÑO GEODATABASE'!F142</f>
        <v>&lt;&lt;LAM****MDSO2Anual&gt;&gt;</v>
      </c>
      <c r="D90" s="378"/>
      <c r="E90" s="379"/>
    </row>
    <row r="91" spans="1:7" ht="18" thickTop="1" thickBot="1">
      <c r="B91" s="149" t="s">
        <v>1877</v>
      </c>
      <c r="C91" s="376" t="str">
        <f>'DISEÑO GEODATABASE'!L142</f>
        <v>Continuo</v>
      </c>
      <c r="D91" s="376"/>
      <c r="E91" s="376"/>
    </row>
    <row r="92" spans="1:7" s="222" customFormat="1" ht="83.25" customHeight="1" thickTop="1" thickBot="1">
      <c r="A92" s="151"/>
      <c r="B92" s="150" t="s">
        <v>3958</v>
      </c>
      <c r="C92" s="398" t="s">
        <v>467</v>
      </c>
      <c r="D92" s="399"/>
      <c r="E92" s="400"/>
      <c r="F92" s="151"/>
      <c r="G92" s="151"/>
    </row>
    <row r="93" spans="1:7" thickTop="1" thickBot="1">
      <c r="B93" s="123"/>
      <c r="C93" s="124"/>
      <c r="D93" s="124"/>
      <c r="E93" s="122"/>
    </row>
    <row r="94" spans="1:7" ht="18" thickTop="1" thickBot="1">
      <c r="B94" s="468" t="s">
        <v>470</v>
      </c>
      <c r="C94" s="375" t="s">
        <v>4017</v>
      </c>
      <c r="D94" s="375"/>
      <c r="E94" s="375"/>
    </row>
    <row r="95" spans="1:7" ht="51.75" customHeight="1" thickTop="1" thickBot="1">
      <c r="B95" s="468"/>
      <c r="C95" s="373" t="s">
        <v>4018</v>
      </c>
      <c r="D95" s="373"/>
      <c r="E95" s="373"/>
    </row>
    <row r="96" spans="1:7" ht="18" customHeight="1" thickTop="1" thickBot="1">
      <c r="B96" s="149" t="s">
        <v>1771</v>
      </c>
      <c r="C96" s="377" t="str">
        <f>'DISEÑO GEODATABASE'!F143</f>
        <v>&lt;&lt;LAM****MDSO2Diario&gt;&gt;</v>
      </c>
      <c r="D96" s="378"/>
      <c r="E96" s="379"/>
    </row>
    <row r="97" spans="1:7" ht="18" thickTop="1" thickBot="1">
      <c r="B97" s="149" t="s">
        <v>1877</v>
      </c>
      <c r="C97" s="376" t="str">
        <f>'DISEÑO GEODATABASE'!L143</f>
        <v>Continuo</v>
      </c>
      <c r="D97" s="376"/>
      <c r="E97" s="376"/>
    </row>
    <row r="98" spans="1:7" s="222" customFormat="1" ht="81.75" customHeight="1" thickTop="1" thickBot="1">
      <c r="A98" s="151"/>
      <c r="B98" s="150" t="s">
        <v>3958</v>
      </c>
      <c r="C98" s="398" t="s">
        <v>468</v>
      </c>
      <c r="D98" s="399"/>
      <c r="E98" s="400"/>
      <c r="F98" s="151"/>
      <c r="G98" s="151"/>
    </row>
    <row r="99" spans="1:7" thickTop="1" thickBot="1">
      <c r="B99" s="123"/>
      <c r="C99" s="124"/>
      <c r="D99" s="124"/>
      <c r="E99" s="122"/>
    </row>
    <row r="100" spans="1:7" ht="18" thickTop="1" thickBot="1">
      <c r="B100" s="468" t="s">
        <v>470</v>
      </c>
      <c r="C100" s="375" t="s">
        <v>4020</v>
      </c>
      <c r="D100" s="375"/>
      <c r="E100" s="375"/>
    </row>
    <row r="101" spans="1:7" ht="51.75" customHeight="1" thickTop="1" thickBot="1">
      <c r="B101" s="468"/>
      <c r="C101" s="373" t="s">
        <v>4019</v>
      </c>
      <c r="D101" s="373"/>
      <c r="E101" s="373"/>
    </row>
    <row r="102" spans="1:7" ht="18" customHeight="1" thickTop="1" thickBot="1">
      <c r="B102" s="149" t="s">
        <v>1771</v>
      </c>
      <c r="C102" s="377" t="str">
        <f>'DISEÑO GEODATABASE'!F144</f>
        <v>&lt;&lt;LAM****MDSO2TresH&gt;&gt;</v>
      </c>
      <c r="D102" s="378"/>
      <c r="E102" s="379"/>
    </row>
    <row r="103" spans="1:7" ht="18" thickTop="1" thickBot="1">
      <c r="B103" s="149" t="s">
        <v>1877</v>
      </c>
      <c r="C103" s="376" t="str">
        <f>'DISEÑO GEODATABASE'!L144</f>
        <v>Continuo</v>
      </c>
      <c r="D103" s="376"/>
      <c r="E103" s="376"/>
    </row>
    <row r="104" spans="1:7" s="222" customFormat="1" ht="82.5" customHeight="1" thickTop="1" thickBot="1">
      <c r="A104" s="151"/>
      <c r="B104" s="150" t="s">
        <v>3958</v>
      </c>
      <c r="C104" s="398" t="s">
        <v>469</v>
      </c>
      <c r="D104" s="399"/>
      <c r="E104" s="400"/>
      <c r="F104" s="151"/>
      <c r="G104" s="151"/>
    </row>
    <row r="105" spans="1:7" thickTop="1" thickBot="1">
      <c r="B105" s="123"/>
      <c r="C105" s="124"/>
      <c r="D105" s="124"/>
      <c r="E105" s="122"/>
    </row>
    <row r="106" spans="1:7" ht="18" thickTop="1" thickBot="1">
      <c r="B106" s="468" t="s">
        <v>470</v>
      </c>
      <c r="C106" s="375" t="s">
        <v>4021</v>
      </c>
      <c r="D106" s="375"/>
      <c r="E106" s="375"/>
    </row>
    <row r="107" spans="1:7" ht="51.75" customHeight="1" thickTop="1" thickBot="1">
      <c r="B107" s="468"/>
      <c r="C107" s="373" t="s">
        <v>4022</v>
      </c>
      <c r="D107" s="373"/>
      <c r="E107" s="373"/>
    </row>
    <row r="108" spans="1:7" ht="18" customHeight="1" thickTop="1" thickBot="1">
      <c r="B108" s="149" t="s">
        <v>1771</v>
      </c>
      <c r="C108" s="377" t="str">
        <f>'DISEÑO GEODATABASE'!F145</f>
        <v>&lt;&lt;LAM****MDNO2Anual&gt;&gt;</v>
      </c>
      <c r="D108" s="378"/>
      <c r="E108" s="379"/>
    </row>
    <row r="109" spans="1:7" ht="18" thickTop="1" thickBot="1">
      <c r="B109" s="149" t="s">
        <v>1877</v>
      </c>
      <c r="C109" s="376" t="str">
        <f>'DISEÑO GEODATABASE'!L145</f>
        <v>Continuo</v>
      </c>
      <c r="D109" s="376"/>
      <c r="E109" s="376"/>
    </row>
    <row r="110" spans="1:7" s="222" customFormat="1" ht="84.75" customHeight="1" thickTop="1" thickBot="1">
      <c r="A110" s="151"/>
      <c r="B110" s="150" t="s">
        <v>3958</v>
      </c>
      <c r="C110" s="398" t="s">
        <v>471</v>
      </c>
      <c r="D110" s="399"/>
      <c r="E110" s="400"/>
      <c r="F110" s="151"/>
      <c r="G110" s="151"/>
    </row>
    <row r="111" spans="1:7" thickTop="1" thickBot="1">
      <c r="B111" s="123"/>
      <c r="C111" s="124"/>
      <c r="D111" s="124"/>
      <c r="E111" s="122"/>
    </row>
    <row r="112" spans="1:7" ht="18" thickTop="1" thickBot="1">
      <c r="B112" s="468" t="s">
        <v>470</v>
      </c>
      <c r="C112" s="375" t="s">
        <v>4023</v>
      </c>
      <c r="D112" s="375"/>
      <c r="E112" s="375"/>
    </row>
    <row r="113" spans="1:7" ht="51.75" customHeight="1" thickTop="1" thickBot="1">
      <c r="B113" s="468"/>
      <c r="C113" s="373" t="s">
        <v>4024</v>
      </c>
      <c r="D113" s="373"/>
      <c r="E113" s="373"/>
    </row>
    <row r="114" spans="1:7" ht="18" customHeight="1" thickTop="1" thickBot="1">
      <c r="B114" s="149" t="s">
        <v>1771</v>
      </c>
      <c r="C114" s="377" t="str">
        <f>'DISEÑO GEODATABASE'!F146</f>
        <v>&lt;&lt;LAM****MDNO2Diario&gt;&gt;</v>
      </c>
      <c r="D114" s="378"/>
      <c r="E114" s="379"/>
    </row>
    <row r="115" spans="1:7" ht="18" thickTop="1" thickBot="1">
      <c r="B115" s="149" t="s">
        <v>1877</v>
      </c>
      <c r="C115" s="376" t="str">
        <f>'DISEÑO GEODATABASE'!L146</f>
        <v>Continuo</v>
      </c>
      <c r="D115" s="376"/>
      <c r="E115" s="376"/>
    </row>
    <row r="116" spans="1:7" s="222" customFormat="1" ht="84" customHeight="1" thickTop="1" thickBot="1">
      <c r="A116" s="151"/>
      <c r="B116" s="150" t="s">
        <v>3958</v>
      </c>
      <c r="C116" s="398" t="s">
        <v>1871</v>
      </c>
      <c r="D116" s="399"/>
      <c r="E116" s="400"/>
      <c r="F116" s="151"/>
      <c r="G116" s="151"/>
    </row>
    <row r="117" spans="1:7" thickTop="1" thickBot="1">
      <c r="B117" s="123"/>
      <c r="C117" s="124"/>
      <c r="D117" s="124"/>
      <c r="E117" s="122"/>
    </row>
    <row r="118" spans="1:7" ht="18" thickTop="1" thickBot="1">
      <c r="B118" s="468" t="s">
        <v>470</v>
      </c>
      <c r="C118" s="375" t="s">
        <v>4026</v>
      </c>
      <c r="D118" s="375"/>
      <c r="E118" s="375"/>
    </row>
    <row r="119" spans="1:7" ht="51.75" customHeight="1" thickTop="1" thickBot="1">
      <c r="B119" s="468"/>
      <c r="C119" s="373" t="s">
        <v>4025</v>
      </c>
      <c r="D119" s="373"/>
      <c r="E119" s="373"/>
    </row>
    <row r="120" spans="1:7" ht="18" customHeight="1" thickTop="1" thickBot="1">
      <c r="B120" s="149" t="s">
        <v>1771</v>
      </c>
      <c r="C120" s="377" t="str">
        <f>'DISEÑO GEODATABASE'!F147</f>
        <v>&lt;&lt;LAM****MDNO2UnaH&gt;&gt;</v>
      </c>
      <c r="D120" s="378"/>
      <c r="E120" s="379"/>
    </row>
    <row r="121" spans="1:7" ht="18" thickTop="1" thickBot="1">
      <c r="B121" s="149" t="s">
        <v>1877</v>
      </c>
      <c r="C121" s="376" t="str">
        <f>'DISEÑO GEODATABASE'!L147</f>
        <v>Continuo</v>
      </c>
      <c r="D121" s="376"/>
      <c r="E121" s="376"/>
    </row>
    <row r="122" spans="1:7" s="222" customFormat="1" ht="85.5" customHeight="1" thickTop="1" thickBot="1">
      <c r="A122" s="151"/>
      <c r="B122" s="150" t="s">
        <v>3958</v>
      </c>
      <c r="C122" s="398" t="s">
        <v>1872</v>
      </c>
      <c r="D122" s="399"/>
      <c r="E122" s="400"/>
      <c r="F122" s="151"/>
      <c r="G122" s="151"/>
    </row>
    <row r="123" spans="1:7" thickTop="1" thickBot="1">
      <c r="B123" s="123"/>
      <c r="C123" s="124"/>
      <c r="D123" s="124"/>
      <c r="E123" s="122"/>
    </row>
    <row r="124" spans="1:7" ht="18" thickTop="1" thickBot="1">
      <c r="B124" s="468" t="s">
        <v>470</v>
      </c>
      <c r="C124" s="375" t="s">
        <v>4027</v>
      </c>
      <c r="D124" s="375"/>
      <c r="E124" s="375"/>
    </row>
    <row r="125" spans="1:7" ht="51.75" customHeight="1" thickTop="1" thickBot="1">
      <c r="B125" s="468"/>
      <c r="C125" s="373" t="s">
        <v>4028</v>
      </c>
      <c r="D125" s="373"/>
      <c r="E125" s="373"/>
    </row>
    <row r="126" spans="1:7" ht="18" customHeight="1" thickTop="1" thickBot="1">
      <c r="B126" s="149" t="s">
        <v>1771</v>
      </c>
      <c r="C126" s="377" t="str">
        <f>'DISEÑO GEODATABASE'!F148</f>
        <v>&lt;&lt;LAM****MDO3OchoH&gt;&gt;</v>
      </c>
      <c r="D126" s="378"/>
      <c r="E126" s="379"/>
    </row>
    <row r="127" spans="1:7" ht="18" thickTop="1" thickBot="1">
      <c r="B127" s="149" t="s">
        <v>1877</v>
      </c>
      <c r="C127" s="376" t="str">
        <f>'DISEÑO GEODATABASE'!L148</f>
        <v>Continuo</v>
      </c>
      <c r="D127" s="376"/>
      <c r="E127" s="376"/>
    </row>
    <row r="128" spans="1:7" s="222" customFormat="1" ht="85.5" customHeight="1" thickTop="1" thickBot="1">
      <c r="A128" s="151"/>
      <c r="B128" s="150" t="s">
        <v>3958</v>
      </c>
      <c r="C128" s="398" t="s">
        <v>1873</v>
      </c>
      <c r="D128" s="399"/>
      <c r="E128" s="400"/>
      <c r="F128" s="151"/>
      <c r="G128" s="151"/>
    </row>
    <row r="129" spans="1:7" thickTop="1" thickBot="1">
      <c r="B129" s="123"/>
      <c r="C129" s="124"/>
      <c r="D129" s="124"/>
      <c r="E129" s="122"/>
    </row>
    <row r="130" spans="1:7" ht="18" thickTop="1" thickBot="1">
      <c r="B130" s="468" t="s">
        <v>470</v>
      </c>
      <c r="C130" s="375" t="s">
        <v>4029</v>
      </c>
      <c r="D130" s="375"/>
      <c r="E130" s="375"/>
    </row>
    <row r="131" spans="1:7" ht="51.75" customHeight="1" thickTop="1" thickBot="1">
      <c r="B131" s="468"/>
      <c r="C131" s="373" t="s">
        <v>4030</v>
      </c>
      <c r="D131" s="373"/>
      <c r="E131" s="373"/>
    </row>
    <row r="132" spans="1:7" ht="18" customHeight="1" thickTop="1" thickBot="1">
      <c r="B132" s="149" t="s">
        <v>1771</v>
      </c>
      <c r="C132" s="377" t="str">
        <f>'DISEÑO GEODATABASE'!F149</f>
        <v>&lt;&lt;LAM****MDO3UnaH&gt;&gt;</v>
      </c>
      <c r="D132" s="378"/>
      <c r="E132" s="379"/>
    </row>
    <row r="133" spans="1:7" ht="18" thickTop="1" thickBot="1">
      <c r="B133" s="149" t="s">
        <v>1877</v>
      </c>
      <c r="C133" s="376" t="str">
        <f>'DISEÑO GEODATABASE'!L149</f>
        <v>Continuo</v>
      </c>
      <c r="D133" s="376"/>
      <c r="E133" s="376"/>
    </row>
    <row r="134" spans="1:7" s="222" customFormat="1" ht="87.75" customHeight="1" thickTop="1" thickBot="1">
      <c r="A134" s="151"/>
      <c r="B134" s="150" t="s">
        <v>3958</v>
      </c>
      <c r="C134" s="398" t="s">
        <v>1874</v>
      </c>
      <c r="D134" s="399"/>
      <c r="E134" s="400"/>
      <c r="F134" s="151"/>
      <c r="G134" s="151"/>
    </row>
    <row r="135" spans="1:7" thickTop="1" thickBot="1">
      <c r="B135" s="123"/>
      <c r="C135" s="124"/>
      <c r="D135" s="124"/>
      <c r="E135" s="122"/>
    </row>
    <row r="136" spans="1:7" ht="18" customHeight="1" thickTop="1" thickBot="1">
      <c r="B136" s="468" t="s">
        <v>470</v>
      </c>
      <c r="C136" s="375" t="s">
        <v>4031</v>
      </c>
      <c r="D136" s="375"/>
      <c r="E136" s="375"/>
    </row>
    <row r="137" spans="1:7" ht="51.75" customHeight="1" thickTop="1" thickBot="1">
      <c r="B137" s="468"/>
      <c r="C137" s="373" t="s">
        <v>4032</v>
      </c>
      <c r="D137" s="373"/>
      <c r="E137" s="373"/>
    </row>
    <row r="138" spans="1:7" ht="18" customHeight="1" thickTop="1" thickBot="1">
      <c r="B138" s="149" t="s">
        <v>1771</v>
      </c>
      <c r="C138" s="377" t="str">
        <f>'DISEÑO GEODATABASE'!F150</f>
        <v>&lt;&lt;LAM****MDCOOchoH&gt;&gt;</v>
      </c>
      <c r="D138" s="378"/>
      <c r="E138" s="379"/>
    </row>
    <row r="139" spans="1:7" ht="18" thickTop="1" thickBot="1">
      <c r="B139" s="149" t="s">
        <v>1877</v>
      </c>
      <c r="C139" s="376" t="str">
        <f>'DISEÑO GEODATABASE'!L150</f>
        <v>Continuo</v>
      </c>
      <c r="D139" s="376"/>
      <c r="E139" s="376"/>
    </row>
    <row r="140" spans="1:7" s="222" customFormat="1" ht="91.5" customHeight="1" thickTop="1" thickBot="1">
      <c r="A140" s="151"/>
      <c r="B140" s="150" t="s">
        <v>3958</v>
      </c>
      <c r="C140" s="398" t="s">
        <v>1875</v>
      </c>
      <c r="D140" s="399"/>
      <c r="E140" s="400"/>
      <c r="F140" s="151"/>
      <c r="G140" s="151"/>
    </row>
    <row r="141" spans="1:7" thickTop="1" thickBot="1">
      <c r="B141" s="123"/>
      <c r="C141" s="124"/>
      <c r="D141" s="124"/>
      <c r="E141" s="122"/>
    </row>
    <row r="142" spans="1:7" ht="18" customHeight="1" thickTop="1" thickBot="1">
      <c r="B142" s="468" t="s">
        <v>470</v>
      </c>
      <c r="C142" s="375" t="s">
        <v>4033</v>
      </c>
      <c r="D142" s="375"/>
      <c r="E142" s="375"/>
    </row>
    <row r="143" spans="1:7" ht="51.75" customHeight="1" thickTop="1" thickBot="1">
      <c r="B143" s="468"/>
      <c r="C143" s="373" t="s">
        <v>4034</v>
      </c>
      <c r="D143" s="373"/>
      <c r="E143" s="373"/>
    </row>
    <row r="144" spans="1:7" ht="18" customHeight="1" thickTop="1" thickBot="1">
      <c r="B144" s="149" t="s">
        <v>1771</v>
      </c>
      <c r="C144" s="377" t="str">
        <f>'DISEÑO GEODATABASE'!F151</f>
        <v>&lt;&lt;LAM****MDCOUnaH&gt;&gt;</v>
      </c>
      <c r="D144" s="378"/>
      <c r="E144" s="379"/>
    </row>
    <row r="145" spans="1:7" ht="18" thickTop="1" thickBot="1">
      <c r="B145" s="149" t="s">
        <v>1877</v>
      </c>
      <c r="C145" s="376" t="str">
        <f>'DISEÑO GEODATABASE'!L151</f>
        <v>Continuo</v>
      </c>
      <c r="D145" s="376"/>
      <c r="E145" s="376"/>
    </row>
    <row r="146" spans="1:7" s="222" customFormat="1" ht="89.25" customHeight="1" thickTop="1" thickBot="1">
      <c r="A146" s="151"/>
      <c r="B146" s="150" t="s">
        <v>3958</v>
      </c>
      <c r="C146" s="398" t="s">
        <v>1876</v>
      </c>
      <c r="D146" s="399"/>
      <c r="E146" s="400"/>
      <c r="F146" s="151"/>
      <c r="G146" s="151"/>
    </row>
    <row r="147" spans="1:7" thickTop="1" thickBot="1">
      <c r="B147" s="123"/>
      <c r="C147" s="124"/>
      <c r="D147" s="124"/>
      <c r="E147" s="122"/>
    </row>
    <row r="148" spans="1:7" ht="18" customHeight="1" thickTop="1" thickBot="1">
      <c r="B148" s="468" t="s">
        <v>470</v>
      </c>
      <c r="C148" s="375" t="s">
        <v>58</v>
      </c>
      <c r="D148" s="375"/>
      <c r="E148" s="375"/>
    </row>
    <row r="149" spans="1:7" ht="51.75" customHeight="1" thickTop="1" thickBot="1">
      <c r="B149" s="468"/>
      <c r="C149" s="373" t="s">
        <v>59</v>
      </c>
      <c r="D149" s="373"/>
      <c r="E149" s="373"/>
    </row>
    <row r="150" spans="1:7" ht="18" customHeight="1" thickTop="1" thickBot="1">
      <c r="B150" s="149" t="s">
        <v>1771</v>
      </c>
      <c r="C150" s="377" t="str">
        <f>'DISEÑO GEODATABASE'!F152</f>
        <v>&lt;&lt;LAM****MVIB&gt;&gt;</v>
      </c>
      <c r="D150" s="378"/>
      <c r="E150" s="379"/>
    </row>
    <row r="151" spans="1:7" ht="18" thickTop="1" thickBot="1">
      <c r="B151" s="149" t="s">
        <v>1877</v>
      </c>
      <c r="C151" s="376" t="str">
        <f>'DISEÑO GEODATABASE'!L152</f>
        <v>Continuo</v>
      </c>
      <c r="D151" s="376"/>
      <c r="E151" s="376"/>
    </row>
    <row r="152" spans="1:7" s="222" customFormat="1" ht="89.25" customHeight="1" thickTop="1" thickBot="1">
      <c r="A152" s="151"/>
      <c r="B152" s="150" t="s">
        <v>3958</v>
      </c>
      <c r="C152" s="398" t="s">
        <v>60</v>
      </c>
      <c r="D152" s="399"/>
      <c r="E152" s="400"/>
      <c r="F152" s="151"/>
      <c r="G152" s="151"/>
    </row>
    <row r="153" spans="1:7" ht="18" customHeight="1" thickTop="1" thickBot="1">
      <c r="B153" s="123"/>
      <c r="C153" s="124"/>
      <c r="D153" s="124"/>
      <c r="E153" s="122"/>
    </row>
    <row r="154" spans="1:7" ht="18" customHeight="1" thickTop="1" thickBot="1">
      <c r="B154" s="468" t="s">
        <v>470</v>
      </c>
      <c r="C154" s="375" t="s">
        <v>61</v>
      </c>
      <c r="D154" s="375"/>
      <c r="E154" s="375"/>
    </row>
    <row r="155" spans="1:7" ht="42" customHeight="1" thickTop="1" thickBot="1">
      <c r="B155" s="468"/>
      <c r="C155" s="373" t="s">
        <v>67</v>
      </c>
      <c r="D155" s="373"/>
      <c r="E155" s="373"/>
    </row>
    <row r="156" spans="1:7" ht="18" customHeight="1" thickTop="1" thickBot="1">
      <c r="B156" s="149" t="s">
        <v>1771</v>
      </c>
      <c r="C156" s="377" t="str">
        <f>'DISEÑO GEODATABASE'!F153</f>
        <v>&lt;&lt;LAM****MSPA&gt;&gt;</v>
      </c>
      <c r="D156" s="378"/>
      <c r="E156" s="379"/>
    </row>
    <row r="157" spans="1:7" ht="18" thickTop="1" thickBot="1">
      <c r="B157" s="149" t="s">
        <v>1877</v>
      </c>
      <c r="C157" s="376" t="str">
        <f>'DISEÑO GEODATABASE'!L153</f>
        <v>Continuo</v>
      </c>
      <c r="D157" s="376"/>
      <c r="E157" s="376"/>
    </row>
    <row r="158" spans="1:7" s="222" customFormat="1" ht="89.25" customHeight="1" thickTop="1" thickBot="1">
      <c r="A158" s="151"/>
      <c r="B158" s="150" t="s">
        <v>3958</v>
      </c>
      <c r="C158" s="398" t="s">
        <v>63</v>
      </c>
      <c r="D158" s="399"/>
      <c r="E158" s="400"/>
      <c r="F158" s="151"/>
      <c r="G158" s="151"/>
    </row>
    <row r="159" spans="1:7" ht="16.5" customHeight="1" thickTop="1">
      <c r="B159" s="123"/>
      <c r="C159" s="124"/>
      <c r="D159" s="124"/>
      <c r="E159" s="122"/>
    </row>
    <row r="160" spans="1:7" ht="18" customHeight="1">
      <c r="B160" s="123"/>
      <c r="C160" s="124"/>
      <c r="D160" s="124"/>
      <c r="E160" s="122"/>
    </row>
    <row r="161" spans="2:5" ht="15">
      <c r="B161" s="123"/>
      <c r="C161" s="124"/>
      <c r="D161" s="124"/>
      <c r="E161" s="122"/>
    </row>
    <row r="162" spans="2:5" ht="16.5" customHeight="1">
      <c r="B162" s="123"/>
      <c r="C162" s="124"/>
      <c r="D162" s="124"/>
      <c r="E162" s="122"/>
    </row>
    <row r="163" spans="2:5" ht="15">
      <c r="B163" s="123"/>
      <c r="C163" s="124"/>
      <c r="D163" s="124"/>
      <c r="E163" s="122"/>
    </row>
    <row r="164" spans="2:5" ht="18" customHeight="1">
      <c r="B164" s="123"/>
      <c r="C164" s="124"/>
      <c r="D164" s="124"/>
      <c r="E164" s="122"/>
    </row>
    <row r="165" spans="2:5" ht="16.5" customHeight="1">
      <c r="B165" s="123"/>
      <c r="C165" s="124"/>
      <c r="D165" s="124"/>
      <c r="E165" s="122"/>
    </row>
    <row r="166" spans="2:5" ht="18" customHeight="1">
      <c r="B166" s="123"/>
      <c r="C166" s="124"/>
      <c r="D166" s="124"/>
      <c r="E166" s="122"/>
    </row>
    <row r="167" spans="2:5" ht="15">
      <c r="B167" s="123"/>
      <c r="C167" s="124"/>
      <c r="D167" s="124"/>
      <c r="E167" s="122"/>
    </row>
    <row r="168" spans="2:5" ht="16.5" customHeight="1">
      <c r="B168" s="123"/>
      <c r="C168" s="124"/>
      <c r="D168" s="124"/>
      <c r="E168" s="122"/>
    </row>
    <row r="169" spans="2:5" ht="15">
      <c r="B169" s="123"/>
      <c r="C169" s="124"/>
      <c r="D169" s="124"/>
      <c r="E169" s="122"/>
    </row>
    <row r="170" spans="2:5" ht="15">
      <c r="B170" s="123"/>
      <c r="C170" s="124"/>
      <c r="D170" s="124"/>
      <c r="E170" s="122"/>
    </row>
    <row r="171" spans="2:5" ht="15">
      <c r="B171" s="123"/>
      <c r="C171" s="124"/>
      <c r="D171" s="124"/>
      <c r="E171" s="122"/>
    </row>
    <row r="172" spans="2:5" ht="15">
      <c r="B172" s="123"/>
      <c r="C172" s="124"/>
      <c r="D172" s="124"/>
      <c r="E172" s="122"/>
    </row>
    <row r="173" spans="2:5" ht="15">
      <c r="B173" s="123"/>
      <c r="C173" s="124"/>
      <c r="D173" s="124"/>
      <c r="E173" s="122"/>
    </row>
    <row r="174" spans="2:5" ht="15">
      <c r="B174" s="123"/>
      <c r="C174" s="124"/>
      <c r="D174" s="124"/>
      <c r="E174" s="122"/>
    </row>
    <row r="175" spans="2:5" ht="15">
      <c r="B175" s="123"/>
      <c r="C175" s="124"/>
      <c r="D175" s="124"/>
      <c r="E175" s="122"/>
    </row>
    <row r="176" spans="2:5" ht="15">
      <c r="B176" s="123"/>
      <c r="C176" s="124"/>
      <c r="D176" s="124"/>
      <c r="E176" s="122"/>
    </row>
    <row r="177" spans="2:5" ht="15">
      <c r="B177" s="123"/>
      <c r="C177" s="124"/>
      <c r="D177" s="124"/>
      <c r="E177" s="122"/>
    </row>
    <row r="178" spans="2:5" ht="15">
      <c r="B178" s="123"/>
      <c r="C178" s="124"/>
      <c r="D178" s="124"/>
      <c r="E178" s="122"/>
    </row>
  </sheetData>
  <mergeCells count="157">
    <mergeCell ref="B2:E2"/>
    <mergeCell ref="B10:B11"/>
    <mergeCell ref="C10:E10"/>
    <mergeCell ref="C11:E11"/>
    <mergeCell ref="B4:B5"/>
    <mergeCell ref="C4:E4"/>
    <mergeCell ref="C5:E5"/>
    <mergeCell ref="C7:E7"/>
    <mergeCell ref="C6:E6"/>
    <mergeCell ref="C8:E8"/>
    <mergeCell ref="B16:B17"/>
    <mergeCell ref="C16:E16"/>
    <mergeCell ref="C19:E19"/>
    <mergeCell ref="C13:E13"/>
    <mergeCell ref="C14:E14"/>
    <mergeCell ref="C17:E17"/>
    <mergeCell ref="C22:E22"/>
    <mergeCell ref="C18:E18"/>
    <mergeCell ref="B22:B23"/>
    <mergeCell ref="C24:E24"/>
    <mergeCell ref="C23:E23"/>
    <mergeCell ref="C20:E20"/>
    <mergeCell ref="C12:E12"/>
    <mergeCell ref="C26:E26"/>
    <mergeCell ref="C25:E25"/>
    <mergeCell ref="C29:E29"/>
    <mergeCell ref="C36:E36"/>
    <mergeCell ref="C48:E48"/>
    <mergeCell ref="C42:E42"/>
    <mergeCell ref="C46:E46"/>
    <mergeCell ref="C44:E44"/>
    <mergeCell ref="C38:E38"/>
    <mergeCell ref="B28:B29"/>
    <mergeCell ref="C30:E30"/>
    <mergeCell ref="C28:E28"/>
    <mergeCell ref="B34:B35"/>
    <mergeCell ref="C34:E34"/>
    <mergeCell ref="C35:E35"/>
    <mergeCell ref="C32:E32"/>
    <mergeCell ref="C71:E71"/>
    <mergeCell ref="B70:B71"/>
    <mergeCell ref="C55:E55"/>
    <mergeCell ref="C59:E59"/>
    <mergeCell ref="B58:B59"/>
    <mergeCell ref="C31:E31"/>
    <mergeCell ref="C37:E37"/>
    <mergeCell ref="C53:E53"/>
    <mergeCell ref="C47:E47"/>
    <mergeCell ref="C49:E49"/>
    <mergeCell ref="C50:E50"/>
    <mergeCell ref="B46:B47"/>
    <mergeCell ref="C54:E54"/>
    <mergeCell ref="B40:B41"/>
    <mergeCell ref="C40:E40"/>
    <mergeCell ref="C41:E41"/>
    <mergeCell ref="C43:E43"/>
    <mergeCell ref="B88:B89"/>
    <mergeCell ref="C88:E88"/>
    <mergeCell ref="C89:E89"/>
    <mergeCell ref="B52:B53"/>
    <mergeCell ref="C52:E52"/>
    <mergeCell ref="C74:E74"/>
    <mergeCell ref="C64:E64"/>
    <mergeCell ref="C60:E60"/>
    <mergeCell ref="C61:E61"/>
    <mergeCell ref="C68:E68"/>
    <mergeCell ref="C67:E67"/>
    <mergeCell ref="C70:E70"/>
    <mergeCell ref="C56:E56"/>
    <mergeCell ref="C66:E66"/>
    <mergeCell ref="C73:E73"/>
    <mergeCell ref="C62:E62"/>
    <mergeCell ref="C58:E58"/>
    <mergeCell ref="C72:E72"/>
    <mergeCell ref="C65:E65"/>
    <mergeCell ref="B64:B65"/>
    <mergeCell ref="B100:B101"/>
    <mergeCell ref="C109:E109"/>
    <mergeCell ref="B124:B125"/>
    <mergeCell ref="B82:B83"/>
    <mergeCell ref="C98:E98"/>
    <mergeCell ref="C97:E97"/>
    <mergeCell ref="C86:E86"/>
    <mergeCell ref="B76:B77"/>
    <mergeCell ref="C76:E76"/>
    <mergeCell ref="C77:E77"/>
    <mergeCell ref="C79:E79"/>
    <mergeCell ref="C83:E83"/>
    <mergeCell ref="C85:E85"/>
    <mergeCell ref="C84:E84"/>
    <mergeCell ref="C78:E78"/>
    <mergeCell ref="C82:E82"/>
    <mergeCell ref="C80:E80"/>
    <mergeCell ref="C90:E90"/>
    <mergeCell ref="B94:B95"/>
    <mergeCell ref="C94:E94"/>
    <mergeCell ref="C95:E95"/>
    <mergeCell ref="C91:E91"/>
    <mergeCell ref="C92:E92"/>
    <mergeCell ref="C96:E96"/>
    <mergeCell ref="B106:B107"/>
    <mergeCell ref="C106:E106"/>
    <mergeCell ref="C107:E107"/>
    <mergeCell ref="C103:E103"/>
    <mergeCell ref="C140:E140"/>
    <mergeCell ref="C144:E144"/>
    <mergeCell ref="B142:B143"/>
    <mergeCell ref="B112:B113"/>
    <mergeCell ref="C112:E112"/>
    <mergeCell ref="C113:E113"/>
    <mergeCell ref="C115:E115"/>
    <mergeCell ref="C116:E116"/>
    <mergeCell ref="C119:E119"/>
    <mergeCell ref="C120:E120"/>
    <mergeCell ref="C114:E114"/>
    <mergeCell ref="B118:B119"/>
    <mergeCell ref="C104:E104"/>
    <mergeCell ref="C110:E110"/>
    <mergeCell ref="C121:E121"/>
    <mergeCell ref="C122:E122"/>
    <mergeCell ref="C128:E128"/>
    <mergeCell ref="C142:E142"/>
    <mergeCell ref="C138:E138"/>
    <mergeCell ref="C146:E146"/>
    <mergeCell ref="C108:E108"/>
    <mergeCell ref="C100:E100"/>
    <mergeCell ref="C102:E102"/>
    <mergeCell ref="C101:E101"/>
    <mergeCell ref="B136:B137"/>
    <mergeCell ref="C136:E136"/>
    <mergeCell ref="C137:E137"/>
    <mergeCell ref="C145:E145"/>
    <mergeCell ref="C143:E143"/>
    <mergeCell ref="C118:E118"/>
    <mergeCell ref="C126:E126"/>
    <mergeCell ref="B130:B131"/>
    <mergeCell ref="C139:E139"/>
    <mergeCell ref="C130:E130"/>
    <mergeCell ref="C131:E131"/>
    <mergeCell ref="C134:E134"/>
    <mergeCell ref="C133:E133"/>
    <mergeCell ref="C132:E132"/>
    <mergeCell ref="C127:E127"/>
    <mergeCell ref="C124:E124"/>
    <mergeCell ref="C125:E125"/>
    <mergeCell ref="C158:E158"/>
    <mergeCell ref="B148:B149"/>
    <mergeCell ref="C148:E148"/>
    <mergeCell ref="C149:E149"/>
    <mergeCell ref="C151:E151"/>
    <mergeCell ref="C152:E152"/>
    <mergeCell ref="C156:E156"/>
    <mergeCell ref="C150:E150"/>
    <mergeCell ref="B154:B155"/>
    <mergeCell ref="C154:E154"/>
    <mergeCell ref="C157:E157"/>
    <mergeCell ref="C155:E155"/>
  </mergeCells>
  <phoneticPr fontId="19" type="noConversion"/>
  <printOptions horizontalCentered="1"/>
  <pageMargins left="0.70866141732283472" right="0.70866141732283472" top="0.74803149606299213" bottom="0.74803149606299213" header="0.31496062992125984" footer="0.31496062992125984"/>
  <pageSetup paperSize="11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DISEÑO GEODATABASE</vt:lpstr>
      <vt:lpstr>FEATURE CLASS</vt:lpstr>
      <vt:lpstr>DOMINIOS</vt:lpstr>
      <vt:lpstr>TABLES</vt:lpstr>
      <vt:lpstr>RASTER</vt:lpstr>
      <vt:lpstr>'DISEÑO GEODATABASE'!Área_de_impresión</vt:lpstr>
      <vt:lpstr>DOMINIOS!Área_de_impresión</vt:lpstr>
      <vt:lpstr>'FEATURE CLASS'!Área_de_impresión</vt:lpstr>
      <vt:lpstr>RASTER!Área_de_impresión</vt:lpstr>
      <vt:lpstr>TABLES!Área_de_impresión</vt:lpstr>
    </vt:vector>
  </TitlesOfParts>
  <Company>ANLA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Equipo Geomática - ANLA</dc:creator>
  <cp:lastPrinted>2012-06-08T21:16:03Z</cp:lastPrinted>
  <dcterms:created xsi:type="dcterms:W3CDTF">2011-01-11T15:54:05Z</dcterms:created>
  <dcterms:modified xsi:type="dcterms:W3CDTF">2013-02-12T19:30:02Z</dcterms:modified>
</cp:coreProperties>
</file>