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user\Downloads\"/>
    </mc:Choice>
  </mc:AlternateContent>
  <xr:revisionPtr revIDLastSave="0" documentId="8_{A399544B-A149-485B-8E6C-97571B04322F}" xr6:coauthVersionLast="47" xr6:coauthVersionMax="47" xr10:uidLastSave="{00000000-0000-0000-0000-000000000000}"/>
  <bookViews>
    <workbookView xWindow="-120" yWindow="-120" windowWidth="20730" windowHeight="11040" xr2:uid="{9B4DA060-8E6B-42FA-A4FA-8467BB55DA77}"/>
  </bookViews>
  <sheets>
    <sheet name="PETI" sheetId="1" r:id="rId1"/>
  </sheets>
  <definedNames>
    <definedName name="_xlnm._FilterDatabase" localSheetId="0" hidden="1">PETI!$A$14:$N$14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4" i="1" l="1"/>
</calcChain>
</file>

<file path=xl/sharedStrings.xml><?xml version="1.0" encoding="utf-8"?>
<sst xmlns="http://schemas.openxmlformats.org/spreadsheetml/2006/main" count="444" uniqueCount="206">
  <si>
    <t>PLAN INSTITUCIONAL DE GESTIÓN Y DESEMPEÑO</t>
  </si>
  <si>
    <t>NOMBRE DEL PLAN:</t>
  </si>
  <si>
    <t>Plan Estratégico de Tecnologías de la Información (PETI)</t>
  </si>
  <si>
    <t>OBJETIVO DEL PLAN:</t>
  </si>
  <si>
    <t xml:space="preserve">Establecer el mapa de ruta de actividades estratégias TI de la Autoridad Nacional de Licencias Ambientales, bajo el enfoque de la Arquitectura Empresarial TI. </t>
  </si>
  <si>
    <t>LÍDER DEL PLAN:</t>
  </si>
  <si>
    <t>JEFE OFICINA DE TECNOLOGÍAS DE LA INFORMACIÓN</t>
  </si>
  <si>
    <t>Grupo</t>
  </si>
  <si>
    <t>Componente</t>
  </si>
  <si>
    <t>ITEM</t>
  </si>
  <si>
    <t>PESO DE LA  ACCIÓN</t>
  </si>
  <si>
    <t>ACCIÓN</t>
  </si>
  <si>
    <t>PESO POR ACTIVIDAD</t>
  </si>
  <si>
    <t xml:space="preserve">ACTIVIDADES </t>
  </si>
  <si>
    <t xml:space="preserve">META </t>
  </si>
  <si>
    <t>PRODUCTO ESPERADO</t>
  </si>
  <si>
    <t>FECHA DE INICIO
(DD-MM-AAAA)</t>
  </si>
  <si>
    <t>FECHA DE FINALIZACIÓN 
(DD-MM-AAAA)</t>
  </si>
  <si>
    <t>DEPENDENCIA  
LIDER</t>
  </si>
  <si>
    <t>DEPENDENCIA (S) 
 APOYO</t>
  </si>
  <si>
    <t xml:space="preserve">Sistemas de  información </t>
  </si>
  <si>
    <t>Arquitectura de datos y aplicaciones</t>
  </si>
  <si>
    <t>Elaborar y actualizar documentos del Marco de referencia de Arquitectura Empresarial MRAE</t>
  </si>
  <si>
    <t xml:space="preserve">1.1 Elaborar el Catálogo de la alineación de procesos de la entidad, con los sistemas de información asociados. </t>
  </si>
  <si>
    <t xml:space="preserve">Un (1) Catálogo de sistema de informacion por proceso. </t>
  </si>
  <si>
    <t>Grupo de Sistemas de Información</t>
  </si>
  <si>
    <t>Grupo de Arquitectura Institucional e Inteligencia Artificial</t>
  </si>
  <si>
    <t>1.2 Actualizar, publicar y socializar la Guia de estilos y usabilidad enfocada en la normatividad GOV.CO vigente.</t>
  </si>
  <si>
    <t xml:space="preserve">Documento Guia de estilos y usabilidad actualizada en GESPRO y socializado. </t>
  </si>
  <si>
    <t xml:space="preserve">Oficina Asesora de Planeación </t>
  </si>
  <si>
    <t>1.3 Actualizar el documento de la arquitectura de referencia.</t>
  </si>
  <si>
    <t>Documento arquitectura de referencia.</t>
  </si>
  <si>
    <t>No aplica</t>
  </si>
  <si>
    <t>1.4 Elaborar el documento de arquitectura de software y soluciones (Lineamiento Marco de Arquitectura Empresarial  MGGTI.LI.SI.14)</t>
  </si>
  <si>
    <t>Documento de Arquitectura de software del proyecto priorizado RAEE (Residuos de Aparatos Eléctricos y Electrónicos)</t>
  </si>
  <si>
    <t>1.5 Actualizar, publicar y socializar el manual de integracion de interoperabilidades de sistemas de informacion</t>
  </si>
  <si>
    <t>Documento Manual de integracion de interoperabilidades de sistemas de informacion publicado en GESPRO y socializado.</t>
  </si>
  <si>
    <t>1.6 Elaborar, publicar y socializar la Guia de automatizacion de pruebas de software unitarias e integrales de soporte.</t>
  </si>
  <si>
    <t xml:space="preserve">Documento Guia de automatizacion de pruebas de software unitarias e integrales de soporte publicado en GESPRO y socializado. </t>
  </si>
  <si>
    <t>1.7 Elaborar, publicar y socializar la Guia de Optimización de Proyectos con Agilismo para el éxito del desarrollo ((Lineamiento Marco de Arquitectura Empresarial MGGTI.LI.SI.01)</t>
  </si>
  <si>
    <t>Documento Guia de Optimización de Proyectos con Agilismo para el exito del desarrollo publicado en GESPRO y socializado.</t>
  </si>
  <si>
    <t>1.8 Elaborar, publicar y socializar Guia de Lineamientos y Buenas Prácticas Para El Desarrollo De Software ((Lineamiento Marco de Arquitectura Empresarial MGGTI.LI.SI.01)</t>
  </si>
  <si>
    <t>Documento Guia de Lineamientos Y Buenas Prácticas Para El Desarrollo De Software publicado en GESPRO y socializado.</t>
  </si>
  <si>
    <t>Integrar, adaptar y poner en funcionamiento la web RedLafica dentro de la infraestructura tecnológica de la entidad, garantizando compatibilidad, seguridad, estabilidad y cumplimiento de lineamientos institucionales.</t>
  </si>
  <si>
    <t>2.1 Revisar los requerimientos técnicos y documentación entregada por el proveedor.</t>
  </si>
  <si>
    <t xml:space="preserve">Plan de trabajo para la adecuación de la plataforma, segumiento y evidencias de seguimiento </t>
  </si>
  <si>
    <t>Grupo de infraestructura Tecnológica</t>
  </si>
  <si>
    <t>Adecuar integralmente los ecosistemas de las herramientas: Sede Electrónica (Portal Web), Eureka, Cartelera de  Notificaciones e Intranet para la actualización y estabilización del core Joomla versión 5.</t>
  </si>
  <si>
    <t xml:space="preserve">3.1 Elaborar y ejecutar el plan de actualización y/o adecuación del core y componentes de la sede electrónica, asi como la estabilización funcional y correctiva. </t>
  </si>
  <si>
    <t>Plan de trabajo para la actualización y estabilización de los sitios y evidencias de seguimiento. 
Formato de pruebas de ajustes debidamente diligenciado para cada sitio.
Solicitud de cambios RFC de despliegue por cada sitio.</t>
  </si>
  <si>
    <t>Asuntos Geoespaciales</t>
  </si>
  <si>
    <t>Modernizar las aplicaciones geoespaciales para optimizar la sostenibilidad tecnológica mitigando riesgos asociados a la obsolescencia y mejorando la experiencia del usuario.</t>
  </si>
  <si>
    <t xml:space="preserve">4.1 Modernizar el módulo de cargue de capas , el módulo de monitoreo del recurso hídrico superficial del Portal de Recepción de Información y el modulo de AGIL de listas de chequeo. </t>
  </si>
  <si>
    <t>Tres (3) Pruebas unitarias (una por cada modulo)
Tres (3) Solicitudes de cambios en plataforma tecnológica (una por cada modulo)</t>
  </si>
  <si>
    <t>Grupo de Asuntos Geoespaciales</t>
  </si>
  <si>
    <t>Grupo de Arquitectura Institucional e Inteligencia Artificial - GRCM</t>
  </si>
  <si>
    <t>Implementar el Marco Geoespacial alineado al MRAE e la Infraestructura Colombiana de Datos Espaciales (ICDE).</t>
  </si>
  <si>
    <t>5.1 Estructurar metadatos en la plataforma de GeoNetwork para las capas geográficas almacenadas en la BDC-Geo, garantizando el cumplimiento del estándar establecido por la Infraestructura Colombiana de Datos Espaciales (ICDE).</t>
  </si>
  <si>
    <t>Inventario de metadatos de capas Geográficas con la informacion mensual discriminada</t>
  </si>
  <si>
    <t>5.2 Estructurar metadatos en la plataforma de GeoNetwork para los archivos raster, garantizando el cumplimiento del estándar establecido por la Infraestructura Colombiana de Datos Espaciales (ICDE).</t>
  </si>
  <si>
    <t>Inventario de metadatos de archivos raster con la informacion mensual discriminada</t>
  </si>
  <si>
    <t>5.3 Actualizar el inventario de datos geoespaciales</t>
  </si>
  <si>
    <t>Inventario de los datos geoespaciales con la informacion mensual disciminada</t>
  </si>
  <si>
    <t xml:space="preserve">Consolidar el banco de imágenes aumentando el cubrimiento y la disponibilidad </t>
  </si>
  <si>
    <t>6.1 Estructurar las imágenes satelitales en el banco institucional para  contar con un repositorio centralizado, completo y actualizado</t>
  </si>
  <si>
    <t>Inventario de las imágenes satelitales y aerotransportadas estructuradas en el banco de la entidad con la informacion mensual discriminada</t>
  </si>
  <si>
    <t>6.2 Actualizar la capa geográfica del cubrimiento de imágenes alojadas en el banco institucional</t>
  </si>
  <si>
    <t xml:space="preserve">Pruebas unitarias 
Solicitud de cambios en plataforma tecnologica </t>
  </si>
  <si>
    <t xml:space="preserve">6.3 Optimizar los servicios de imágenes aplicando los estándares OGC, WCS y publicar en el Geovisor </t>
  </si>
  <si>
    <t xml:space="preserve">Inventario de los servicios geográficos optimizados o publicados con la informacion discriminada mensualmente. </t>
  </si>
  <si>
    <t>Gestionar la información geográfica</t>
  </si>
  <si>
    <t>7.1 Estructurar servicios geográficos aplicando los estándares OGC, WMS, WFS y publicarlos en el Geovisor asegurando su accesibilidad, interoperabilidad y usabilidad para facilitar el análisis y visualización de datos espaciales en tiempo real.</t>
  </si>
  <si>
    <t xml:space="preserve">Inventario de los servicios geográficos publicados con la informacion discriminada mensualmente. </t>
  </si>
  <si>
    <t>7.2 Brindar soporte tecnológico integral a las aplicaciones geoespaciales, mediante la identificación, diagnóstico y solución de fallos, en cumplimiento de los lineamientos establecidos por la Oficina de Tecnología de la Información (OTI).</t>
  </si>
  <si>
    <t xml:space="preserve">Reportes de casos gestionados basado en el inventario de aplicaciones de la Mesa de ayuda </t>
  </si>
  <si>
    <t>7.3 Actualizar la información geográfica de referencia generada por entidades externas en la Base de Datos Corporativa (BDC-GEO), publicarla en el Geovisor y comunicar a los colaboradores de la entidad</t>
  </si>
  <si>
    <t xml:space="preserve">Un (1) Inventario de la información geográfica de referencia.
Diez (10) Solicitudes de cambios en palataforma tecnológica.
Seis (6) piezas de comunicación informativa </t>
  </si>
  <si>
    <t>Documentar las aplicaciones Geoespaciales</t>
  </si>
  <si>
    <t>8.1 Elaborar y/o actualizar manuales técnicos de nueve (9) aplicaciones geoespaciales</t>
  </si>
  <si>
    <t xml:space="preserve">Documentos de manuales técnico de aplicación geoespacial </t>
  </si>
  <si>
    <t>8.2 Elaborar, publicar y socializar la guía para el uso y aprovechamiento del sistema de información geográfico institucional</t>
  </si>
  <si>
    <t xml:space="preserve">Documento Guía con contenido geográfico publicada en GESPRO y socializada. </t>
  </si>
  <si>
    <t>8.3 Generar y publicar trimestralmente una pieza comunicactiva  relacionada con los datos geográficos fundamentales</t>
  </si>
  <si>
    <t>Piezas difundidas por correo electrónico</t>
  </si>
  <si>
    <t>Grupo de comunicaciones</t>
  </si>
  <si>
    <t>8.4 Diligenciar mensualmente la plantilla para la Evaluación de la calidad de información geográfica para las capas geográficas</t>
  </si>
  <si>
    <t xml:space="preserve">Documentos de Evaluación de la calidad de información geográfica (Excel) </t>
  </si>
  <si>
    <t xml:space="preserve">GAITIeIA </t>
  </si>
  <si>
    <t>Transformación digital</t>
  </si>
  <si>
    <t>Fortalecer la adoción de tecnologías emergentes en la entidad</t>
  </si>
  <si>
    <t>9.1 Formular y hacer y seguimiento al plan de trabajo para el piloto de IA(Inteligencia Artificial) - RPA (Automatización Robótica de Procesos) en Innovalab</t>
  </si>
  <si>
    <t>Plan de trabajo Piloto de IA RPA (Automatización Robótica de Procesos) en Innovalab
Seguimiento y evidencias al  avance del Piloto de IA RPA (Automatización Robótica de Procesos) en Innovalab</t>
  </si>
  <si>
    <t>9.2 Establecer el piloto de Manuales en Video, interactivo en MIA y Moodle</t>
  </si>
  <si>
    <t>Plan de trabajo transición de manuales en video.
Seguimiento y evidencias al  avance de transición de manuales en video.</t>
  </si>
  <si>
    <t>9.3 Establecer el Piloto de Blockchain en Innovalab</t>
  </si>
  <si>
    <t>Plan de trabajo del  Piloto de Blockchain en Innovalab
Seguimiento y evidencias al avance del Piloto de Blockchain en Innovalab</t>
  </si>
  <si>
    <t>9.4 Establecer el Piloto de IA Requerimientos en Innovalab</t>
  </si>
  <si>
    <t>Plan de trabajo del Piloto de  IA Requerimientos en Innovalab
Seguimiento y evidencias al avance  del Piloto de  IA Requerimientos en Innovalab</t>
  </si>
  <si>
    <t>Establecer lineamiento para Analítica Avanzada e IA</t>
  </si>
  <si>
    <t>10.1 Establecer, publicar y socializar el documento con los lineamientos para uso responsable y seguro de IA.</t>
  </si>
  <si>
    <t xml:space="preserve">Documento de Marco de Gobernanza de la IA publicado en GESPRO.
Evidencia de la socializacion. </t>
  </si>
  <si>
    <t>10.2 Establecer, publicar y socializar el documento de marco de Gobernanza de la IA</t>
  </si>
  <si>
    <t>Arquitectura Institucional</t>
  </si>
  <si>
    <t>Definir y mantener la arquitectura institucional de TI.</t>
  </si>
  <si>
    <t>11.1 Definir, publicar y socializar el procedimiento de Arqutitectura Institucional</t>
  </si>
  <si>
    <t xml:space="preserve">Procedimiento de Arqutitectura Institucional publicado en GESPRO.
Evidencia de la socializacion. </t>
  </si>
  <si>
    <t>11.2 Consolidar y socializar las lecciones aprendidas del ciclo de vida de desarrollo de software</t>
  </si>
  <si>
    <t>Banco de lecciones aprendidas 
Formato de lecciones aprendidas 
Plan de ejecución lecciones aprendidas</t>
  </si>
  <si>
    <t>11.3 Establecer las acciones del plan de mejora para el ciclo de vida de desarrollo de software para la vigencia 2027</t>
  </si>
  <si>
    <t>Plan de mejora 2027</t>
  </si>
  <si>
    <t>Grupos de la OTI</t>
  </si>
  <si>
    <t>11.4 Actualizar, publicar y socializar el procedimiento Proyectos TI (backlog, factibilidad y viabilidad)</t>
  </si>
  <si>
    <t xml:space="preserve">Documento del procedimiento Proyectos TI y Ciclo de Vida de Software TI (backlog, factibilidad y viabilidad) publicado en GESPRO.
Evidencia de la socializacion. </t>
  </si>
  <si>
    <t>Evaluar, monitorear y socializar la Arquitectura Empresarial  de la entidad con Enfoque MRAE</t>
  </si>
  <si>
    <t>12.1 Actualizar el proceso de AE (Arquitectura Empresarial) de la entidad, alineada al MRAE (Marco de Referencia de Arquitectura Empresarial)</t>
  </si>
  <si>
    <t xml:space="preserve">Evaluación del Nivel de Madurez
Informe de Evaluación y Análisis de brechas elaborado y socializado </t>
  </si>
  <si>
    <t xml:space="preserve">12.2 Elaborar y realizar seguimiento a la hoja de Ruta de la AE (Arquitectura Empresarial) (plan de acción). </t>
  </si>
  <si>
    <t xml:space="preserve">Hoja de Ruta de la AE
Seis (6) Informes de progreso y desviaciones de la hoja de ruta elaborados y socializados </t>
  </si>
  <si>
    <t>12.3 Alinear la arquitectura Institucional al MRAE (Marco de Referencia de Arquitectura Empresarial)</t>
  </si>
  <si>
    <t xml:space="preserve">Documento Modelo de capacidades institucionales elaborado y socializado 
Documento Modelo de servicios institucionales elaborado y socializado </t>
  </si>
  <si>
    <t>12.4 Alinear la arquitectura de Información al MRAE (Marco de Referencia de Arquitectura Empresarial)</t>
  </si>
  <si>
    <t>Documento Arquitectura de Información
Documento Modelo de Arquitectura de información</t>
  </si>
  <si>
    <t>Gestionar integralmente los Proyectos TI con enfoque Modelo de Gestión y Gobierno TI y Modelo de Gestión de Proyectos TI del MRAE</t>
  </si>
  <si>
    <t>13.1 Realizar seguimiento mensual a los proyectos TI Alfanuméricos</t>
  </si>
  <si>
    <t>Matriz de seguimiento de proyectos TI Alfanuméricos</t>
  </si>
  <si>
    <t xml:space="preserve">Grupo de sistemas de Información </t>
  </si>
  <si>
    <t>13.2 Realizar seguimiento mensual a los proyectos TI Geoespaciales</t>
  </si>
  <si>
    <t>Matriz de seguimiento de proyectos TI Geoespaciales</t>
  </si>
  <si>
    <t>13.3 Realizar seguimiento mensual a los proyectos TI BPMs</t>
  </si>
  <si>
    <t>Matriz de seguimiento de proyectos TI BPMs</t>
  </si>
  <si>
    <t>13.4 Realizar seguimiento mensual  proyectos TI  - IA</t>
  </si>
  <si>
    <t>Matríz de seguimiento de proyectos TI -  IA</t>
  </si>
  <si>
    <t>13.5 Realizar seguimiento mensual al proyecto de EDW</t>
  </si>
  <si>
    <t>Matri de seguimiento del proyecto EDW</t>
  </si>
  <si>
    <t>Consolidar el portafolio de proyectos TI y backlog</t>
  </si>
  <si>
    <t>14.1 Consolidar y realizar seguimiento al portafolio institucional TI</t>
  </si>
  <si>
    <t>Matriz de seguimiento al portafolio institucional TI</t>
  </si>
  <si>
    <t>14.2 Realizar la matriz de Fichas de Proyectos de TI y Backlog, asi como el Dashboard de proyectos TI y Backlog</t>
  </si>
  <si>
    <t>Matriz de Fichas de Proyectos y Backlog
Dashboard de proyectos TI y Backlog</t>
  </si>
  <si>
    <t>Despacho</t>
  </si>
  <si>
    <t>Gestionar la estrategia y monitoreo del desempeño operacional Tecnológico</t>
  </si>
  <si>
    <t xml:space="preserve">15.1 Realizar seguimiento mensual al desempeño de los  indicadores de TI, de acuerdo con el catalogo definido para la vigencia 2026.  </t>
  </si>
  <si>
    <t>Catálogo de seguimiento de indicadores 
Tablero Power BI indicadores OTI</t>
  </si>
  <si>
    <t>Despacho OTI</t>
  </si>
  <si>
    <t xml:space="preserve">Uso y apropiación </t>
  </si>
  <si>
    <t xml:space="preserve">Diseñar soluciones, productos o servicios TI que sean culturalmente apropiados a la entidad. </t>
  </si>
  <si>
    <t>16.1 Analizar y comprender en profundidad los sentimientos, pensamientos, necesidades y comportamientos de las mesas de servicio puestas por los grupos de valor de la OTI</t>
  </si>
  <si>
    <t>Informe mapa de empatía Mesas de servicio con soluciones propuestas</t>
  </si>
  <si>
    <t>16.2 Analizar y comprender en profundidad los sentimientos, pensamientos, necesidades y comportamientos de los requerimientos allegados a la OTI</t>
  </si>
  <si>
    <t>Informe mapa de empatía Requerimientos de TI, con soluciones propuestas</t>
  </si>
  <si>
    <t xml:space="preserve">Seguridad </t>
  </si>
  <si>
    <t>Evaluar la percepción de los servicios ofrecidos por la Oficina de Tecnologías de la Información</t>
  </si>
  <si>
    <t>17.1 Realizar encuesta de percepción del Sistema de Gestión de Seguridad de la Información y socializar los resultados de la misma.</t>
  </si>
  <si>
    <t>Informe con los resultados de la encuesta realizada (Nivel de apropiación y/o uso)
Evidencia de la socializacion de los resultados</t>
  </si>
  <si>
    <t>Despacho - Equipo de Seguridad de la Información</t>
  </si>
  <si>
    <t xml:space="preserve">17.2 Establecer estrategias de mejoramiento con base en los resultados de las encuestas de percepción realizadas al Sistema de Gestión de Seguridad de la Información  </t>
  </si>
  <si>
    <t xml:space="preserve">Plan de trabajo de las actividades de mejoramiento de percepción con base en los resultados de la encuesta y evidencias de seguimiento </t>
  </si>
  <si>
    <t xml:space="preserve">17.3 Realizar una encuesta para medir el uso y apropiación de las aplicaciones geoespaciales y socializar los resultados de la misma. </t>
  </si>
  <si>
    <t>Informe de análisis de la encuesta
Evidencia de la socializacion de los resultados.</t>
  </si>
  <si>
    <t>Administrar y fomentar la estratégia del uso y apropiación de los servicios TI asi como la estrategia de transformación tecnológica</t>
  </si>
  <si>
    <t xml:space="preserve">18.1 Facilitar el desarrollo de competencias, asi como el mejoramiento en el uso y apropiación de los servivios tecnológicos, cumpliendo con el objetivo "Transformación tecnológica para la toma de decisiones" del PIC y capacitaciones definidas por los grupos de la OTI. </t>
  </si>
  <si>
    <t xml:space="preserve">Cuadro de control de capacitaciones, transferencias de conocimiento realizadas en el marco de la estrategia y evidencias de capacitaciones (presentaciones y listados de asistencia). </t>
  </si>
  <si>
    <t>Infraestructura tecnológica</t>
  </si>
  <si>
    <t>18.2 Realizar sensibiilizaciones sobre buenas praticas para el buen uso de repositorios (solo contenga documentos de la vigencia actual y que la información histórica se organice según lineamientos)</t>
  </si>
  <si>
    <t xml:space="preserve">Plan de sensibilización 
Evidencias de las actividades del plan </t>
  </si>
  <si>
    <t>Grupo de Infraestructura Tecnológica</t>
  </si>
  <si>
    <t>Todas la dependencias de la entidad</t>
  </si>
  <si>
    <t xml:space="preserve">18.3 Realizar relacionamiento interno y externo (entidades públicas y privadas) para el intercambio de conocimientos, innovación y acceso a tecnología. </t>
  </si>
  <si>
    <t xml:space="preserve">Base de datos de relacionamientos (nombre entidad o dependencia, fecha relacionamiento, tema, observaciones y compromisos) 
Listados de asistencia </t>
  </si>
  <si>
    <t xml:space="preserve">Arquitectura de seguridad </t>
  </si>
  <si>
    <t xml:space="preserve">Fortalecer la seguridad de la información, no solo como herramienta de defensa, sino también como un componente estratégico para anticipar, mitigar y gestionar los riesgos cibernéticos. </t>
  </si>
  <si>
    <t>19.1 Mantener el tablero de control que monitoree dinámicamente la efectividad de los controles tecnológicos de seguridad informática implementados.</t>
  </si>
  <si>
    <t>Tablero de control</t>
  </si>
  <si>
    <t xml:space="preserve">Actualizar la documentación referente a cifrado o codificación de la información de los sistemas informáticos de la entidad </t>
  </si>
  <si>
    <t xml:space="preserve">20.1 Actualizar, publicar y socializar el instructivo de cifrado acorde a los lineamientos de arquitectura. </t>
  </si>
  <si>
    <t xml:space="preserve">Documento "Instructivo de cifrado" actualizado y publicado en GESPRO.
Evidencia de la socializacion. </t>
  </si>
  <si>
    <t>Gestionar la información de datos personales de los colaboradores de la entidad y usuarios externos misionales.</t>
  </si>
  <si>
    <t>21.1 Actualizar las bases de datos teniendo en cuenta la información suministrada por las áreas y el levantamiento de activos de información</t>
  </si>
  <si>
    <t>Evidencia de registro ante la SIC</t>
  </si>
  <si>
    <t>Arquitectura de Infraestructura Tecnológica</t>
  </si>
  <si>
    <t>Migrar y organizar el Repositorio Documental (File Server → NUS)</t>
  </si>
  <si>
    <t>22.1 Aprovisionar y estrucuturar el arbol para cada dependencia</t>
  </si>
  <si>
    <t xml:space="preserve">Plan de Trabajo para la migración y estructuración de árbol de cada área  con sus respectivas evidencias. </t>
  </si>
  <si>
    <t xml:space="preserve">22.2 Ejecutar y acompañar el proceso de depuración, clasificación y migración de información histórica almacenada en el File Server y en SharePoint hacia el repositorio NUS, </t>
  </si>
  <si>
    <t>Actas de Migración de Información por cada Area o grupo
Informe de migración, reportes de espacio liberado en File Server y SharePoint.</t>
  </si>
  <si>
    <t>Realizar seguimiento Integral del Plan de Capacidad de Infraestructura Tecnológica</t>
  </si>
  <si>
    <t>23.1 Registrar y documentar el plan de Monitoreo, Medición y Predicción de Capacidad para toda la infraestructura tecnológica institucional (Nutanix, VMware, SQL, Windows/Linux, almacenamiento NUS/ExaGrid, red MPLS/Internet y datacenter, Sharepoint, One Drive), incorporando  métricas, análisis de tendencia, umbrales, monitoreo, alertas e informes de capacidad.</t>
  </si>
  <si>
    <t>Informes de Infraestructura y capacidad</t>
  </si>
  <si>
    <t>Mejorar la seguridad de la plataforma de servidores en la Infraestructura de la Entidad ( Windows / Linux) y aplicaciones de la entidad</t>
  </si>
  <si>
    <t>24.1 Implementar un plan de consolidación, estabilización, endurecimiento, Hardening y remediación de Vulnerabilidades para  optimización de la plataforma productiva de la Entidad</t>
  </si>
  <si>
    <t xml:space="preserve">Avance del plan de ejecución de Hardening y Remediacion de Vulnerabilidades con sus respectivas evidencias de seguimiento </t>
  </si>
  <si>
    <t>Sistemas info</t>
  </si>
  <si>
    <t>24.2 Analizar el código dentro del ciclo de despliegue contínuo para la aplicación ORFEO en las fases de desarrollo y pruebas.</t>
  </si>
  <si>
    <t>Un informe de análisis de código dentro del ciclo de despliegue contínuo para la aplicación ORFEO en las fases de desarrollo y pruebas.</t>
  </si>
  <si>
    <t>Implementar la configuracion de cluster de bades de Datacene Nebula  hacia Dacenter Colombia XV a nivel de base de datos SQL Server</t>
  </si>
  <si>
    <t>25.1 Implementar los nodos de cluster en DC colombia XV, sincronizar la base de DC ppal a DC alterno y realizar configuración extendida de grupo de disponibliadad</t>
  </si>
  <si>
    <t>Informes de Implementacion</t>
  </si>
  <si>
    <t>Monitorear, análizar y optimizar del rendimiento de la Red WAN (MPLS / Internet)</t>
  </si>
  <si>
    <t>26.1 Realizar seguimiento mensual para optimizar el rendimiento de los enlaces WAN mediante análisis continuo de capacidad, latencia, jitter, pérdida de paquetes y disponibilidad.</t>
  </si>
  <si>
    <t>Informes de desempeño y capacidad de la red WAN, con recomendaciones y acciones de mejora.</t>
  </si>
  <si>
    <t xml:space="preserve">VERSIÓN: </t>
  </si>
  <si>
    <r>
      <rPr>
        <b/>
        <sz val="10"/>
        <color theme="1"/>
        <rFont val="Arial Narrow"/>
        <family val="2"/>
      </rPr>
      <t>V2</t>
    </r>
    <r>
      <rPr>
        <sz val="10"/>
        <color theme="1"/>
        <rFont val="Arial Narrow"/>
        <family val="2"/>
      </rPr>
      <t xml:space="preserve">: De acuerdo con los ajustes remitidos por la OTI, el equipo de la OAP realizó el análisis de las solicitudes el 29/05/2026 y determinó que estas deben ser presentadas ante el CIGD, dado que impactan el alcance de las actividades aporbadas en enero de 2026. En consecuencia, se solicita a la OTI efectuar las siguientes modificaciones:
Ajustar la fecha de finalización de la actividad 2.2, pasando del 29/05/2026 al 31/08/2026.
Ajustar la fecha de finalización de la actividad 2.3, pasando del 30/06/2026 al 31/08/2026.
Nota: La sesión del CIGD se encuentra programada para realizarse a finales de julio de 2026.
</t>
    </r>
    <r>
      <rPr>
        <b/>
        <sz val="10"/>
        <color theme="1"/>
        <rFont val="Arial Narrow"/>
        <family val="2"/>
      </rPr>
      <t xml:space="preserve">V3: </t>
    </r>
    <r>
      <rPr>
        <sz val="10"/>
        <color theme="1"/>
        <rFont val="Arial Narrow"/>
        <family val="2"/>
      </rPr>
      <t xml:space="preserve">En el Comité Institucional de Gestión y Desempeño se aprueban los siguientes ajustes: 
</t>
    </r>
    <r>
      <rPr>
        <b/>
        <sz val="10"/>
        <color theme="1"/>
        <rFont val="Arial Narrow"/>
        <family val="2"/>
      </rPr>
      <t xml:space="preserve">
</t>
    </r>
    <r>
      <rPr>
        <sz val="10"/>
        <color theme="1"/>
        <rFont val="Arial Narrow"/>
        <family val="2"/>
      </rPr>
      <t xml:space="preserve">El alcance de la actividad pasando de 2.2 Validar la compatibilidad con la infraestructura actual (servidores, base de datos, red, seguridad y sistema operativo) a 2.2 Validar la capacidad de la administración del contenido web de la herramienta RedLafica.
Ajuste en el producto de la actividad 2.2 de Formato de pruebas diligenciado para la verificación de funcionamiento de la Web RedLafica en la infraestructura de la ANLA a Reporte del rol administrador de la herramienta RedLafica
El alcance de la actividad 2.3 pasando de Preparar y configurar el ambiente (instancias, contenedores, puertos, certificados y accesos) a 2.3 Preparar y configurar contenido en el ambiente de RedLafica mediante el administrador de contenidos de la herramienta.
Ajuste en el producto de la actividad 2.3 pasando de Solicitud de cambio (RFC) para despliegue y puesta en marcha de la Web RedLafica a Reporte de la incorporación de los contenidos realizados en la herramienta RedLafica. 
</t>
    </r>
  </si>
  <si>
    <t>2.2 Validar la capacidad de la administración del contenido web  de la herramienta RedLafica.</t>
  </si>
  <si>
    <t>Reporte del rol administrador de la herramienta RedLafica.</t>
  </si>
  <si>
    <t>2.3 Preparar y configurar contenido en el ambiente de RedLafica mediante el administrador de contenidos de la herramienta.</t>
  </si>
  <si>
    <t>Reporte de la incorporación de los contenidos realizados en la herramienta RedLafica.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</si>
</sst>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11" x14ac:knownFonts="1">
    <font>
      <sz val="11"/>
      <color theme="1"/>
      <name val="Calibri"/>
      <family val="2"/>
      <scheme val="minor"/>
    </font>
    <font>
      <sz val="11"/>
      <color theme="1"/>
      <name val="Calibri"/>
      <family val="2"/>
      <scheme val="minor"/>
    </font>
    <font>
      <sz val="10"/>
      <color theme="1"/>
      <name val="Arial Narrow"/>
      <family val="2"/>
    </font>
    <font>
      <b/>
      <sz val="10"/>
      <color theme="0"/>
      <name val="Arial Narrow"/>
      <family val="2"/>
    </font>
    <font>
      <b/>
      <sz val="10"/>
      <color theme="1"/>
      <name val="Arial Narrow"/>
      <family val="2"/>
    </font>
    <font>
      <b/>
      <i/>
      <sz val="10"/>
      <color rgb="FFFFFFFF"/>
      <name val="Century Gothic"/>
      <family val="2"/>
    </font>
    <font>
      <b/>
      <sz val="10"/>
      <color theme="0"/>
      <name val="Century Gothic"/>
      <family val="2"/>
    </font>
    <font>
      <sz val="10"/>
      <name val="Century Gothic"/>
      <family val="2"/>
    </font>
    <font>
      <sz val="10"/>
      <color theme="1"/>
      <name val="Century Gothic"/>
      <family val="2"/>
    </font>
    <font>
      <sz val="10"/>
      <color theme="1"/>
      <name val="Century Gothic"/>
      <family val="2"/>
    </font>
    <font>
      <sz val="10"/>
      <color rgb="FF000000"/>
      <name val="Century Gothic"/>
      <family val="2"/>
    </font>
  </fonts>
  <fills count="6">
    <fill>
      <patternFill patternType="none"/>
    </fill>
    <fill>
      <patternFill patternType="gray125"/>
    </fill>
    <fill>
      <patternFill patternType="solid">
        <fgColor theme="0"/>
        <bgColor indexed="64"/>
      </patternFill>
    </fill>
    <fill>
      <patternFill patternType="solid">
        <fgColor theme="9" tint="-0.24994659260841701"/>
        <bgColor indexed="64"/>
      </patternFill>
    </fill>
    <fill>
      <patternFill patternType="solid">
        <fgColor rgb="FF548235"/>
        <bgColor rgb="FF000000"/>
      </patternFill>
    </fill>
    <fill>
      <patternFill patternType="solid">
        <fgColor theme="9" tint="-0.499984740745262"/>
        <bgColor indexed="64"/>
      </patternFill>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auto="1"/>
      </left>
      <right/>
      <top style="thin">
        <color auto="1"/>
      </top>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style="medium">
        <color indexed="64"/>
      </bottom>
      <diagonal/>
    </border>
    <border>
      <left/>
      <right/>
      <top style="thin">
        <color indexed="64"/>
      </top>
      <bottom style="thin">
        <color auto="1"/>
      </bottom>
      <diagonal/>
    </border>
    <border>
      <left/>
      <right/>
      <top style="thin">
        <color indexed="64"/>
      </top>
      <bottom/>
      <diagonal/>
    </border>
    <border>
      <left style="thin">
        <color auto="1"/>
      </left>
      <right/>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rgb="FF000000"/>
      </left>
      <right style="thin">
        <color rgb="FF000000"/>
      </right>
      <top/>
      <bottom style="thin">
        <color indexed="64"/>
      </bottom>
      <diagonal/>
    </border>
  </borders>
  <cellStyleXfs count="3">
    <xf numFmtId="0" fontId="0" fillId="0" borderId="0"/>
    <xf numFmtId="43" fontId="1" fillId="0" borderId="0" applyFont="0" applyFill="0" applyBorder="0" applyAlignment="0" applyProtection="0"/>
    <xf numFmtId="9" fontId="1" fillId="0" borderId="0" applyFont="0" applyFill="0" applyBorder="0" applyAlignment="0" applyProtection="0"/>
  </cellStyleXfs>
  <cellXfs count="80">
    <xf numFmtId="0" fontId="0" fillId="0" borderId="0" xfId="0"/>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9" fontId="2" fillId="0" borderId="0" xfId="2" applyFont="1" applyAlignment="1">
      <alignment horizontal="center" vertical="center"/>
    </xf>
    <xf numFmtId="9" fontId="6" fillId="3" borderId="1" xfId="2" applyFont="1" applyFill="1" applyBorder="1" applyAlignment="1">
      <alignment horizontal="center" vertical="center" wrapText="1"/>
    </xf>
    <xf numFmtId="0" fontId="6" fillId="3" borderId="1" xfId="0" applyFont="1" applyFill="1" applyBorder="1" applyAlignment="1">
      <alignment horizontal="center" vertical="center" wrapText="1"/>
    </xf>
    <xf numFmtId="0" fontId="8" fillId="0" borderId="1" xfId="0" applyFont="1" applyBorder="1" applyAlignment="1">
      <alignment vertical="center" wrapText="1"/>
    </xf>
    <xf numFmtId="0" fontId="7" fillId="0" borderId="1" xfId="0" applyFont="1" applyBorder="1" applyAlignment="1">
      <alignment vertical="center" wrapText="1"/>
    </xf>
    <xf numFmtId="0" fontId="5" fillId="4" borderId="1" xfId="0" applyFont="1" applyFill="1" applyBorder="1" applyAlignment="1">
      <alignment horizontal="center" vertical="center" wrapText="1"/>
    </xf>
    <xf numFmtId="0" fontId="9" fillId="0" borderId="1" xfId="0" applyFont="1" applyBorder="1" applyAlignment="1">
      <alignment vertical="center" wrapText="1"/>
    </xf>
    <xf numFmtId="0" fontId="9" fillId="0" borderId="1" xfId="0" applyFont="1" applyBorder="1" applyAlignment="1">
      <alignment horizontal="center" vertical="center" wrapText="1"/>
    </xf>
    <xf numFmtId="0" fontId="10" fillId="0" borderId="1" xfId="0" applyFont="1" applyBorder="1" applyAlignment="1">
      <alignment vertical="center" wrapText="1"/>
    </xf>
    <xf numFmtId="14" fontId="10" fillId="0" borderId="1" xfId="0" applyNumberFormat="1" applyFont="1" applyBorder="1" applyAlignment="1">
      <alignment horizontal="center" vertical="center" wrapText="1"/>
    </xf>
    <xf numFmtId="0" fontId="10" fillId="0" borderId="1" xfId="0" applyFont="1" applyBorder="1" applyAlignment="1">
      <alignment horizontal="center" vertical="center" wrapText="1"/>
    </xf>
    <xf numFmtId="9" fontId="10" fillId="0" borderId="1" xfId="2" applyFont="1" applyFill="1" applyBorder="1" applyAlignment="1">
      <alignment vertical="center" wrapText="1"/>
    </xf>
    <xf numFmtId="9" fontId="10" fillId="0" borderId="1" xfId="2" applyFont="1" applyBorder="1" applyAlignment="1">
      <alignment horizontal="center" vertical="center" wrapText="1"/>
    </xf>
    <xf numFmtId="9" fontId="10" fillId="0" borderId="1" xfId="0" applyNumberFormat="1" applyFont="1" applyBorder="1" applyAlignment="1">
      <alignment horizontal="center" vertical="center" wrapText="1"/>
    </xf>
    <xf numFmtId="14" fontId="10" fillId="0" borderId="1" xfId="2" applyNumberFormat="1" applyFont="1" applyFill="1" applyBorder="1" applyAlignment="1">
      <alignment horizontal="center" vertical="center" wrapText="1"/>
    </xf>
    <xf numFmtId="14" fontId="10" fillId="2" borderId="1" xfId="0" applyNumberFormat="1" applyFont="1" applyFill="1" applyBorder="1" applyAlignment="1">
      <alignment horizontal="center" vertical="center" wrapText="1"/>
    </xf>
    <xf numFmtId="9" fontId="10" fillId="0" borderId="1" xfId="2" applyFont="1" applyFill="1" applyBorder="1" applyAlignment="1">
      <alignment horizontal="center" vertical="center" wrapText="1"/>
    </xf>
    <xf numFmtId="0" fontId="10" fillId="0" borderId="1" xfId="0" applyFont="1" applyBorder="1" applyAlignment="1">
      <alignment horizontal="left" vertical="center" wrapText="1"/>
    </xf>
    <xf numFmtId="0" fontId="10" fillId="0" borderId="1" xfId="2" applyNumberFormat="1" applyFont="1" applyFill="1" applyBorder="1" applyAlignment="1">
      <alignment horizontal="center" vertical="center" wrapText="1"/>
    </xf>
    <xf numFmtId="0" fontId="10" fillId="2" borderId="1" xfId="0" applyFont="1" applyFill="1" applyBorder="1" applyAlignment="1">
      <alignment vertical="center" wrapText="1"/>
    </xf>
    <xf numFmtId="1" fontId="10" fillId="0" borderId="1" xfId="2" applyNumberFormat="1" applyFont="1" applyFill="1" applyBorder="1" applyAlignment="1">
      <alignment horizontal="center" vertical="center" wrapText="1"/>
    </xf>
    <xf numFmtId="14" fontId="10" fillId="0" borderId="1" xfId="2" applyNumberFormat="1" applyFont="1" applyBorder="1" applyAlignment="1">
      <alignment horizontal="center" vertical="center" wrapText="1"/>
    </xf>
    <xf numFmtId="9" fontId="10" fillId="0" borderId="1" xfId="1" applyNumberFormat="1" applyFont="1" applyFill="1" applyBorder="1" applyAlignment="1">
      <alignment horizontal="center" vertical="center" wrapText="1"/>
    </xf>
    <xf numFmtId="0" fontId="10" fillId="0" borderId="1" xfId="1" applyNumberFormat="1" applyFont="1" applyFill="1" applyBorder="1" applyAlignment="1">
      <alignment horizontal="center" vertical="center" wrapText="1"/>
    </xf>
    <xf numFmtId="9" fontId="10" fillId="2" borderId="1" xfId="0" applyNumberFormat="1"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0" borderId="1" xfId="1" applyNumberFormat="1" applyFont="1" applyBorder="1" applyAlignment="1">
      <alignment horizontal="center" vertical="center" wrapText="1"/>
    </xf>
    <xf numFmtId="9" fontId="10" fillId="0" borderId="1" xfId="2" applyFont="1" applyBorder="1" applyAlignment="1">
      <alignment vertical="center" wrapText="1"/>
    </xf>
    <xf numFmtId="9" fontId="10" fillId="0" borderId="1" xfId="2" applyFont="1" applyBorder="1" applyAlignment="1">
      <alignment horizontal="left" vertical="center" wrapText="1"/>
    </xf>
    <xf numFmtId="10" fontId="10" fillId="0" borderId="1" xfId="2" applyNumberFormat="1" applyFont="1" applyFill="1" applyBorder="1" applyAlignment="1">
      <alignment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3" fillId="5" borderId="7" xfId="0" applyFont="1" applyFill="1" applyBorder="1" applyAlignment="1">
      <alignment horizontal="left" vertical="center"/>
    </xf>
    <xf numFmtId="0" fontId="3" fillId="5" borderId="6" xfId="0" applyFont="1" applyFill="1" applyBorder="1" applyAlignment="1">
      <alignment horizontal="left" vertical="center"/>
    </xf>
    <xf numFmtId="0" fontId="3" fillId="5" borderId="5" xfId="0" applyFont="1" applyFill="1" applyBorder="1" applyAlignment="1">
      <alignment horizontal="left" vertical="center"/>
    </xf>
    <xf numFmtId="0" fontId="2" fillId="0" borderId="4" xfId="0" applyFont="1" applyBorder="1" applyAlignment="1">
      <alignment horizontal="left" vertical="center" wrapText="1"/>
    </xf>
    <xf numFmtId="0" fontId="2" fillId="0" borderId="3" xfId="0" applyFont="1" applyBorder="1" applyAlignment="1">
      <alignment horizontal="center" vertical="center"/>
    </xf>
    <xf numFmtId="0" fontId="2" fillId="0" borderId="3" xfId="0" applyFont="1" applyBorder="1" applyAlignment="1">
      <alignment horizontal="left" vertical="center" wrapText="1"/>
    </xf>
    <xf numFmtId="0" fontId="2" fillId="0" borderId="3" xfId="0" applyFont="1" applyBorder="1" applyAlignment="1">
      <alignment horizontal="left" vertical="center"/>
    </xf>
    <xf numFmtId="0" fontId="2" fillId="0" borderId="8" xfId="0" applyFont="1" applyBorder="1" applyAlignment="1">
      <alignment horizontal="left" vertical="center"/>
    </xf>
    <xf numFmtId="9" fontId="10" fillId="2" borderId="1" xfId="0" applyNumberFormat="1" applyFont="1" applyFill="1" applyBorder="1" applyAlignment="1">
      <alignment horizontal="center" vertical="center" wrapText="1"/>
    </xf>
    <xf numFmtId="0" fontId="10" fillId="0" borderId="1" xfId="0" applyFont="1" applyBorder="1" applyAlignment="1">
      <alignment vertical="center" wrapText="1"/>
    </xf>
    <xf numFmtId="0" fontId="10" fillId="0" borderId="12" xfId="0" applyFont="1" applyBorder="1" applyAlignment="1">
      <alignment vertical="center" wrapText="1"/>
    </xf>
    <xf numFmtId="0" fontId="10" fillId="0" borderId="14" xfId="0" applyFont="1" applyBorder="1" applyAlignment="1">
      <alignment vertical="center" wrapText="1"/>
    </xf>
    <xf numFmtId="0" fontId="10" fillId="0" borderId="13" xfId="0" applyFont="1" applyBorder="1" applyAlignment="1">
      <alignment vertical="center" wrapText="1"/>
    </xf>
    <xf numFmtId="9" fontId="10" fillId="0" borderId="1" xfId="2" applyFont="1" applyBorder="1" applyAlignment="1">
      <alignment horizontal="center" vertical="center" wrapText="1"/>
    </xf>
    <xf numFmtId="0" fontId="4" fillId="0" borderId="7" xfId="0" applyFont="1" applyBorder="1" applyAlignment="1">
      <alignment horizontal="left" vertical="center"/>
    </xf>
    <xf numFmtId="0" fontId="4" fillId="0" borderId="6" xfId="0" applyFont="1" applyBorder="1" applyAlignment="1">
      <alignment horizontal="center" vertical="center"/>
    </xf>
    <xf numFmtId="0" fontId="4" fillId="0" borderId="6" xfId="0" applyFont="1" applyBorder="1" applyAlignment="1">
      <alignment horizontal="left" vertical="center" wrapText="1"/>
    </xf>
    <xf numFmtId="0" fontId="4" fillId="0" borderId="6" xfId="0" applyFont="1" applyBorder="1" applyAlignment="1">
      <alignment horizontal="left" vertical="center"/>
    </xf>
    <xf numFmtId="0" fontId="4" fillId="0" borderId="5" xfId="0" applyFont="1" applyBorder="1" applyAlignment="1">
      <alignment horizontal="left" vertical="center"/>
    </xf>
    <xf numFmtId="9" fontId="10" fillId="0" borderId="12" xfId="2" applyFont="1" applyBorder="1" applyAlignment="1">
      <alignment horizontal="center" vertical="center" wrapText="1"/>
    </xf>
    <xf numFmtId="9" fontId="10" fillId="0" borderId="14" xfId="2" applyFont="1" applyBorder="1" applyAlignment="1">
      <alignment horizontal="center" vertical="center" wrapText="1"/>
    </xf>
    <xf numFmtId="0" fontId="4" fillId="0" borderId="2" xfId="0" applyFont="1" applyBorder="1" applyAlignment="1">
      <alignment horizontal="center" vertical="center"/>
    </xf>
    <xf numFmtId="0" fontId="4" fillId="0" borderId="10"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center" vertical="center" wrapText="1"/>
    </xf>
    <xf numFmtId="0" fontId="3" fillId="5" borderId="11" xfId="0" applyFont="1" applyFill="1" applyBorder="1" applyAlignment="1">
      <alignment horizontal="center" vertical="center"/>
    </xf>
    <xf numFmtId="0" fontId="3" fillId="5" borderId="0" xfId="0" applyFont="1" applyFill="1" applyAlignment="1">
      <alignment horizontal="center" vertical="center"/>
    </xf>
    <xf numFmtId="0" fontId="3" fillId="5" borderId="0" xfId="0" applyFont="1" applyFill="1" applyAlignment="1">
      <alignment horizontal="center" vertical="center" wrapText="1"/>
    </xf>
    <xf numFmtId="0" fontId="3" fillId="5" borderId="4" xfId="0" applyFont="1" applyFill="1" applyBorder="1" applyAlignment="1">
      <alignment horizontal="left" vertical="center"/>
    </xf>
    <xf numFmtId="0" fontId="3" fillId="5" borderId="3" xfId="0" applyFont="1" applyFill="1" applyBorder="1" applyAlignment="1">
      <alignment horizontal="left" vertical="center"/>
    </xf>
    <xf numFmtId="0" fontId="3" fillId="5" borderId="8" xfId="0" applyFont="1" applyFill="1" applyBorder="1" applyAlignment="1">
      <alignment horizontal="left" vertical="center"/>
    </xf>
    <xf numFmtId="0" fontId="4" fillId="0" borderId="4" xfId="0" applyFont="1" applyBorder="1" applyAlignment="1">
      <alignment horizontal="left" vertical="center"/>
    </xf>
    <xf numFmtId="0" fontId="4" fillId="0" borderId="3" xfId="0" applyFont="1" applyBorder="1" applyAlignment="1">
      <alignment horizontal="center" vertical="center"/>
    </xf>
    <xf numFmtId="0" fontId="4" fillId="0" borderId="3" xfId="0" applyFont="1" applyBorder="1" applyAlignment="1">
      <alignment horizontal="left" vertical="center" wrapText="1"/>
    </xf>
    <xf numFmtId="0" fontId="4" fillId="0" borderId="3" xfId="0" applyFont="1" applyBorder="1" applyAlignment="1">
      <alignment horizontal="left" vertical="center"/>
    </xf>
    <xf numFmtId="0" fontId="4" fillId="0" borderId="8" xfId="0" applyFont="1" applyBorder="1" applyAlignment="1">
      <alignment horizontal="left" vertical="center"/>
    </xf>
    <xf numFmtId="0" fontId="2" fillId="0" borderId="4" xfId="0" applyFont="1" applyBorder="1" applyAlignment="1">
      <alignment horizontal="left" vertical="center"/>
    </xf>
    <xf numFmtId="0" fontId="10" fillId="0" borderId="1" xfId="0" applyFont="1" applyBorder="1" applyAlignment="1">
      <alignment horizontal="left" vertical="center" wrapText="1"/>
    </xf>
    <xf numFmtId="9" fontId="10" fillId="0" borderId="13" xfId="2" applyFont="1" applyBorder="1" applyAlignment="1">
      <alignment horizontal="center" vertical="center" wrapText="1"/>
    </xf>
    <xf numFmtId="0" fontId="9" fillId="0" borderId="12" xfId="0" applyFont="1" applyBorder="1" applyAlignment="1">
      <alignment horizontal="center" vertical="center" wrapText="1"/>
    </xf>
    <xf numFmtId="0" fontId="9" fillId="0" borderId="14"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15" xfId="0" applyFont="1" applyBorder="1" applyAlignment="1">
      <alignment horizontal="center" vertical="center" wrapText="1"/>
    </xf>
    <xf numFmtId="0" fontId="9" fillId="0" borderId="1" xfId="0" applyFont="1" applyBorder="1" applyAlignment="1">
      <alignment horizontal="center" vertical="center" wrapText="1"/>
    </xf>
  </cellXfs>
  <cellStyles count="3">
    <cellStyle name="Millares" xfId="1" builtinId="3"/>
    <cellStyle name="Normal" xfId="0" builtinId="0"/>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1787979</xdr:colOff>
      <xdr:row>0</xdr:row>
      <xdr:rowOff>164645</xdr:rowOff>
    </xdr:from>
    <xdr:ext cx="1703301" cy="804915"/>
    <xdr:pic>
      <xdr:nvPicPr>
        <xdr:cNvPr id="2" name="Imagen 1">
          <a:extLst>
            <a:ext uri="{FF2B5EF4-FFF2-40B4-BE49-F238E27FC236}">
              <a16:creationId xmlns:a16="http://schemas.microsoft.com/office/drawing/2014/main" id="{8D0F18CD-99E5-48AC-BD1A-8CF04B665D0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96193" y="164645"/>
          <a:ext cx="1703301" cy="804915"/>
        </a:xfrm>
        <a:prstGeom prst="rect">
          <a:avLst/>
        </a:prstGeom>
      </xdr:spPr>
    </xdr:pic>
    <xdr:clientData/>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5BABC-E965-40DD-A0E7-A13B74EC37A4}">
  <sheetPr>
    <pageSetUpPr fitToPage="1"/>
  </sheetPr>
  <dimension ref="B8:N81"/>
  <sheetViews>
    <sheetView showGridLines="0" tabSelected="1" topLeftCell="A21" zoomScale="70" zoomScaleNormal="70" workbookViewId="0">
      <selection activeCell="I26" sqref="I26"/>
    </sheetView>
  </sheetViews>
  <sheetFormatPr baseColWidth="10" defaultColWidth="11.42578125" defaultRowHeight="13.5" customHeight="1" x14ac:dyDescent="0.25"/>
  <cols>
    <col min="1" max="1" width="6.140625" style="1" customWidth="1"/>
    <col min="2" max="2" width="19" style="1" hidden="1" customWidth="1"/>
    <col min="3" max="3" width="27.140625" style="1" customWidth="1"/>
    <col min="4" max="4" width="8.140625" style="2" customWidth="1"/>
    <col min="5" max="5" width="16.85546875" style="4" customWidth="1"/>
    <col min="6" max="6" width="33" style="3" customWidth="1"/>
    <col min="7" max="7" width="18" style="2" customWidth="1"/>
    <col min="8" max="8" width="46.28515625" style="3" customWidth="1"/>
    <col min="9" max="9" width="15.42578125" style="2" customWidth="1"/>
    <col min="10" max="10" width="40.28515625" style="3" customWidth="1"/>
    <col min="11" max="11" width="18.42578125" style="1" customWidth="1"/>
    <col min="12" max="12" width="19.140625" style="1" customWidth="1"/>
    <col min="13" max="13" width="24.42578125" style="3" customWidth="1"/>
    <col min="14" max="14" width="26" style="1" bestFit="1" customWidth="1"/>
    <col min="15" max="16384" width="11.42578125" style="1"/>
  </cols>
  <sheetData>
    <row r="8" spans="2:14" ht="13.5" customHeight="1" x14ac:dyDescent="0.25">
      <c r="D8" s="61" t="s">
        <v>0</v>
      </c>
      <c r="E8" s="62"/>
      <c r="F8" s="62"/>
      <c r="G8" s="62"/>
      <c r="H8" s="62"/>
      <c r="I8" s="62"/>
      <c r="J8" s="63"/>
      <c r="K8" s="62"/>
      <c r="L8" s="62"/>
      <c r="M8" s="63"/>
      <c r="N8" s="62"/>
    </row>
    <row r="9" spans="2:14" ht="13.5" customHeight="1" thickBot="1" x14ac:dyDescent="0.3">
      <c r="D9" s="57"/>
      <c r="E9" s="58"/>
      <c r="F9" s="58"/>
      <c r="G9" s="58"/>
      <c r="H9" s="59"/>
      <c r="I9" s="59"/>
      <c r="J9" s="60"/>
      <c r="K9" s="59"/>
      <c r="L9" s="59"/>
      <c r="M9" s="60"/>
      <c r="N9" s="59"/>
    </row>
    <row r="10" spans="2:14" ht="33.75" customHeight="1" thickBot="1" x14ac:dyDescent="0.3">
      <c r="D10" s="64" t="s">
        <v>1</v>
      </c>
      <c r="E10" s="65"/>
      <c r="F10" s="65"/>
      <c r="G10" s="66"/>
      <c r="H10" s="67" t="s">
        <v>2</v>
      </c>
      <c r="I10" s="68"/>
      <c r="J10" s="69"/>
      <c r="K10" s="70"/>
      <c r="L10" s="70"/>
      <c r="M10" s="69"/>
      <c r="N10" s="71"/>
    </row>
    <row r="11" spans="2:14" ht="36" customHeight="1" thickBot="1" x14ac:dyDescent="0.3">
      <c r="D11" s="64" t="s">
        <v>3</v>
      </c>
      <c r="E11" s="65"/>
      <c r="F11" s="65"/>
      <c r="G11" s="66"/>
      <c r="H11" s="72" t="s">
        <v>4</v>
      </c>
      <c r="I11" s="40"/>
      <c r="J11" s="41"/>
      <c r="K11" s="42"/>
      <c r="L11" s="42"/>
      <c r="M11" s="41"/>
      <c r="N11" s="43"/>
    </row>
    <row r="12" spans="2:14" ht="33" customHeight="1" thickBot="1" x14ac:dyDescent="0.3">
      <c r="D12" s="36" t="s">
        <v>5</v>
      </c>
      <c r="E12" s="37"/>
      <c r="F12" s="37"/>
      <c r="G12" s="38"/>
      <c r="H12" s="50" t="s">
        <v>6</v>
      </c>
      <c r="I12" s="51"/>
      <c r="J12" s="52"/>
      <c r="K12" s="53"/>
      <c r="L12" s="53"/>
      <c r="M12" s="52"/>
      <c r="N12" s="54"/>
    </row>
    <row r="13" spans="2:14" ht="141.75" customHeight="1" thickBot="1" x14ac:dyDescent="0.3">
      <c r="D13" s="36" t="s">
        <v>200</v>
      </c>
      <c r="E13" s="37"/>
      <c r="F13" s="37"/>
      <c r="G13" s="38"/>
      <c r="H13" s="39" t="s">
        <v>201</v>
      </c>
      <c r="I13" s="40"/>
      <c r="J13" s="41"/>
      <c r="K13" s="42"/>
      <c r="L13" s="42"/>
      <c r="M13" s="41"/>
      <c r="N13" s="43"/>
    </row>
    <row r="14" spans="2:14" s="2" customFormat="1" ht="69" customHeight="1" x14ac:dyDescent="0.25">
      <c r="B14" s="9" t="s">
        <v>7</v>
      </c>
      <c r="C14" s="9" t="s">
        <v>8</v>
      </c>
      <c r="D14" s="6" t="s">
        <v>9</v>
      </c>
      <c r="E14" s="5" t="s">
        <v>10</v>
      </c>
      <c r="F14" s="6" t="s">
        <v>11</v>
      </c>
      <c r="G14" s="6" t="s">
        <v>12</v>
      </c>
      <c r="H14" s="6" t="s">
        <v>13</v>
      </c>
      <c r="I14" s="6" t="s">
        <v>14</v>
      </c>
      <c r="J14" s="6" t="s">
        <v>15</v>
      </c>
      <c r="K14" s="6" t="s">
        <v>16</v>
      </c>
      <c r="L14" s="6" t="s">
        <v>17</v>
      </c>
      <c r="M14" s="6" t="s">
        <v>18</v>
      </c>
      <c r="N14" s="6" t="s">
        <v>19</v>
      </c>
    </row>
    <row r="15" spans="2:14" ht="50.25" customHeight="1" x14ac:dyDescent="0.25">
      <c r="B15" s="8" t="s">
        <v>20</v>
      </c>
      <c r="C15" s="10" t="s">
        <v>21</v>
      </c>
      <c r="D15" s="75">
        <v>1</v>
      </c>
      <c r="E15" s="49">
        <v>0.12</v>
      </c>
      <c r="F15" s="45" t="s">
        <v>22</v>
      </c>
      <c r="G15" s="17">
        <v>0.15</v>
      </c>
      <c r="H15" s="12" t="s">
        <v>23</v>
      </c>
      <c r="I15" s="14">
        <v>1</v>
      </c>
      <c r="J15" s="12" t="s">
        <v>24</v>
      </c>
      <c r="K15" s="13">
        <v>46083</v>
      </c>
      <c r="L15" s="18">
        <v>46234</v>
      </c>
      <c r="M15" s="14" t="s">
        <v>25</v>
      </c>
      <c r="N15" s="14" t="s">
        <v>26</v>
      </c>
    </row>
    <row r="16" spans="2:14" ht="56.25" customHeight="1" x14ac:dyDescent="0.25">
      <c r="B16" s="8" t="s">
        <v>20</v>
      </c>
      <c r="C16" s="10" t="s">
        <v>21</v>
      </c>
      <c r="D16" s="76"/>
      <c r="E16" s="49"/>
      <c r="F16" s="45"/>
      <c r="G16" s="17">
        <v>0.1</v>
      </c>
      <c r="H16" s="12" t="s">
        <v>27</v>
      </c>
      <c r="I16" s="14">
        <v>1</v>
      </c>
      <c r="J16" s="12" t="s">
        <v>28</v>
      </c>
      <c r="K16" s="13">
        <v>46055</v>
      </c>
      <c r="L16" s="13">
        <v>46203</v>
      </c>
      <c r="M16" s="14" t="s">
        <v>25</v>
      </c>
      <c r="N16" s="14" t="s">
        <v>29</v>
      </c>
    </row>
    <row r="17" spans="2:14" ht="27" customHeight="1" x14ac:dyDescent="0.25">
      <c r="B17" s="8" t="s">
        <v>20</v>
      </c>
      <c r="C17" s="10" t="s">
        <v>21</v>
      </c>
      <c r="D17" s="76"/>
      <c r="E17" s="49"/>
      <c r="F17" s="45"/>
      <c r="G17" s="17">
        <v>0.15</v>
      </c>
      <c r="H17" s="12" t="s">
        <v>30</v>
      </c>
      <c r="I17" s="14">
        <v>1</v>
      </c>
      <c r="J17" s="12" t="s">
        <v>31</v>
      </c>
      <c r="K17" s="13">
        <v>46055</v>
      </c>
      <c r="L17" s="13">
        <v>46203</v>
      </c>
      <c r="M17" s="14" t="s">
        <v>25</v>
      </c>
      <c r="N17" s="14" t="s">
        <v>32</v>
      </c>
    </row>
    <row r="18" spans="2:14" ht="40.5" x14ac:dyDescent="0.25">
      <c r="B18" s="8" t="s">
        <v>20</v>
      </c>
      <c r="C18" s="10" t="s">
        <v>21</v>
      </c>
      <c r="D18" s="76"/>
      <c r="E18" s="49"/>
      <c r="F18" s="45"/>
      <c r="G18" s="17">
        <v>0.2</v>
      </c>
      <c r="H18" s="12" t="s">
        <v>33</v>
      </c>
      <c r="I18" s="14">
        <v>1</v>
      </c>
      <c r="J18" s="12" t="s">
        <v>34</v>
      </c>
      <c r="K18" s="13">
        <v>46055</v>
      </c>
      <c r="L18" s="18">
        <v>46171</v>
      </c>
      <c r="M18" s="14" t="s">
        <v>25</v>
      </c>
      <c r="N18" s="14" t="s">
        <v>32</v>
      </c>
    </row>
    <row r="19" spans="2:14" ht="97.5" customHeight="1" x14ac:dyDescent="0.25">
      <c r="B19" s="8" t="s">
        <v>20</v>
      </c>
      <c r="C19" s="10" t="s">
        <v>21</v>
      </c>
      <c r="D19" s="76"/>
      <c r="E19" s="49"/>
      <c r="F19" s="45"/>
      <c r="G19" s="17">
        <v>0.1</v>
      </c>
      <c r="H19" s="12" t="s">
        <v>35</v>
      </c>
      <c r="I19" s="14">
        <v>1</v>
      </c>
      <c r="J19" s="12" t="s">
        <v>36</v>
      </c>
      <c r="K19" s="13">
        <v>46118</v>
      </c>
      <c r="L19" s="13">
        <v>46325</v>
      </c>
      <c r="M19" s="14" t="s">
        <v>25</v>
      </c>
      <c r="N19" s="14" t="s">
        <v>29</v>
      </c>
    </row>
    <row r="20" spans="2:14" ht="54" x14ac:dyDescent="0.25">
      <c r="B20" s="8" t="s">
        <v>20</v>
      </c>
      <c r="C20" s="10" t="s">
        <v>21</v>
      </c>
      <c r="D20" s="76"/>
      <c r="E20" s="49"/>
      <c r="F20" s="45"/>
      <c r="G20" s="17">
        <v>0.1</v>
      </c>
      <c r="H20" s="12" t="s">
        <v>37</v>
      </c>
      <c r="I20" s="14">
        <v>1</v>
      </c>
      <c r="J20" s="12" t="s">
        <v>38</v>
      </c>
      <c r="K20" s="13">
        <v>46113</v>
      </c>
      <c r="L20" s="13">
        <v>46325</v>
      </c>
      <c r="M20" s="14" t="s">
        <v>25</v>
      </c>
      <c r="N20" s="14" t="s">
        <v>29</v>
      </c>
    </row>
    <row r="21" spans="2:14" ht="79.5" customHeight="1" x14ac:dyDescent="0.25">
      <c r="B21" s="8" t="s">
        <v>20</v>
      </c>
      <c r="C21" s="10" t="s">
        <v>21</v>
      </c>
      <c r="D21" s="76"/>
      <c r="E21" s="49"/>
      <c r="F21" s="45"/>
      <c r="G21" s="17">
        <v>0.1</v>
      </c>
      <c r="H21" s="12" t="s">
        <v>39</v>
      </c>
      <c r="I21" s="14">
        <v>1</v>
      </c>
      <c r="J21" s="12" t="s">
        <v>40</v>
      </c>
      <c r="K21" s="13">
        <v>46146</v>
      </c>
      <c r="L21" s="13">
        <v>46265</v>
      </c>
      <c r="M21" s="14" t="s">
        <v>25</v>
      </c>
      <c r="N21" s="14" t="s">
        <v>29</v>
      </c>
    </row>
    <row r="22" spans="2:14" ht="69.75" customHeight="1" x14ac:dyDescent="0.25">
      <c r="B22" s="8" t="s">
        <v>20</v>
      </c>
      <c r="C22" s="10" t="s">
        <v>21</v>
      </c>
      <c r="D22" s="77"/>
      <c r="E22" s="49"/>
      <c r="F22" s="45"/>
      <c r="G22" s="17">
        <v>0.1</v>
      </c>
      <c r="H22" s="12" t="s">
        <v>41</v>
      </c>
      <c r="I22" s="14">
        <v>1</v>
      </c>
      <c r="J22" s="12" t="s">
        <v>42</v>
      </c>
      <c r="K22" s="13">
        <v>46174</v>
      </c>
      <c r="L22" s="13">
        <v>46325</v>
      </c>
      <c r="M22" s="14" t="s">
        <v>25</v>
      </c>
      <c r="N22" s="14" t="s">
        <v>29</v>
      </c>
    </row>
    <row r="23" spans="2:14" ht="60.75" customHeight="1" x14ac:dyDescent="0.25">
      <c r="B23" s="8" t="s">
        <v>20</v>
      </c>
      <c r="C23" s="10" t="s">
        <v>21</v>
      </c>
      <c r="D23" s="75">
        <v>2</v>
      </c>
      <c r="E23" s="49">
        <v>0.04</v>
      </c>
      <c r="F23" s="45" t="s">
        <v>43</v>
      </c>
      <c r="G23" s="17">
        <v>0.34</v>
      </c>
      <c r="H23" s="12" t="s">
        <v>44</v>
      </c>
      <c r="I23" s="17">
        <v>1</v>
      </c>
      <c r="J23" s="12" t="s">
        <v>45</v>
      </c>
      <c r="K23" s="13">
        <v>46055</v>
      </c>
      <c r="L23" s="13">
        <v>46142</v>
      </c>
      <c r="M23" s="14" t="s">
        <v>25</v>
      </c>
      <c r="N23" s="14" t="s">
        <v>46</v>
      </c>
    </row>
    <row r="24" spans="2:14" ht="45.75" customHeight="1" x14ac:dyDescent="0.25">
      <c r="B24" s="8" t="s">
        <v>20</v>
      </c>
      <c r="C24" s="10" t="s">
        <v>21</v>
      </c>
      <c r="D24" s="76"/>
      <c r="E24" s="49"/>
      <c r="F24" s="45"/>
      <c r="G24" s="17">
        <v>0.33</v>
      </c>
      <c r="H24" s="12" t="s">
        <v>202</v>
      </c>
      <c r="I24" s="14">
        <v>1</v>
      </c>
      <c r="J24" s="12" t="s">
        <v>203</v>
      </c>
      <c r="K24" s="13">
        <f>+L23+1</f>
        <v>46143</v>
      </c>
      <c r="L24" s="13">
        <v>46265</v>
      </c>
      <c r="M24" s="14" t="s">
        <v>25</v>
      </c>
      <c r="N24" s="14" t="s">
        <v>46</v>
      </c>
    </row>
    <row r="25" spans="2:14" ht="58.5" customHeight="1" x14ac:dyDescent="0.25">
      <c r="B25" s="8" t="s">
        <v>20</v>
      </c>
      <c r="C25" s="10" t="s">
        <v>21</v>
      </c>
      <c r="D25" s="77"/>
      <c r="E25" s="49"/>
      <c r="F25" s="45"/>
      <c r="G25" s="17">
        <v>0.33</v>
      </c>
      <c r="H25" s="12" t="s">
        <v>204</v>
      </c>
      <c r="I25" s="14">
        <v>1</v>
      </c>
      <c r="J25" s="12" t="s">
        <v>205</v>
      </c>
      <c r="K25" s="13">
        <v>46174</v>
      </c>
      <c r="L25" s="13">
        <v>46265</v>
      </c>
      <c r="M25" s="14" t="s">
        <v>25</v>
      </c>
      <c r="N25" s="14" t="s">
        <v>46</v>
      </c>
    </row>
    <row r="26" spans="2:14" ht="70.5" customHeight="1" x14ac:dyDescent="0.25">
      <c r="B26" s="8" t="s">
        <v>20</v>
      </c>
      <c r="C26" s="10" t="s">
        <v>21</v>
      </c>
      <c r="D26" s="11">
        <v>3</v>
      </c>
      <c r="E26" s="16">
        <v>0.02</v>
      </c>
      <c r="F26" s="12" t="s">
        <v>47</v>
      </c>
      <c r="G26" s="17">
        <v>1</v>
      </c>
      <c r="H26" s="12" t="s">
        <v>48</v>
      </c>
      <c r="I26" s="17">
        <v>1</v>
      </c>
      <c r="J26" s="12" t="s">
        <v>49</v>
      </c>
      <c r="K26" s="13">
        <v>46083</v>
      </c>
      <c r="L26" s="19">
        <v>46234</v>
      </c>
      <c r="M26" s="14" t="s">
        <v>25</v>
      </c>
      <c r="N26" s="14" t="s">
        <v>46</v>
      </c>
    </row>
    <row r="27" spans="2:14" ht="84" customHeight="1" x14ac:dyDescent="0.25">
      <c r="B27" s="7" t="s">
        <v>50</v>
      </c>
      <c r="C27" s="10" t="s">
        <v>21</v>
      </c>
      <c r="D27" s="11">
        <v>4</v>
      </c>
      <c r="E27" s="16">
        <v>0.02</v>
      </c>
      <c r="F27" s="12" t="s">
        <v>51</v>
      </c>
      <c r="G27" s="20">
        <v>1</v>
      </c>
      <c r="H27" s="21" t="s">
        <v>52</v>
      </c>
      <c r="I27" s="22">
        <v>6</v>
      </c>
      <c r="J27" s="15" t="s">
        <v>53</v>
      </c>
      <c r="K27" s="18">
        <v>46069</v>
      </c>
      <c r="L27" s="13">
        <v>46353</v>
      </c>
      <c r="M27" s="20" t="s">
        <v>54</v>
      </c>
      <c r="N27" s="20" t="s">
        <v>55</v>
      </c>
    </row>
    <row r="28" spans="2:14" ht="105.75" customHeight="1" x14ac:dyDescent="0.25">
      <c r="B28" s="7" t="s">
        <v>50</v>
      </c>
      <c r="C28" s="10" t="s">
        <v>21</v>
      </c>
      <c r="D28" s="75">
        <v>5</v>
      </c>
      <c r="E28" s="49">
        <v>0.04</v>
      </c>
      <c r="F28" s="45" t="s">
        <v>56</v>
      </c>
      <c r="G28" s="20">
        <v>0.33</v>
      </c>
      <c r="H28" s="12" t="s">
        <v>57</v>
      </c>
      <c r="I28" s="22">
        <v>1</v>
      </c>
      <c r="J28" s="15" t="s">
        <v>58</v>
      </c>
      <c r="K28" s="18">
        <v>46055</v>
      </c>
      <c r="L28" s="13">
        <v>46353</v>
      </c>
      <c r="M28" s="20" t="s">
        <v>54</v>
      </c>
      <c r="N28" s="20" t="s">
        <v>32</v>
      </c>
    </row>
    <row r="29" spans="2:14" ht="70.5" customHeight="1" x14ac:dyDescent="0.25">
      <c r="B29" s="7" t="s">
        <v>50</v>
      </c>
      <c r="C29" s="10" t="s">
        <v>21</v>
      </c>
      <c r="D29" s="76"/>
      <c r="E29" s="49"/>
      <c r="F29" s="45"/>
      <c r="G29" s="20">
        <v>0.33</v>
      </c>
      <c r="H29" s="12" t="s">
        <v>59</v>
      </c>
      <c r="I29" s="22">
        <v>1</v>
      </c>
      <c r="J29" s="15" t="s">
        <v>60</v>
      </c>
      <c r="K29" s="18">
        <v>46055</v>
      </c>
      <c r="L29" s="13">
        <v>46353</v>
      </c>
      <c r="M29" s="20" t="s">
        <v>54</v>
      </c>
      <c r="N29" s="20" t="s">
        <v>32</v>
      </c>
    </row>
    <row r="30" spans="2:14" ht="39.75" customHeight="1" x14ac:dyDescent="0.25">
      <c r="B30" s="7" t="s">
        <v>50</v>
      </c>
      <c r="C30" s="10" t="s">
        <v>21</v>
      </c>
      <c r="D30" s="77"/>
      <c r="E30" s="49"/>
      <c r="F30" s="45"/>
      <c r="G30" s="20">
        <v>0.34</v>
      </c>
      <c r="H30" s="12" t="s">
        <v>61</v>
      </c>
      <c r="I30" s="22">
        <v>1</v>
      </c>
      <c r="J30" s="15" t="s">
        <v>62</v>
      </c>
      <c r="K30" s="18">
        <v>46055</v>
      </c>
      <c r="L30" s="13">
        <v>46353</v>
      </c>
      <c r="M30" s="20" t="s">
        <v>54</v>
      </c>
      <c r="N30" s="20" t="s">
        <v>32</v>
      </c>
    </row>
    <row r="31" spans="2:14" ht="48.75" customHeight="1" x14ac:dyDescent="0.25">
      <c r="B31" s="7" t="s">
        <v>50</v>
      </c>
      <c r="C31" s="10" t="s">
        <v>21</v>
      </c>
      <c r="D31" s="75">
        <v>6</v>
      </c>
      <c r="E31" s="49">
        <v>0.04</v>
      </c>
      <c r="F31" s="45" t="s">
        <v>63</v>
      </c>
      <c r="G31" s="20">
        <v>0.33</v>
      </c>
      <c r="H31" s="12" t="s">
        <v>64</v>
      </c>
      <c r="I31" s="22">
        <v>1</v>
      </c>
      <c r="J31" s="15" t="s">
        <v>65</v>
      </c>
      <c r="K31" s="18">
        <v>46055</v>
      </c>
      <c r="L31" s="13">
        <v>46353</v>
      </c>
      <c r="M31" s="20" t="s">
        <v>54</v>
      </c>
      <c r="N31" s="20" t="s">
        <v>32</v>
      </c>
    </row>
    <row r="32" spans="2:14" ht="71.25" customHeight="1" x14ac:dyDescent="0.25">
      <c r="B32" s="7" t="s">
        <v>50</v>
      </c>
      <c r="C32" s="10" t="s">
        <v>21</v>
      </c>
      <c r="D32" s="76"/>
      <c r="E32" s="49"/>
      <c r="F32" s="45"/>
      <c r="G32" s="20">
        <v>0.33</v>
      </c>
      <c r="H32" s="12" t="s">
        <v>66</v>
      </c>
      <c r="I32" s="22">
        <v>1</v>
      </c>
      <c r="J32" s="15" t="s">
        <v>67</v>
      </c>
      <c r="K32" s="18">
        <v>46055</v>
      </c>
      <c r="L32" s="13">
        <v>46353</v>
      </c>
      <c r="M32" s="20" t="s">
        <v>54</v>
      </c>
      <c r="N32" s="20" t="s">
        <v>32</v>
      </c>
    </row>
    <row r="33" spans="2:14" ht="48.75" customHeight="1" x14ac:dyDescent="0.25">
      <c r="B33" s="7" t="s">
        <v>50</v>
      </c>
      <c r="C33" s="10" t="s">
        <v>21</v>
      </c>
      <c r="D33" s="77"/>
      <c r="E33" s="49"/>
      <c r="F33" s="45"/>
      <c r="G33" s="16">
        <v>0.34</v>
      </c>
      <c r="H33" s="12" t="s">
        <v>68</v>
      </c>
      <c r="I33" s="22">
        <v>1</v>
      </c>
      <c r="J33" s="15" t="s">
        <v>69</v>
      </c>
      <c r="K33" s="18">
        <v>46055</v>
      </c>
      <c r="L33" s="13">
        <v>46353</v>
      </c>
      <c r="M33" s="20" t="s">
        <v>54</v>
      </c>
      <c r="N33" s="20" t="s">
        <v>32</v>
      </c>
    </row>
    <row r="34" spans="2:14" ht="81" customHeight="1" x14ac:dyDescent="0.25">
      <c r="B34" s="7" t="s">
        <v>50</v>
      </c>
      <c r="C34" s="10" t="s">
        <v>21</v>
      </c>
      <c r="D34" s="75">
        <v>7</v>
      </c>
      <c r="E34" s="49">
        <v>0.04</v>
      </c>
      <c r="F34" s="45" t="s">
        <v>70</v>
      </c>
      <c r="G34" s="16">
        <v>0.33</v>
      </c>
      <c r="H34" s="12" t="s">
        <v>71</v>
      </c>
      <c r="I34" s="14">
        <v>1</v>
      </c>
      <c r="J34" s="15" t="s">
        <v>72</v>
      </c>
      <c r="K34" s="18">
        <v>46055</v>
      </c>
      <c r="L34" s="18">
        <v>46171</v>
      </c>
      <c r="M34" s="20" t="s">
        <v>54</v>
      </c>
      <c r="N34" s="20" t="s">
        <v>32</v>
      </c>
    </row>
    <row r="35" spans="2:14" ht="81" customHeight="1" x14ac:dyDescent="0.25">
      <c r="B35" s="7" t="s">
        <v>50</v>
      </c>
      <c r="C35" s="10" t="s">
        <v>21</v>
      </c>
      <c r="D35" s="76"/>
      <c r="E35" s="49"/>
      <c r="F35" s="45"/>
      <c r="G35" s="16">
        <v>0.33</v>
      </c>
      <c r="H35" s="23" t="s">
        <v>73</v>
      </c>
      <c r="I35" s="14">
        <v>10</v>
      </c>
      <c r="J35" s="15" t="s">
        <v>74</v>
      </c>
      <c r="K35" s="18">
        <v>46055</v>
      </c>
      <c r="L35" s="13">
        <v>46353</v>
      </c>
      <c r="M35" s="20" t="s">
        <v>54</v>
      </c>
      <c r="N35" s="20" t="s">
        <v>32</v>
      </c>
    </row>
    <row r="36" spans="2:14" ht="81" customHeight="1" x14ac:dyDescent="0.25">
      <c r="B36" s="7" t="s">
        <v>50</v>
      </c>
      <c r="C36" s="10" t="s">
        <v>21</v>
      </c>
      <c r="D36" s="77"/>
      <c r="E36" s="49"/>
      <c r="F36" s="45"/>
      <c r="G36" s="16">
        <v>0.34</v>
      </c>
      <c r="H36" s="12" t="s">
        <v>75</v>
      </c>
      <c r="I36" s="24">
        <v>17</v>
      </c>
      <c r="J36" s="15" t="s">
        <v>76</v>
      </c>
      <c r="K36" s="18">
        <v>46055</v>
      </c>
      <c r="L36" s="13">
        <v>46353</v>
      </c>
      <c r="M36" s="20" t="s">
        <v>54</v>
      </c>
      <c r="N36" s="20" t="s">
        <v>32</v>
      </c>
    </row>
    <row r="37" spans="2:14" ht="69" customHeight="1" x14ac:dyDescent="0.25">
      <c r="B37" s="7" t="s">
        <v>50</v>
      </c>
      <c r="C37" s="10" t="s">
        <v>21</v>
      </c>
      <c r="D37" s="75">
        <v>8</v>
      </c>
      <c r="E37" s="49">
        <v>7.0000000000000007E-2</v>
      </c>
      <c r="F37" s="45" t="s">
        <v>77</v>
      </c>
      <c r="G37" s="16">
        <v>0.3</v>
      </c>
      <c r="H37" s="12" t="s">
        <v>78</v>
      </c>
      <c r="I37" s="24">
        <v>9</v>
      </c>
      <c r="J37" s="15" t="s">
        <v>79</v>
      </c>
      <c r="K37" s="18">
        <v>46083</v>
      </c>
      <c r="L37" s="13">
        <v>46353</v>
      </c>
      <c r="M37" s="20" t="s">
        <v>54</v>
      </c>
      <c r="N37" s="20" t="s">
        <v>32</v>
      </c>
    </row>
    <row r="38" spans="2:14" ht="44.25" customHeight="1" x14ac:dyDescent="0.25">
      <c r="B38" s="7" t="s">
        <v>50</v>
      </c>
      <c r="C38" s="10" t="s">
        <v>21</v>
      </c>
      <c r="D38" s="76"/>
      <c r="E38" s="49"/>
      <c r="F38" s="45"/>
      <c r="G38" s="16">
        <v>0.25</v>
      </c>
      <c r="H38" s="23" t="s">
        <v>80</v>
      </c>
      <c r="I38" s="14">
        <v>1</v>
      </c>
      <c r="J38" s="15" t="s">
        <v>81</v>
      </c>
      <c r="K38" s="25">
        <v>46083</v>
      </c>
      <c r="L38" s="18">
        <v>46203</v>
      </c>
      <c r="M38" s="20" t="s">
        <v>54</v>
      </c>
      <c r="N38" s="16" t="s">
        <v>29</v>
      </c>
    </row>
    <row r="39" spans="2:14" ht="48" customHeight="1" x14ac:dyDescent="0.25">
      <c r="B39" s="7" t="s">
        <v>50</v>
      </c>
      <c r="C39" s="10" t="s">
        <v>21</v>
      </c>
      <c r="D39" s="76"/>
      <c r="E39" s="49"/>
      <c r="F39" s="45"/>
      <c r="G39" s="16">
        <v>0.25</v>
      </c>
      <c r="H39" s="23" t="s">
        <v>82</v>
      </c>
      <c r="I39" s="14">
        <v>4</v>
      </c>
      <c r="J39" s="15" t="s">
        <v>83</v>
      </c>
      <c r="K39" s="25">
        <v>46083</v>
      </c>
      <c r="L39" s="13">
        <v>46353</v>
      </c>
      <c r="M39" s="20" t="s">
        <v>54</v>
      </c>
      <c r="N39" s="16" t="s">
        <v>84</v>
      </c>
    </row>
    <row r="40" spans="2:14" ht="58.5" customHeight="1" x14ac:dyDescent="0.25">
      <c r="B40" s="7" t="s">
        <v>50</v>
      </c>
      <c r="C40" s="10" t="s">
        <v>21</v>
      </c>
      <c r="D40" s="77"/>
      <c r="E40" s="49"/>
      <c r="F40" s="45"/>
      <c r="G40" s="16">
        <v>0.2</v>
      </c>
      <c r="H40" s="12" t="s">
        <v>85</v>
      </c>
      <c r="I40" s="14">
        <v>10</v>
      </c>
      <c r="J40" s="15" t="s">
        <v>86</v>
      </c>
      <c r="K40" s="18">
        <v>46055</v>
      </c>
      <c r="L40" s="13">
        <v>46353</v>
      </c>
      <c r="M40" s="20" t="s">
        <v>54</v>
      </c>
      <c r="N40" s="20" t="s">
        <v>32</v>
      </c>
    </row>
    <row r="41" spans="2:14" ht="81" customHeight="1" x14ac:dyDescent="0.25">
      <c r="B41" s="7" t="s">
        <v>87</v>
      </c>
      <c r="C41" s="10" t="s">
        <v>88</v>
      </c>
      <c r="D41" s="11"/>
      <c r="E41" s="49">
        <v>0.06</v>
      </c>
      <c r="F41" s="45" t="s">
        <v>89</v>
      </c>
      <c r="G41" s="20">
        <v>0.25</v>
      </c>
      <c r="H41" s="23" t="s">
        <v>90</v>
      </c>
      <c r="I41" s="26">
        <v>1</v>
      </c>
      <c r="J41" s="23" t="s">
        <v>91</v>
      </c>
      <c r="K41" s="18">
        <v>46055</v>
      </c>
      <c r="L41" s="13">
        <v>46353</v>
      </c>
      <c r="M41" s="20" t="s">
        <v>26</v>
      </c>
      <c r="N41" s="20" t="s">
        <v>32</v>
      </c>
    </row>
    <row r="42" spans="2:14" ht="81" customHeight="1" x14ac:dyDescent="0.25">
      <c r="B42" s="7" t="s">
        <v>87</v>
      </c>
      <c r="C42" s="10" t="s">
        <v>88</v>
      </c>
      <c r="D42" s="11"/>
      <c r="E42" s="49"/>
      <c r="F42" s="45"/>
      <c r="G42" s="20">
        <v>0.25</v>
      </c>
      <c r="H42" s="23" t="s">
        <v>92</v>
      </c>
      <c r="I42" s="26">
        <v>1</v>
      </c>
      <c r="J42" s="23" t="s">
        <v>93</v>
      </c>
      <c r="K42" s="18">
        <v>46055</v>
      </c>
      <c r="L42" s="13">
        <v>46353</v>
      </c>
      <c r="M42" s="20" t="s">
        <v>26</v>
      </c>
      <c r="N42" s="20" t="s">
        <v>32</v>
      </c>
    </row>
    <row r="43" spans="2:14" ht="81" customHeight="1" x14ac:dyDescent="0.25">
      <c r="B43" s="7" t="s">
        <v>87</v>
      </c>
      <c r="C43" s="10" t="s">
        <v>88</v>
      </c>
      <c r="D43" s="11"/>
      <c r="E43" s="49"/>
      <c r="F43" s="45"/>
      <c r="G43" s="20">
        <v>0.25</v>
      </c>
      <c r="H43" s="23" t="s">
        <v>94</v>
      </c>
      <c r="I43" s="26">
        <v>1</v>
      </c>
      <c r="J43" s="23" t="s">
        <v>95</v>
      </c>
      <c r="K43" s="18">
        <v>46055</v>
      </c>
      <c r="L43" s="13">
        <v>46353</v>
      </c>
      <c r="M43" s="20" t="s">
        <v>26</v>
      </c>
      <c r="N43" s="20" t="s">
        <v>32</v>
      </c>
    </row>
    <row r="44" spans="2:14" ht="81" customHeight="1" x14ac:dyDescent="0.25">
      <c r="B44" s="7" t="s">
        <v>87</v>
      </c>
      <c r="C44" s="10" t="s">
        <v>88</v>
      </c>
      <c r="D44" s="11"/>
      <c r="E44" s="49"/>
      <c r="F44" s="45"/>
      <c r="G44" s="16">
        <v>0.25</v>
      </c>
      <c r="H44" s="23" t="s">
        <v>96</v>
      </c>
      <c r="I44" s="26">
        <v>1</v>
      </c>
      <c r="J44" s="23" t="s">
        <v>97</v>
      </c>
      <c r="K44" s="18">
        <v>46055</v>
      </c>
      <c r="L44" s="13">
        <v>46353</v>
      </c>
      <c r="M44" s="20" t="s">
        <v>26</v>
      </c>
      <c r="N44" s="20" t="s">
        <v>32</v>
      </c>
    </row>
    <row r="45" spans="2:14" ht="48.75" customHeight="1" x14ac:dyDescent="0.25">
      <c r="B45" s="7" t="s">
        <v>87</v>
      </c>
      <c r="C45" s="10" t="s">
        <v>88</v>
      </c>
      <c r="D45" s="75">
        <v>10</v>
      </c>
      <c r="E45" s="55">
        <v>0.03</v>
      </c>
      <c r="F45" s="46" t="s">
        <v>98</v>
      </c>
      <c r="G45" s="16">
        <v>0.5</v>
      </c>
      <c r="H45" s="23" t="s">
        <v>99</v>
      </c>
      <c r="I45" s="27">
        <v>2</v>
      </c>
      <c r="J45" s="23" t="s">
        <v>100</v>
      </c>
      <c r="K45" s="18">
        <v>46055</v>
      </c>
      <c r="L45" s="13">
        <v>46203</v>
      </c>
      <c r="M45" s="20" t="s">
        <v>26</v>
      </c>
      <c r="N45" s="20" t="s">
        <v>29</v>
      </c>
    </row>
    <row r="46" spans="2:14" ht="48.75" customHeight="1" x14ac:dyDescent="0.25">
      <c r="B46" s="7" t="s">
        <v>87</v>
      </c>
      <c r="C46" s="10" t="s">
        <v>88</v>
      </c>
      <c r="D46" s="77"/>
      <c r="E46" s="74"/>
      <c r="F46" s="48"/>
      <c r="G46" s="16">
        <v>0.5</v>
      </c>
      <c r="H46" s="23" t="s">
        <v>101</v>
      </c>
      <c r="I46" s="27">
        <v>2</v>
      </c>
      <c r="J46" s="23" t="s">
        <v>100</v>
      </c>
      <c r="K46" s="18">
        <v>46055</v>
      </c>
      <c r="L46" s="13">
        <v>46203</v>
      </c>
      <c r="M46" s="20" t="s">
        <v>26</v>
      </c>
      <c r="N46" s="20" t="s">
        <v>29</v>
      </c>
    </row>
    <row r="47" spans="2:14" ht="51" customHeight="1" x14ac:dyDescent="0.25">
      <c r="B47" s="7" t="s">
        <v>87</v>
      </c>
      <c r="C47" s="10" t="s">
        <v>102</v>
      </c>
      <c r="D47" s="75">
        <v>11</v>
      </c>
      <c r="E47" s="55">
        <v>7.0000000000000007E-2</v>
      </c>
      <c r="F47" s="46" t="s">
        <v>103</v>
      </c>
      <c r="G47" s="16">
        <v>0.25</v>
      </c>
      <c r="H47" s="23" t="s">
        <v>104</v>
      </c>
      <c r="I47" s="27">
        <v>2</v>
      </c>
      <c r="J47" s="23" t="s">
        <v>105</v>
      </c>
      <c r="K47" s="18">
        <v>46082</v>
      </c>
      <c r="L47" s="13">
        <v>46233</v>
      </c>
      <c r="M47" s="20" t="s">
        <v>26</v>
      </c>
      <c r="N47" s="20" t="s">
        <v>29</v>
      </c>
    </row>
    <row r="48" spans="2:14" ht="51" customHeight="1" x14ac:dyDescent="0.25">
      <c r="B48" s="7" t="s">
        <v>87</v>
      </c>
      <c r="C48" s="10" t="s">
        <v>102</v>
      </c>
      <c r="D48" s="76"/>
      <c r="E48" s="56"/>
      <c r="F48" s="47"/>
      <c r="G48" s="16">
        <v>0.25</v>
      </c>
      <c r="H48" s="23" t="s">
        <v>106</v>
      </c>
      <c r="I48" s="27">
        <v>2</v>
      </c>
      <c r="J48" s="23" t="s">
        <v>107</v>
      </c>
      <c r="K48" s="18">
        <v>46055</v>
      </c>
      <c r="L48" s="13">
        <v>46356</v>
      </c>
      <c r="M48" s="20" t="s">
        <v>26</v>
      </c>
      <c r="N48" s="20" t="s">
        <v>29</v>
      </c>
    </row>
    <row r="49" spans="2:14" ht="51" customHeight="1" x14ac:dyDescent="0.25">
      <c r="B49" s="7" t="s">
        <v>87</v>
      </c>
      <c r="C49" s="10" t="s">
        <v>102</v>
      </c>
      <c r="D49" s="76"/>
      <c r="E49" s="56"/>
      <c r="F49" s="47"/>
      <c r="G49" s="16">
        <v>0.25</v>
      </c>
      <c r="H49" s="23" t="s">
        <v>108</v>
      </c>
      <c r="I49" s="27">
        <v>1</v>
      </c>
      <c r="J49" s="23" t="s">
        <v>109</v>
      </c>
      <c r="K49" s="18">
        <v>46296</v>
      </c>
      <c r="L49" s="13">
        <v>46356</v>
      </c>
      <c r="M49" s="20" t="s">
        <v>26</v>
      </c>
      <c r="N49" s="20" t="s">
        <v>110</v>
      </c>
    </row>
    <row r="50" spans="2:14" ht="51" customHeight="1" x14ac:dyDescent="0.25">
      <c r="B50" s="7" t="s">
        <v>87</v>
      </c>
      <c r="C50" s="10" t="s">
        <v>102</v>
      </c>
      <c r="D50" s="77"/>
      <c r="E50" s="56"/>
      <c r="F50" s="47"/>
      <c r="G50" s="16">
        <v>0.25</v>
      </c>
      <c r="H50" s="23" t="s">
        <v>111</v>
      </c>
      <c r="I50" s="27">
        <v>2</v>
      </c>
      <c r="J50" s="23" t="s">
        <v>112</v>
      </c>
      <c r="K50" s="18">
        <v>46082</v>
      </c>
      <c r="L50" s="13">
        <v>46233</v>
      </c>
      <c r="M50" s="20" t="s">
        <v>26</v>
      </c>
      <c r="N50" s="20" t="s">
        <v>29</v>
      </c>
    </row>
    <row r="51" spans="2:14" ht="70.5" customHeight="1" x14ac:dyDescent="0.25">
      <c r="B51" s="7" t="s">
        <v>87</v>
      </c>
      <c r="C51" s="10" t="s">
        <v>102</v>
      </c>
      <c r="D51" s="75">
        <v>12</v>
      </c>
      <c r="E51" s="49">
        <v>0.04</v>
      </c>
      <c r="F51" s="45" t="s">
        <v>113</v>
      </c>
      <c r="G51" s="44">
        <v>0.4</v>
      </c>
      <c r="H51" s="29" t="s">
        <v>114</v>
      </c>
      <c r="I51" s="27">
        <v>2</v>
      </c>
      <c r="J51" s="15" t="s">
        <v>115</v>
      </c>
      <c r="K51" s="18">
        <v>46055</v>
      </c>
      <c r="L51" s="18">
        <v>46171</v>
      </c>
      <c r="M51" s="20" t="s">
        <v>26</v>
      </c>
      <c r="N51" s="20" t="s">
        <v>110</v>
      </c>
    </row>
    <row r="52" spans="2:14" ht="62.25" customHeight="1" x14ac:dyDescent="0.25">
      <c r="B52" s="7" t="s">
        <v>87</v>
      </c>
      <c r="C52" s="10" t="s">
        <v>102</v>
      </c>
      <c r="D52" s="76"/>
      <c r="E52" s="49"/>
      <c r="F52" s="45"/>
      <c r="G52" s="44"/>
      <c r="H52" s="29" t="s">
        <v>116</v>
      </c>
      <c r="I52" s="27">
        <v>7</v>
      </c>
      <c r="J52" s="15" t="s">
        <v>117</v>
      </c>
      <c r="K52" s="18">
        <v>46174</v>
      </c>
      <c r="L52" s="13">
        <v>46353</v>
      </c>
      <c r="M52" s="20" t="s">
        <v>26</v>
      </c>
      <c r="N52" s="20" t="s">
        <v>110</v>
      </c>
    </row>
    <row r="53" spans="2:14" ht="67.5" x14ac:dyDescent="0.25">
      <c r="B53" s="7" t="s">
        <v>87</v>
      </c>
      <c r="C53" s="10" t="s">
        <v>102</v>
      </c>
      <c r="D53" s="76"/>
      <c r="E53" s="49"/>
      <c r="F53" s="45"/>
      <c r="G53" s="28">
        <v>0.3</v>
      </c>
      <c r="H53" s="29" t="s">
        <v>118</v>
      </c>
      <c r="I53" s="27">
        <v>2</v>
      </c>
      <c r="J53" s="15" t="s">
        <v>119</v>
      </c>
      <c r="K53" s="18">
        <v>46055</v>
      </c>
      <c r="L53" s="18">
        <v>46203</v>
      </c>
      <c r="M53" s="20" t="s">
        <v>26</v>
      </c>
      <c r="N53" s="20" t="s">
        <v>29</v>
      </c>
    </row>
    <row r="54" spans="2:14" ht="63" customHeight="1" x14ac:dyDescent="0.25">
      <c r="B54" s="7" t="s">
        <v>87</v>
      </c>
      <c r="C54" s="10" t="s">
        <v>102</v>
      </c>
      <c r="D54" s="77"/>
      <c r="E54" s="49"/>
      <c r="F54" s="45"/>
      <c r="G54" s="16">
        <v>0.3</v>
      </c>
      <c r="H54" s="29" t="s">
        <v>120</v>
      </c>
      <c r="I54" s="30">
        <v>2</v>
      </c>
      <c r="J54" s="31" t="s">
        <v>121</v>
      </c>
      <c r="K54" s="25">
        <v>46204</v>
      </c>
      <c r="L54" s="19">
        <v>46234</v>
      </c>
      <c r="M54" s="20" t="s">
        <v>26</v>
      </c>
      <c r="N54" s="20" t="s">
        <v>29</v>
      </c>
    </row>
    <row r="55" spans="2:14" ht="39.75" customHeight="1" x14ac:dyDescent="0.25">
      <c r="B55" s="7" t="s">
        <v>87</v>
      </c>
      <c r="C55" s="10" t="s">
        <v>102</v>
      </c>
      <c r="D55" s="75">
        <v>13</v>
      </c>
      <c r="E55" s="49">
        <v>7.0000000000000007E-2</v>
      </c>
      <c r="F55" s="45" t="s">
        <v>122</v>
      </c>
      <c r="G55" s="16">
        <v>0.2</v>
      </c>
      <c r="H55" s="32" t="s">
        <v>123</v>
      </c>
      <c r="I55" s="30">
        <v>10</v>
      </c>
      <c r="J55" s="31" t="s">
        <v>124</v>
      </c>
      <c r="K55" s="25">
        <v>46055</v>
      </c>
      <c r="L55" s="13">
        <v>46353</v>
      </c>
      <c r="M55" s="20" t="s">
        <v>26</v>
      </c>
      <c r="N55" s="20" t="s">
        <v>125</v>
      </c>
    </row>
    <row r="56" spans="2:14" ht="43.5" customHeight="1" x14ac:dyDescent="0.25">
      <c r="B56" s="7" t="s">
        <v>87</v>
      </c>
      <c r="C56" s="10" t="s">
        <v>102</v>
      </c>
      <c r="D56" s="76"/>
      <c r="E56" s="49"/>
      <c r="F56" s="45"/>
      <c r="G56" s="16">
        <v>0.2</v>
      </c>
      <c r="H56" s="32" t="s">
        <v>126</v>
      </c>
      <c r="I56" s="30">
        <v>10</v>
      </c>
      <c r="J56" s="31" t="s">
        <v>127</v>
      </c>
      <c r="K56" s="25">
        <v>46055</v>
      </c>
      <c r="L56" s="13">
        <v>46353</v>
      </c>
      <c r="M56" s="20" t="s">
        <v>26</v>
      </c>
      <c r="N56" s="20" t="s">
        <v>54</v>
      </c>
    </row>
    <row r="57" spans="2:14" ht="48.75" customHeight="1" x14ac:dyDescent="0.25">
      <c r="B57" s="7" t="s">
        <v>87</v>
      </c>
      <c r="C57" s="10" t="s">
        <v>102</v>
      </c>
      <c r="D57" s="76"/>
      <c r="E57" s="49"/>
      <c r="F57" s="45"/>
      <c r="G57" s="16">
        <v>0.2</v>
      </c>
      <c r="H57" s="32" t="s">
        <v>128</v>
      </c>
      <c r="I57" s="30">
        <v>10</v>
      </c>
      <c r="J57" s="31" t="s">
        <v>129</v>
      </c>
      <c r="K57" s="25">
        <v>46055</v>
      </c>
      <c r="L57" s="13">
        <v>46353</v>
      </c>
      <c r="M57" s="20" t="s">
        <v>26</v>
      </c>
      <c r="N57" s="20" t="s">
        <v>32</v>
      </c>
    </row>
    <row r="58" spans="2:14" ht="64.5" customHeight="1" x14ac:dyDescent="0.25">
      <c r="B58" s="7" t="s">
        <v>87</v>
      </c>
      <c r="C58" s="10" t="s">
        <v>102</v>
      </c>
      <c r="D58" s="76"/>
      <c r="E58" s="49"/>
      <c r="F58" s="45"/>
      <c r="G58" s="16">
        <v>0.2</v>
      </c>
      <c r="H58" s="32" t="s">
        <v>130</v>
      </c>
      <c r="I58" s="30">
        <v>10</v>
      </c>
      <c r="J58" s="31" t="s">
        <v>131</v>
      </c>
      <c r="K58" s="25">
        <v>46055</v>
      </c>
      <c r="L58" s="13">
        <v>46353</v>
      </c>
      <c r="M58" s="20" t="s">
        <v>26</v>
      </c>
      <c r="N58" s="20" t="s">
        <v>32</v>
      </c>
    </row>
    <row r="59" spans="2:14" ht="55.5" customHeight="1" x14ac:dyDescent="0.25">
      <c r="B59" s="7" t="s">
        <v>87</v>
      </c>
      <c r="C59" s="10" t="s">
        <v>102</v>
      </c>
      <c r="D59" s="77"/>
      <c r="E59" s="49"/>
      <c r="F59" s="45"/>
      <c r="G59" s="16">
        <v>0.2</v>
      </c>
      <c r="H59" s="32" t="s">
        <v>132</v>
      </c>
      <c r="I59" s="30">
        <v>10</v>
      </c>
      <c r="J59" s="31" t="s">
        <v>133</v>
      </c>
      <c r="K59" s="25">
        <v>46055</v>
      </c>
      <c r="L59" s="13">
        <v>46353</v>
      </c>
      <c r="M59" s="20" t="s">
        <v>26</v>
      </c>
      <c r="N59" s="20" t="s">
        <v>46</v>
      </c>
    </row>
    <row r="60" spans="2:14" ht="58.5" customHeight="1" x14ac:dyDescent="0.25">
      <c r="B60" s="7" t="s">
        <v>87</v>
      </c>
      <c r="C60" s="10" t="s">
        <v>102</v>
      </c>
      <c r="D60" s="75">
        <v>14</v>
      </c>
      <c r="E60" s="49">
        <v>0.03</v>
      </c>
      <c r="F60" s="45" t="s">
        <v>134</v>
      </c>
      <c r="G60" s="17">
        <v>0.5</v>
      </c>
      <c r="H60" s="12" t="s">
        <v>135</v>
      </c>
      <c r="I60" s="30">
        <v>10</v>
      </c>
      <c r="J60" s="12" t="s">
        <v>136</v>
      </c>
      <c r="K60" s="25">
        <v>46055</v>
      </c>
      <c r="L60" s="13">
        <v>46353</v>
      </c>
      <c r="M60" s="20" t="s">
        <v>26</v>
      </c>
      <c r="N60" s="14" t="s">
        <v>110</v>
      </c>
    </row>
    <row r="61" spans="2:14" ht="58.5" customHeight="1" x14ac:dyDescent="0.25">
      <c r="B61" s="7" t="s">
        <v>87</v>
      </c>
      <c r="C61" s="10" t="s">
        <v>102</v>
      </c>
      <c r="D61" s="77"/>
      <c r="E61" s="49"/>
      <c r="F61" s="45"/>
      <c r="G61" s="17">
        <v>0.5</v>
      </c>
      <c r="H61" s="12" t="s">
        <v>137</v>
      </c>
      <c r="I61" s="30">
        <v>2</v>
      </c>
      <c r="J61" s="12" t="s">
        <v>138</v>
      </c>
      <c r="K61" s="25">
        <v>46055</v>
      </c>
      <c r="L61" s="13">
        <v>46353</v>
      </c>
      <c r="M61" s="20" t="s">
        <v>26</v>
      </c>
      <c r="N61" s="20" t="s">
        <v>32</v>
      </c>
    </row>
    <row r="62" spans="2:14" ht="48" customHeight="1" x14ac:dyDescent="0.25">
      <c r="B62" s="7" t="s">
        <v>139</v>
      </c>
      <c r="C62" s="10" t="s">
        <v>102</v>
      </c>
      <c r="D62" s="11">
        <v>15</v>
      </c>
      <c r="E62" s="16">
        <v>0.02</v>
      </c>
      <c r="F62" s="12" t="s">
        <v>140</v>
      </c>
      <c r="G62" s="17">
        <v>1</v>
      </c>
      <c r="H62" s="21" t="s">
        <v>141</v>
      </c>
      <c r="I62" s="14">
        <v>2</v>
      </c>
      <c r="J62" s="12" t="s">
        <v>142</v>
      </c>
      <c r="K62" s="25">
        <v>46055</v>
      </c>
      <c r="L62" s="25">
        <v>46356</v>
      </c>
      <c r="M62" s="20" t="s">
        <v>143</v>
      </c>
      <c r="N62" s="14" t="s">
        <v>110</v>
      </c>
    </row>
    <row r="63" spans="2:14" ht="53.25" customHeight="1" x14ac:dyDescent="0.25">
      <c r="B63" s="7" t="s">
        <v>87</v>
      </c>
      <c r="C63" s="10" t="s">
        <v>144</v>
      </c>
      <c r="D63" s="75">
        <v>16</v>
      </c>
      <c r="E63" s="49">
        <v>0.03</v>
      </c>
      <c r="F63" s="45" t="s">
        <v>145</v>
      </c>
      <c r="G63" s="16">
        <v>0.5</v>
      </c>
      <c r="H63" s="23" t="s">
        <v>146</v>
      </c>
      <c r="I63" s="30">
        <v>1</v>
      </c>
      <c r="J63" s="31" t="s">
        <v>147</v>
      </c>
      <c r="K63" s="25">
        <v>46204</v>
      </c>
      <c r="L63" s="19">
        <v>46234</v>
      </c>
      <c r="M63" s="20" t="s">
        <v>26</v>
      </c>
      <c r="N63" s="20" t="s">
        <v>32</v>
      </c>
    </row>
    <row r="64" spans="2:14" ht="53.25" customHeight="1" x14ac:dyDescent="0.25">
      <c r="B64" s="7" t="s">
        <v>87</v>
      </c>
      <c r="C64" s="10" t="s">
        <v>144</v>
      </c>
      <c r="D64" s="77"/>
      <c r="E64" s="49"/>
      <c r="F64" s="45"/>
      <c r="G64" s="16">
        <v>0.5</v>
      </c>
      <c r="H64" s="23" t="s">
        <v>148</v>
      </c>
      <c r="I64" s="30">
        <v>1</v>
      </c>
      <c r="J64" s="31" t="s">
        <v>149</v>
      </c>
      <c r="K64" s="25">
        <v>46266</v>
      </c>
      <c r="L64" s="13">
        <v>46353</v>
      </c>
      <c r="M64" s="20" t="s">
        <v>26</v>
      </c>
      <c r="N64" s="14" t="s">
        <v>110</v>
      </c>
    </row>
    <row r="65" spans="2:14" ht="67.5" customHeight="1" x14ac:dyDescent="0.25">
      <c r="B65" s="7" t="s">
        <v>150</v>
      </c>
      <c r="C65" s="10" t="s">
        <v>144</v>
      </c>
      <c r="D65" s="75">
        <v>17</v>
      </c>
      <c r="E65" s="49">
        <v>0.04</v>
      </c>
      <c r="F65" s="45" t="s">
        <v>151</v>
      </c>
      <c r="G65" s="17">
        <v>0.33</v>
      </c>
      <c r="H65" s="21" t="s">
        <v>152</v>
      </c>
      <c r="I65" s="14">
        <v>2</v>
      </c>
      <c r="J65" s="12" t="s">
        <v>153</v>
      </c>
      <c r="K65" s="13">
        <v>46204</v>
      </c>
      <c r="L65" s="13">
        <v>46264</v>
      </c>
      <c r="M65" s="14" t="s">
        <v>154</v>
      </c>
      <c r="N65" s="14" t="s">
        <v>110</v>
      </c>
    </row>
    <row r="66" spans="2:14" ht="52.5" customHeight="1" x14ac:dyDescent="0.25">
      <c r="B66" s="7" t="s">
        <v>150</v>
      </c>
      <c r="C66" s="10" t="s">
        <v>144</v>
      </c>
      <c r="D66" s="76"/>
      <c r="E66" s="49"/>
      <c r="F66" s="45"/>
      <c r="G66" s="17">
        <v>0.33</v>
      </c>
      <c r="H66" s="21" t="s">
        <v>155</v>
      </c>
      <c r="I66" s="14">
        <v>1</v>
      </c>
      <c r="J66" s="23" t="s">
        <v>156</v>
      </c>
      <c r="K66" s="13">
        <v>46266</v>
      </c>
      <c r="L66" s="13">
        <v>46353</v>
      </c>
      <c r="M66" s="14" t="s">
        <v>154</v>
      </c>
      <c r="N66" s="14" t="s">
        <v>110</v>
      </c>
    </row>
    <row r="67" spans="2:14" ht="61.5" customHeight="1" x14ac:dyDescent="0.25">
      <c r="B67" s="7" t="s">
        <v>50</v>
      </c>
      <c r="C67" s="10" t="s">
        <v>144</v>
      </c>
      <c r="D67" s="77"/>
      <c r="E67" s="49"/>
      <c r="F67" s="45"/>
      <c r="G67" s="17">
        <v>0.34</v>
      </c>
      <c r="H67" s="23" t="s">
        <v>157</v>
      </c>
      <c r="I67" s="22">
        <v>2</v>
      </c>
      <c r="J67" s="15" t="s">
        <v>158</v>
      </c>
      <c r="K67" s="18">
        <v>46083</v>
      </c>
      <c r="L67" s="18">
        <v>46203</v>
      </c>
      <c r="M67" s="20" t="s">
        <v>54</v>
      </c>
      <c r="N67" s="20" t="s">
        <v>32</v>
      </c>
    </row>
    <row r="68" spans="2:14" ht="92.25" customHeight="1" x14ac:dyDescent="0.25">
      <c r="B68" s="7" t="s">
        <v>139</v>
      </c>
      <c r="C68" s="10" t="s">
        <v>144</v>
      </c>
      <c r="D68" s="75">
        <v>18</v>
      </c>
      <c r="E68" s="49">
        <v>0.04</v>
      </c>
      <c r="F68" s="45" t="s">
        <v>159</v>
      </c>
      <c r="G68" s="17">
        <v>0.33</v>
      </c>
      <c r="H68" s="23" t="s">
        <v>160</v>
      </c>
      <c r="I68" s="22">
        <v>1</v>
      </c>
      <c r="J68" s="15" t="s">
        <v>161</v>
      </c>
      <c r="K68" s="25">
        <v>46055</v>
      </c>
      <c r="L68" s="18">
        <v>46386</v>
      </c>
      <c r="M68" s="20" t="s">
        <v>143</v>
      </c>
      <c r="N68" s="14" t="s">
        <v>110</v>
      </c>
    </row>
    <row r="69" spans="2:14" ht="68.25" customHeight="1" x14ac:dyDescent="0.25">
      <c r="B69" s="7" t="s">
        <v>162</v>
      </c>
      <c r="C69" s="10" t="s">
        <v>144</v>
      </c>
      <c r="D69" s="76"/>
      <c r="E69" s="49"/>
      <c r="F69" s="45"/>
      <c r="G69" s="17">
        <v>0.33</v>
      </c>
      <c r="H69" s="23" t="s">
        <v>163</v>
      </c>
      <c r="I69" s="20">
        <v>1</v>
      </c>
      <c r="J69" s="15" t="s">
        <v>164</v>
      </c>
      <c r="K69" s="18">
        <v>46237</v>
      </c>
      <c r="L69" s="18">
        <v>46326</v>
      </c>
      <c r="M69" s="20" t="s">
        <v>165</v>
      </c>
      <c r="N69" s="20" t="s">
        <v>166</v>
      </c>
    </row>
    <row r="70" spans="2:14" ht="68.25" customHeight="1" x14ac:dyDescent="0.25">
      <c r="B70" s="7" t="s">
        <v>139</v>
      </c>
      <c r="C70" s="10" t="s">
        <v>144</v>
      </c>
      <c r="D70" s="78"/>
      <c r="E70" s="49"/>
      <c r="F70" s="45"/>
      <c r="G70" s="17">
        <v>0.34</v>
      </c>
      <c r="H70" s="23" t="s">
        <v>167</v>
      </c>
      <c r="I70" s="22">
        <v>1</v>
      </c>
      <c r="J70" s="15" t="s">
        <v>168</v>
      </c>
      <c r="K70" s="18">
        <v>46083</v>
      </c>
      <c r="L70" s="13">
        <v>46353</v>
      </c>
      <c r="M70" s="20" t="s">
        <v>143</v>
      </c>
      <c r="N70" s="14" t="s">
        <v>110</v>
      </c>
    </row>
    <row r="71" spans="2:14" ht="96.75" customHeight="1" x14ac:dyDescent="0.25">
      <c r="B71" s="7" t="s">
        <v>150</v>
      </c>
      <c r="C71" s="10" t="s">
        <v>169</v>
      </c>
      <c r="D71" s="35">
        <v>19</v>
      </c>
      <c r="E71" s="16">
        <v>0.02</v>
      </c>
      <c r="F71" s="12" t="s">
        <v>170</v>
      </c>
      <c r="G71" s="17">
        <v>1</v>
      </c>
      <c r="H71" s="23" t="s">
        <v>171</v>
      </c>
      <c r="I71" s="14">
        <v>1</v>
      </c>
      <c r="J71" s="12" t="s">
        <v>172</v>
      </c>
      <c r="K71" s="18">
        <v>46174</v>
      </c>
      <c r="L71" s="13">
        <v>46265</v>
      </c>
      <c r="M71" s="14" t="s">
        <v>154</v>
      </c>
      <c r="N71" s="20" t="s">
        <v>32</v>
      </c>
    </row>
    <row r="72" spans="2:14" ht="70.5" customHeight="1" x14ac:dyDescent="0.25">
      <c r="B72" s="7" t="s">
        <v>150</v>
      </c>
      <c r="C72" s="10" t="s">
        <v>169</v>
      </c>
      <c r="D72" s="34">
        <v>20</v>
      </c>
      <c r="E72" s="16">
        <v>0.02</v>
      </c>
      <c r="F72" s="12" t="s">
        <v>173</v>
      </c>
      <c r="G72" s="17">
        <v>1</v>
      </c>
      <c r="H72" s="29" t="s">
        <v>174</v>
      </c>
      <c r="I72" s="14">
        <v>2</v>
      </c>
      <c r="J72" s="12" t="s">
        <v>175</v>
      </c>
      <c r="K72" s="13">
        <v>46146</v>
      </c>
      <c r="L72" s="13">
        <v>46265</v>
      </c>
      <c r="M72" s="14" t="s">
        <v>154</v>
      </c>
      <c r="N72" s="14" t="s">
        <v>29</v>
      </c>
    </row>
    <row r="73" spans="2:14" ht="70.5" customHeight="1" x14ac:dyDescent="0.25">
      <c r="B73" s="7" t="s">
        <v>150</v>
      </c>
      <c r="C73" s="10" t="s">
        <v>169</v>
      </c>
      <c r="D73" s="11">
        <v>21</v>
      </c>
      <c r="E73" s="16">
        <v>0.02</v>
      </c>
      <c r="F73" s="12" t="s">
        <v>176</v>
      </c>
      <c r="G73" s="17">
        <v>1</v>
      </c>
      <c r="H73" s="21" t="s">
        <v>177</v>
      </c>
      <c r="I73" s="14">
        <v>1</v>
      </c>
      <c r="J73" s="12" t="s">
        <v>178</v>
      </c>
      <c r="K73" s="25">
        <v>46055</v>
      </c>
      <c r="L73" s="13">
        <v>46353</v>
      </c>
      <c r="M73" s="14" t="s">
        <v>154</v>
      </c>
      <c r="N73" s="14" t="s">
        <v>110</v>
      </c>
    </row>
    <row r="74" spans="2:14" ht="48.75" customHeight="1" x14ac:dyDescent="0.25">
      <c r="B74" s="7" t="s">
        <v>162</v>
      </c>
      <c r="C74" s="10" t="s">
        <v>179</v>
      </c>
      <c r="D74" s="79">
        <v>22</v>
      </c>
      <c r="E74" s="49">
        <v>0.03</v>
      </c>
      <c r="F74" s="45" t="s">
        <v>180</v>
      </c>
      <c r="G74" s="20">
        <v>0.3</v>
      </c>
      <c r="H74" s="21" t="s">
        <v>181</v>
      </c>
      <c r="I74" s="20">
        <v>1</v>
      </c>
      <c r="J74" s="15" t="s">
        <v>182</v>
      </c>
      <c r="K74" s="18">
        <v>46055</v>
      </c>
      <c r="L74" s="18">
        <v>46112</v>
      </c>
      <c r="M74" s="20" t="s">
        <v>165</v>
      </c>
      <c r="N74" s="20" t="s">
        <v>166</v>
      </c>
    </row>
    <row r="75" spans="2:14" ht="96" customHeight="1" x14ac:dyDescent="0.25">
      <c r="B75" s="7" t="s">
        <v>162</v>
      </c>
      <c r="C75" s="10" t="s">
        <v>179</v>
      </c>
      <c r="D75" s="79"/>
      <c r="E75" s="49"/>
      <c r="F75" s="45"/>
      <c r="G75" s="20">
        <v>0.7</v>
      </c>
      <c r="H75" s="21" t="s">
        <v>183</v>
      </c>
      <c r="I75" s="14">
        <v>2</v>
      </c>
      <c r="J75" s="15" t="s">
        <v>184</v>
      </c>
      <c r="K75" s="18">
        <v>46118</v>
      </c>
      <c r="L75" s="18">
        <v>46234</v>
      </c>
      <c r="M75" s="20" t="s">
        <v>165</v>
      </c>
      <c r="N75" s="20" t="s">
        <v>166</v>
      </c>
    </row>
    <row r="76" spans="2:14" ht="117" customHeight="1" x14ac:dyDescent="0.25">
      <c r="B76" s="7" t="s">
        <v>162</v>
      </c>
      <c r="C76" s="10" t="s">
        <v>179</v>
      </c>
      <c r="D76" s="11">
        <v>23</v>
      </c>
      <c r="E76" s="16">
        <v>0.02</v>
      </c>
      <c r="F76" s="12" t="s">
        <v>185</v>
      </c>
      <c r="G76" s="20">
        <v>1</v>
      </c>
      <c r="H76" s="12" t="s">
        <v>186</v>
      </c>
      <c r="I76" s="14">
        <v>10</v>
      </c>
      <c r="J76" s="15" t="s">
        <v>187</v>
      </c>
      <c r="K76" s="18">
        <v>46055</v>
      </c>
      <c r="L76" s="25">
        <v>46356</v>
      </c>
      <c r="M76" s="20" t="s">
        <v>165</v>
      </c>
      <c r="N76" s="20" t="s">
        <v>32</v>
      </c>
    </row>
    <row r="77" spans="2:14" ht="84.75" customHeight="1" x14ac:dyDescent="0.25">
      <c r="B77" s="7" t="s">
        <v>162</v>
      </c>
      <c r="C77" s="10" t="s">
        <v>169</v>
      </c>
      <c r="D77" s="75">
        <v>24</v>
      </c>
      <c r="E77" s="49">
        <v>0.03</v>
      </c>
      <c r="F77" s="73" t="s">
        <v>188</v>
      </c>
      <c r="G77" s="20">
        <v>0.5</v>
      </c>
      <c r="H77" s="12" t="s">
        <v>189</v>
      </c>
      <c r="I77" s="20">
        <v>1</v>
      </c>
      <c r="J77" s="33" t="s">
        <v>190</v>
      </c>
      <c r="K77" s="18">
        <v>46055</v>
      </c>
      <c r="L77" s="25">
        <v>46356</v>
      </c>
      <c r="M77" s="20" t="s">
        <v>165</v>
      </c>
      <c r="N77" s="14" t="s">
        <v>110</v>
      </c>
    </row>
    <row r="78" spans="2:14" ht="63" customHeight="1" x14ac:dyDescent="0.25">
      <c r="B78" s="8" t="s">
        <v>191</v>
      </c>
      <c r="C78" s="10" t="s">
        <v>169</v>
      </c>
      <c r="D78" s="77"/>
      <c r="E78" s="49"/>
      <c r="F78" s="73"/>
      <c r="G78" s="20">
        <v>0.5</v>
      </c>
      <c r="H78" s="12" t="s">
        <v>192</v>
      </c>
      <c r="I78" s="14">
        <v>1</v>
      </c>
      <c r="J78" s="12" t="s">
        <v>193</v>
      </c>
      <c r="K78" s="13">
        <v>46055</v>
      </c>
      <c r="L78" s="13">
        <v>46203</v>
      </c>
      <c r="M78" s="14" t="s">
        <v>25</v>
      </c>
      <c r="N78" s="20" t="s">
        <v>32</v>
      </c>
    </row>
    <row r="79" spans="2:14" ht="67.5" customHeight="1" x14ac:dyDescent="0.25">
      <c r="B79" s="7" t="s">
        <v>162</v>
      </c>
      <c r="C79" s="10" t="s">
        <v>179</v>
      </c>
      <c r="D79" s="11">
        <v>25</v>
      </c>
      <c r="E79" s="16">
        <v>0.02</v>
      </c>
      <c r="F79" s="12" t="s">
        <v>194</v>
      </c>
      <c r="G79" s="20">
        <v>1</v>
      </c>
      <c r="H79" s="12" t="s">
        <v>195</v>
      </c>
      <c r="I79" s="14">
        <v>9</v>
      </c>
      <c r="J79" s="15" t="s">
        <v>196</v>
      </c>
      <c r="K79" s="18">
        <v>46083</v>
      </c>
      <c r="L79" s="25">
        <v>46356</v>
      </c>
      <c r="M79" s="20" t="s">
        <v>165</v>
      </c>
      <c r="N79" s="20" t="s">
        <v>32</v>
      </c>
    </row>
    <row r="80" spans="2:14" ht="71.25" customHeight="1" x14ac:dyDescent="0.25">
      <c r="B80" s="7" t="s">
        <v>162</v>
      </c>
      <c r="C80" s="10" t="s">
        <v>179</v>
      </c>
      <c r="D80" s="11">
        <v>26</v>
      </c>
      <c r="E80" s="16">
        <v>0.02</v>
      </c>
      <c r="F80" s="15" t="s">
        <v>197</v>
      </c>
      <c r="G80" s="20">
        <v>1</v>
      </c>
      <c r="H80" s="12" t="s">
        <v>198</v>
      </c>
      <c r="I80" s="14">
        <v>10</v>
      </c>
      <c r="J80" s="15" t="s">
        <v>199</v>
      </c>
      <c r="K80" s="18">
        <v>46055</v>
      </c>
      <c r="L80" s="25">
        <v>46356</v>
      </c>
      <c r="M80" s="20" t="s">
        <v>165</v>
      </c>
      <c r="N80" s="20" t="s">
        <v>32</v>
      </c>
    </row>
    <row r="81" spans="5:5" s="1" customFormat="1" ht="56.25" customHeight="1" x14ac:dyDescent="0.25">
      <c r="E81" s="4"/>
    </row>
  </sheetData>
  <protectedRanges>
    <protectedRange sqref="M78 H78:J78 G14:J14 M14:N14" name="Simulado"/>
    <protectedRange sqref="N45:N48 M63:M64 M41:M61 N50" name="Simulado_1"/>
    <protectedRange sqref="H66 J66:L66 G65:K65 L52 L73 L70 L35:L37 L63:L64 L55:L61 L27:L33 L39:L50" name="Simulado_1_1"/>
    <protectedRange sqref="H75 L74:N74 G74:G75 I74:J74 J75:N75 M79:M80 M76:M77 K69:N69" name="Simulado_1_3"/>
  </protectedRanges>
  <autoFilter ref="A14:N80" xr:uid="{C255BABC-E965-40DD-A0E7-A13B74EC37A4}"/>
  <mergeCells count="61">
    <mergeCell ref="D77:D78"/>
    <mergeCell ref="D60:D61"/>
    <mergeCell ref="D63:D64"/>
    <mergeCell ref="D65:D67"/>
    <mergeCell ref="D68:D70"/>
    <mergeCell ref="D74:D75"/>
    <mergeCell ref="F77:F78"/>
    <mergeCell ref="E77:E78"/>
    <mergeCell ref="E63:E64"/>
    <mergeCell ref="E65:E67"/>
    <mergeCell ref="F63:F64"/>
    <mergeCell ref="F65:F67"/>
    <mergeCell ref="D9:N9"/>
    <mergeCell ref="D8:N8"/>
    <mergeCell ref="D10:G10"/>
    <mergeCell ref="D11:G11"/>
    <mergeCell ref="H10:N10"/>
    <mergeCell ref="H11:N11"/>
    <mergeCell ref="E74:E75"/>
    <mergeCell ref="F68:F70"/>
    <mergeCell ref="F74:F75"/>
    <mergeCell ref="F31:F33"/>
    <mergeCell ref="F34:F36"/>
    <mergeCell ref="F37:F40"/>
    <mergeCell ref="E68:E70"/>
    <mergeCell ref="E31:E33"/>
    <mergeCell ref="E47:E50"/>
    <mergeCell ref="E51:E54"/>
    <mergeCell ref="E55:E59"/>
    <mergeCell ref="E60:E61"/>
    <mergeCell ref="E41:E44"/>
    <mergeCell ref="E37:E40"/>
    <mergeCell ref="E45:E46"/>
    <mergeCell ref="F41:F44"/>
    <mergeCell ref="F55:F59"/>
    <mergeCell ref="F60:F61"/>
    <mergeCell ref="H12:N12"/>
    <mergeCell ref="D12:G12"/>
    <mergeCell ref="E15:E22"/>
    <mergeCell ref="F15:F22"/>
    <mergeCell ref="F28:F30"/>
    <mergeCell ref="D28:D30"/>
    <mergeCell ref="D23:D25"/>
    <mergeCell ref="D15:D22"/>
    <mergeCell ref="D31:D33"/>
    <mergeCell ref="D34:D36"/>
    <mergeCell ref="D37:D40"/>
    <mergeCell ref="D45:D46"/>
    <mergeCell ref="D47:D50"/>
    <mergeCell ref="D55:D59"/>
    <mergeCell ref="D13:G13"/>
    <mergeCell ref="H13:N13"/>
    <mergeCell ref="G51:G52"/>
    <mergeCell ref="F23:F25"/>
    <mergeCell ref="F51:F54"/>
    <mergeCell ref="F47:F50"/>
    <mergeCell ref="F45:F46"/>
    <mergeCell ref="E23:E25"/>
    <mergeCell ref="E28:E30"/>
    <mergeCell ref="E34:E36"/>
    <mergeCell ref="D51:D54"/>
  </mergeCells>
  <dataValidations count="15">
    <dataValidation allowBlank="1" showInputMessage="1" showErrorMessage="1" promptTitle="Dependencia Apoyo" prompt="Relacionar el nombre de la(s) dependencia(s) que apoya(n) la implementación de las acciones y actividades. " sqref="N14" xr:uid="{5FC29A33-D860-48E0-B816-A41AEE04A304}"/>
    <dataValidation allowBlank="1" showInputMessage="1" showErrorMessage="1" promptTitle="Dependencia líder " prompt="Relacionar la dependencia responsable de gestionar que la acción y las actividades se implementen. " sqref="M14 M78" xr:uid="{909C9293-7EBD-4D7C-A4E3-25438775626A}"/>
    <dataValidation allowBlank="1" showInputMessage="1" showErrorMessage="1" promptTitle="Fecha de inicio " prompt="Diligenciar la fecha en la cual se planea iniciar la actividad; para la planeación tener en cuenta festivos, semanas de receso, semana santa." sqref="K14 K78" xr:uid="{7AA47210-C7DF-40C5-8CFF-CA3E9D765FD3}"/>
    <dataValidation allowBlank="1" showInputMessage="1" showErrorMessage="1" promptTitle="Producto esperado" prompt="Debe relacionar el producto final a entregar para dar cumplimiento a las actividades y acción establecida. Por ejemplo: Plan de trabajo con ejecución del 100%. " sqref="J14" xr:uid="{23CA61EF-F1BD-463A-A0B4-B0B17A5A0203}"/>
    <dataValidation allowBlank="1" showInputMessage="1" showErrorMessage="1" promptTitle="Peso por actividad" prompt="Debe asignarse un porcentaje a cada actividad, el peso de las actividades debe sumar un 100%." sqref="G14" xr:uid="{CC71C0A7-8244-4483-9AD0-A8924949A0A2}"/>
    <dataValidation allowBlank="1" showInputMessage="1" showErrorMessage="1" promptTitle="Peso de la Acción " prompt="Debe asignarse un porcentaje a cada acción, el peso de las acciones debe sumar un 100%,  por lo cual se requiere de atención detalle en el peso dado a cada una de ellas " sqref="E14" xr:uid="{0FC78699-1ABA-4522-9C1F-7C7D529B9947}"/>
    <dataValidation allowBlank="1" showInputMessage="1" showErrorMessage="1" promptTitle="Acción" prompt="Se debe relacionar la acción principal a desarrollar de acuerdo con lo identificado con los diferentes insumos y se debe redactar iniciando en verbo infinitivo. " sqref="F14" xr:uid="{070A08C3-C821-4470-9567-A3635BB70EB9}"/>
    <dataValidation allowBlank="1" showInputMessage="1" showErrorMessage="1" promptTitle="Meta" prompt="Registre la meta de la actividad. Si se encuentra relacionada en otro instrumento de planeación debe ser la misma meta._x000a_" sqref="I14 I78" xr:uid="{E98A0854-540E-4CE2-913C-C32E24B1E738}"/>
    <dataValidation allowBlank="1" showInputMessage="1" showErrorMessage="1" promptTitle="Actividades " prompt="Se debe redactar en infinitivo las actividades a desarrollar para dar cumplimiento a la acción definida. Estas actividades deben numerarse 1.1. xxxxx 1.2. xxxxxxxx 1.3. xxxxxxx" sqref="H14" xr:uid="{B22FF1E5-666B-420D-ACA2-88D65C7E9FF2}"/>
    <dataValidation allowBlank="1" showInputMessage="1" showErrorMessage="1" promptTitle="Ítem" prompt="En este campo se relaciona el número consecutivo de acciones formuladas _x000a_" sqref="D14" xr:uid="{DED1C2C3-935D-417A-9CA9-81F71F407DFD}"/>
    <dataValidation allowBlank="1" showInputMessage="1" showErrorMessage="1" promptTitle="Fecha de finalización" prompt="Diligenciar la fecha en la cual se planea culminarla actividad; para la planeación tener en cuenta festivos, semanas de receso, semana santa." sqref="L14" xr:uid="{2734B751-483D-4D28-8429-7C458FFA8B26}"/>
    <dataValidation allowBlank="1" showInputMessage="1" showErrorMessage="1" promptTitle="Líder la política " prompt="Relacionar Cargo del líder de la política (Subdirector/Jefe) y adicional si aplica el cargo de la coordinación. Ejm: Subdirector SAF - Coordinador del Grupo de Gestión Contractual" sqref="D12:D13 E12:G12" xr:uid="{B98FFCE3-8E3B-4C8B-BC56-68E55D6A1A1D}"/>
    <dataValidation allowBlank="1" showInputMessage="1" showErrorMessage="1" promptTitle="Objetivo de la política " prompt="Incluir el propósito relacionado en el Manual de MIPG " sqref="D11:G11" xr:uid="{27F1C7AE-71C7-4F34-AB0F-667F403C0450}"/>
    <dataValidation allowBlank="1" showInputMessage="1" showErrorMessage="1" promptTitle="Polìtica de Gestión " prompt="Incluir el nombre de la política MIPG: Ej: Planeación Institucional" sqref="D10:G10" xr:uid="{5084F7D1-A989-4166-9906-F9E7D4F6AA6F}"/>
    <dataValidation allowBlank="1" showInputMessage="1" showErrorMessage="1" sqref="H78" xr:uid="{7C3F7BAB-A636-496A-8C70-49AD5B19632F}"/>
  </dataValidations>
  <pageMargins left="0.7" right="0.7" top="0.75" bottom="0.75" header="0.3" footer="0.3"/>
  <pageSetup paperSize="9" scale="2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ACE412479EB8A4C9DB946EA657AD4AB" ma:contentTypeVersion="18" ma:contentTypeDescription="Crear nuevo documento." ma:contentTypeScope="" ma:versionID="ceee9c0c4eab02f047d8c39ebc9988ba">
  <xsd:schema xmlns:xsd="http://www.w3.org/2001/XMLSchema" xmlns:xs="http://www.w3.org/2001/XMLSchema" xmlns:p="http://schemas.microsoft.com/office/2006/metadata/properties" xmlns:ns2="313dc85d-5bab-4eeb-86ad-9e619537987a" xmlns:ns3="ea91d785-2c90-43d2-acd6-4207220cd395" targetNamespace="http://schemas.microsoft.com/office/2006/metadata/properties" ma:root="true" ma:fieldsID="a7bd0aacfeb7d8cfd35ba1bbd4412bc4" ns2:_="" ns3:_="">
    <xsd:import namespace="313dc85d-5bab-4eeb-86ad-9e619537987a"/>
    <xsd:import namespace="ea91d785-2c90-43d2-acd6-4207220cd395"/>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MediaServiceAutoKeyPoints" minOccurs="0"/>
                <xsd:element ref="ns3:MediaServiceKeyPoint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ObjectDetectorVersions" minOccurs="0"/>
                <xsd:element ref="ns3:MediaServiceSearchProperties" minOccurs="0"/>
                <xsd:element ref="ns3:MediaServiceLocation"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13dc85d-5bab-4eeb-86ad-9e619537987a" elementFormDefault="qualified">
    <xsd:import namespace="http://schemas.microsoft.com/office/2006/documentManagement/types"/>
    <xsd:import namespace="http://schemas.microsoft.com/office/infopath/2007/PartnerControls"/>
    <xsd:element name="SharedWithUsers" ma:index="8"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Detalles de uso compartido" ma:internalName="SharedWithDetails" ma:readOnly="true">
      <xsd:simpleType>
        <xsd:restriction base="dms:Note">
          <xsd:maxLength value="255"/>
        </xsd:restriction>
      </xsd:simpleType>
    </xsd:element>
    <xsd:element name="TaxCatchAll" ma:index="18" nillable="true" ma:displayName="Taxonomy Catch All Column" ma:hidden="true" ma:list="{411589bd-d1c8-4abd-94a2-ee9e95418c7c}" ma:internalName="TaxCatchAll" ma:showField="CatchAllData" ma:web="313dc85d-5bab-4eeb-86ad-9e619537987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a91d785-2c90-43d2-acd6-4207220cd395"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Etiquetas de imagen" ma:readOnly="false" ma:fieldId="{5cf76f15-5ced-4ddc-b409-7134ff3c332f}" ma:taxonomyMulti="true" ma:sspId="7fdc7f6f-3be3-4e08-9ed6-0e434c3b9f1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element name="MediaServiceBillingMetadata" ma:index="2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ea91d785-2c90-43d2-acd6-4207220cd395">
      <Terms xmlns="http://schemas.microsoft.com/office/infopath/2007/PartnerControls"/>
    </lcf76f155ced4ddcb4097134ff3c332f>
    <TaxCatchAll xmlns="313dc85d-5bab-4eeb-86ad-9e619537987a"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BF50F2C-0156-40D5-9298-45388AA61FE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13dc85d-5bab-4eeb-86ad-9e619537987a"/>
    <ds:schemaRef ds:uri="ea91d785-2c90-43d2-acd6-4207220cd39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829FC59-4BFA-467D-926D-8F7AAC5D40DF}">
  <ds:schemaRefs>
    <ds:schemaRef ds:uri="http://schemas.microsoft.com/office/2006/metadata/properties"/>
    <ds:schemaRef ds:uri="http://schemas.microsoft.com/office/infopath/2007/PartnerControls"/>
    <ds:schemaRef ds:uri="ea91d785-2c90-43d2-acd6-4207220cd395"/>
    <ds:schemaRef ds:uri="313dc85d-5bab-4eeb-86ad-9e619537987a"/>
  </ds:schemaRefs>
</ds:datastoreItem>
</file>

<file path=customXml/itemProps3.xml><?xml version="1.0" encoding="utf-8"?>
<ds:datastoreItem xmlns:ds="http://schemas.openxmlformats.org/officeDocument/2006/customXml" ds:itemID="{8BB180FB-87EF-4FA5-BB76-A7B0E2A84FD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PETI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Johana Andrea Zambrano Jimenez</dc:creator>
  <cp:keywords/>
  <dc:description/>
  <cp:lastModifiedBy>Johana Andrea Zambrano Jimenez</cp:lastModifiedBy>
  <cp:revision/>
  <dcterms:created xsi:type="dcterms:W3CDTF">2025-12-18T21:04:55Z</dcterms:created>
  <dcterms:modified xsi:type="dcterms:W3CDTF">2026-08-13T15:59:09Z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0x0101003ACE412479EB8A4C9DB946EA657AD4AB</vt:lpwstr>
  </property>
  <property fmtid="{D5CDD505-2E9C-101B-9397-08002B2CF9AE}" pid="3" name="MediaServiceImageTags">
    <vt:lpwstr/>
  </property>
</Properties>
</file>