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alejandrorodriguez/Library/Mobile Documents/com~apple~CloudDocs/ALEJANDRO TRABAJO/PPTO ANLA/SEG PPTO SAF/2019 - 2026/2026/PRESUPUESTO/AUSTERIDAD EN EL GASTO/PLAN AUSTERIDAD EN EL GASTO/1ER TRIMESTRE/"/>
    </mc:Choice>
  </mc:AlternateContent>
  <xr:revisionPtr revIDLastSave="0" documentId="13_ncr:1_{D901344B-ABD7-BF46-8048-460AF58690A1}" xr6:coauthVersionLast="47" xr6:coauthVersionMax="47" xr10:uidLastSave="{00000000-0000-0000-0000-000000000000}"/>
  <bookViews>
    <workbookView xWindow="0" yWindow="680" windowWidth="29400" windowHeight="17160" xr2:uid="{38C3FAD5-DB7F-46EE-AD78-42CB796C1EA7}"/>
  </bookViews>
  <sheets>
    <sheet name="Reporte 1er trimest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K26" i="1"/>
  <c r="K25" i="1"/>
  <c r="K24" i="1"/>
  <c r="K23" i="1"/>
  <c r="K22" i="1"/>
  <c r="K21" i="1"/>
  <c r="K19" i="1"/>
  <c r="K18" i="1"/>
  <c r="K17" i="1"/>
  <c r="K16" i="1"/>
  <c r="K14" i="1"/>
  <c r="K13" i="1"/>
  <c r="K12" i="1"/>
  <c r="K11" i="1"/>
  <c r="K10" i="1"/>
  <c r="K9" i="1"/>
  <c r="K8" i="1"/>
  <c r="K7" i="1"/>
  <c r="K6" i="1"/>
  <c r="K5" i="1"/>
  <c r="K4" i="1"/>
</calcChain>
</file>

<file path=xl/sharedStrings.xml><?xml version="1.0" encoding="utf-8"?>
<sst xmlns="http://schemas.openxmlformats.org/spreadsheetml/2006/main" count="180" uniqueCount="138">
  <si>
    <t>Artículo 2°. Modificación de planta de personal, estructura administrativa y gastos de personal.</t>
  </si>
  <si>
    <t>LINEAMIENTO</t>
  </si>
  <si>
    <t>Sea a costo cero o genere ahorros en los gastos de la entidad,</t>
  </si>
  <si>
    <t>Artículo 3°. Contratación de personal para la prestación de servicios profesionales y de apoyo a la gestión.</t>
  </si>
  <si>
    <t>Artículo 4°, Horas extras y vacaciones.</t>
  </si>
  <si>
    <t>GGH</t>
  </si>
  <si>
    <t>GGC</t>
  </si>
  <si>
    <t>Artículo 5°, Arrendamiento y mantenimiento de bienes inmuebles, cambio de sede y adquisición de bienes muebles e inmuebles.</t>
  </si>
  <si>
    <t xml:space="preserve">1. Deberán realizar una revisión previa de las razones que justifiquen la contratación de personal para la prestación de servicios profesionales y de apoyo a la gestión.
</t>
  </si>
  <si>
    <t xml:space="preserve">1. Deben adelantar acciones que permitan racionalizar el reconocimiento y pago de horas extras y ajustarlas a las estrictamente necesarias.
</t>
  </si>
  <si>
    <t>2. Deben contar con un Plan Anual de Vacaciones, y estas no deben ser acumuladas ni interrumpidas.</t>
  </si>
  <si>
    <t>GGA</t>
  </si>
  <si>
    <t>Artículo 6. Prelación de encuentros virtuales.</t>
  </si>
  <si>
    <t>1. Deberán promover y virtuales y no presenciales sobre las actividades impliquen servidores públicos</t>
  </si>
  <si>
    <t>Artículo 7. Suministro de tiquetes.</t>
  </si>
  <si>
    <t>1. Deberan hacerse en clase economica o en la tarifa que no supere el costo de esta.</t>
  </si>
  <si>
    <t>Artículo 8. Reconocimiento de viáticos.</t>
  </si>
  <si>
    <t>Artículo 9. Delegaciones oficiales.</t>
  </si>
  <si>
    <t>1. deberán conferir comisión de servicios a los servidores públicos cuya participación sea estrictamente necesaria por la relación de las funciones del empleo que desempeñan con el objeto de esta.</t>
  </si>
  <si>
    <t>Artículo 10. Autorización previa al trámite de comisiones al exterior.</t>
  </si>
  <si>
    <t>1. Toda comisión de servicios y de estudios al exterior de servidores públicos de entidades que pertenecen a la rama ejecutiva del orden nacional , debe justificar la exigencia de la presencia física</t>
  </si>
  <si>
    <t>GGH - GGA</t>
  </si>
  <si>
    <t>Artículo 11. Eventos.</t>
  </si>
  <si>
    <t>1. Deberan en lo posible realizar una revisión a los esquemas de seguridad de los servidores públicos y procurar reducir su conformación</t>
  </si>
  <si>
    <t>Artículo 13. Vigilancia.</t>
  </si>
  <si>
    <t>Artículo 12. Esuqemas de Seguridad.</t>
  </si>
  <si>
    <t xml:space="preserve">1. Implementar dispositivos tecnologicos como camaras, alarmas u otros disositivos.
</t>
  </si>
  <si>
    <t>Artículo 14. Vehículos Oficiales</t>
  </si>
  <si>
    <t>1. Podran adquirir vehiculos automotores, cuando el automotor presente una obsolescencia mayor a seis (6) años, contados a partir de la matricula del vehiculo</t>
  </si>
  <si>
    <t>Artículo 15. Ahorro publicidad estatal.</t>
  </si>
  <si>
    <t>1. Deberan abstenerse de celebrar contratos de publicidad y/o propaganda personalizada que promocione la gestión del gobierno nacional (agendas, almanaques, libretas, pocillos, vasos, esferos, adquirir revistas o similares, imprimir informes, folletos o textos institucionales.</t>
  </si>
  <si>
    <t>Artículo 16. Papelería y telefonía.</t>
  </si>
  <si>
    <t>Artículo 17. Suscripción a periódicos y revistas, publicaciones y bases de datos.</t>
  </si>
  <si>
    <t>1. Las suscripciones a bases de datos electrónicas, periódicos o revistas especializadas se efectuarán solamente cuando sea necesario para el cumplimiento del objeto misional de las entidades. Las licencias se adquirirán en las cantidades mínimas suficientes para suplir las necesidades del servicio.</t>
  </si>
  <si>
    <t>Artículo 18. Austeridad en eventos y regalos corporativos, "souvenirs" o recuerdos.</t>
  </si>
  <si>
    <t>1. Está prohibida la realización de recepciones, fiestas, agasajos o conmemoraciones de las entidades con cargo a los recursos del Presupuesto General de la Nación.</t>
  </si>
  <si>
    <t>Artículo 19. Condecoraciones.</t>
  </si>
  <si>
    <t>1. Queda prohibido el otorgamiento de condecoraciones de cualquier tipo que generen erogación.</t>
  </si>
  <si>
    <t>Artículo 20. Racionalización en la Contratación de Estudios.</t>
  </si>
  <si>
    <t>1. Antes de contratar estudios y/o diseños, cada entidad verificará si cuenta con otros estudios con el mismo o similar objeto (esto se podrá determinar considerando el alcance y los entregables de los estudios).</t>
  </si>
  <si>
    <t>Artículo 22. Sostenibilidad ambiental.</t>
  </si>
  <si>
    <t>ARTICULO DECRETO 0199 DE 2024</t>
  </si>
  <si>
    <t xml:space="preserve">La Entidad  en su planeación integal no destina recursos por este concepto durante el periodo evaluado. </t>
  </si>
  <si>
    <t xml:space="preserve">La Entidad en su planeación integral no destina recursos para suscripciones a diarios, libros, revistas y otras publicaciones periódicas o a suscripciones a bases de datos electrónicas especializadas. </t>
  </si>
  <si>
    <t xml:space="preserve">La Entidad en su planeación integral no destina recursos para la celebración de contratos de publicidad y/o propaganda personalizada, ni para publicaciones impresas, tampoco se ordenan gastos para impresión, suministro y/o utilización de tarjetas de navidad, tarjetas de presentación o tarjetas de conmemoración. </t>
  </si>
  <si>
    <t xml:space="preserve">La Entidad no realiza contratación para la elaboración de estudios y/o diseños, </t>
  </si>
  <si>
    <t>La entidad solo realiza el reconocimiento de horas extras para los seis (6)  colaboradores que prestan sus servicios como conductores de los directivos de la Entidad de acuerdo con el ARTÍCULO 2.8.4.6.6. Asignación de vehículos del Decreto 1068 de 2015</t>
  </si>
  <si>
    <t xml:space="preserve">INDICADOR </t>
  </si>
  <si>
    <t>META</t>
  </si>
  <si>
    <t xml:space="preserve">Subdirección Administrativa y Fianciera </t>
  </si>
  <si>
    <t>ACCIONES DE CUMPLIMIENTO</t>
  </si>
  <si>
    <t>Reestructuración planta de personal de la ANLA</t>
  </si>
  <si>
    <t>FORMULA</t>
  </si>
  <si>
    <t>año 2</t>
  </si>
  <si>
    <t>año 1</t>
  </si>
  <si>
    <t>Resultado</t>
  </si>
  <si>
    <t>Aumento en la contratación de Prestación de Servicios profesionales y de apoyo a a la Gestión al cierre de la vigencia</t>
  </si>
  <si>
    <t>Aumento en el reconocmiento de horas extras en la vigencia</t>
  </si>
  <si>
    <t>Reducción en la acumulación de periodos de vaciones sin disfrute</t>
  </si>
  <si>
    <t>Dirección General
SSLA
SELA
SMPCA
SIPTA
SAF 
OCI
OCID
OTI
OAP
Comunicaciones</t>
  </si>
  <si>
    <t>Expedidión de Tiquetes Aereos en clase economica</t>
  </si>
  <si>
    <t>Area</t>
  </si>
  <si>
    <t xml:space="preserve">
1. Cuando la totalidad de los gastos para manutención y alojamiento que genere la comisión de servicios sean asumidos por otro organismo o entidad, no habrá lugar al pago de viáticos.
2. Cuando los gastos por concepto de viáticos que genera la comisión son asumidos de forma parcial por otro organismo o entidad, únicamente se podrá reconocer la diferencia en forma proporcional a criterio de la entidad, y con fundamento en la normativa apl icable a la materia.
3. Cuando la comisión de servicios no requiera que el servidor público pernocte en el lugar de la comisión, la administración podrá reconocer un valor menor al cincuenta por ciento (50%)
</t>
  </si>
  <si>
    <t>1. Privilegiar la virtualidad en la organización y desarrollo.
2. Cuando, excepcionalmente, el evento sea presencial, se deberá dar prioridad al uso de espacios institucionales.
3. En los eventos presenciales, racinalizar la provisión de refrigerios y almuerzos a los estrictamente necesarios</t>
  </si>
  <si>
    <t>La entidad en su planeación integral no destina recursos públicos para relaciones públicas, eventos,  contratos de alojamiento y/o alimentación. 
Es importante tener presente que no se cuenta con linea base para realizar un analisis vertical, horizantal o de oportunidad que permita una estartegia rigurosa.</t>
  </si>
  <si>
    <t>N/A</t>
  </si>
  <si>
    <t>Incremento de dispositivos Tecnologicos</t>
  </si>
  <si>
    <t>0%-2%</t>
  </si>
  <si>
    <t xml:space="preserve">
La Autoridad Nacional de Licienicas Ambientales de acuerdo con el articulo No. Articulo 2.8.4.6.6. Modificado por el art. 1, Decreto Nacional 050 de 2024, del Decreto 1068 de 2015, cuenta con 6 vehiculos automotores modelos 2020 de los cuales 4 son de combustión y 2 son electricos.
</t>
  </si>
  <si>
    <t>1. Utilizar medios digitales, manera preferente, y evitar impresiones, La publicaciones toda entidad deberán hacerse de manera preferente en su web, Reducir el consumo, reutilizar y implementos oficina.</t>
  </si>
  <si>
    <t>Abstenerse renovar o adquirir teléfonos celulares y de móvil, Internet y datos para servidores públicos cualquier nivel, debiendo desmontar gradualmente planes o servicios tengan contratados.</t>
  </si>
  <si>
    <t>Reducción planes de telefonia celular y datos</t>
  </si>
  <si>
    <t>1. Implementar sistemas de reciclaje de aguas, aprovechamiento de aguas lluvias e instalación de ahorradores;  Fomentar una cultura de uso racional y ahorro de energía yagua en cada entidad a través del establecimiento de programas pedagógicos; Instalar en cuanto sea posible, sistemas de ahorro de energía, temporizadores y demás que ayuden al ahorro de recursos; Implementar políticas de reutilización y reciclaje de elementos de oficina, maximización de la vida útil de las herramientas de trabajo y reciclaje de tecnología; Crear programas intermedios de fomento al uso de vehículos y medios de transporte ambientalmente sostenibles, como bicicletas, transporte público, entre otros.</t>
  </si>
  <si>
    <t>0% - 5%</t>
  </si>
  <si>
    <t>La programación y ejecución de las comisiones de la Autoridad Nacional de Licienicas Ambientales -ANLA expidió la Resolución No. 00297 de 2024 “Por medio de la cual se establecen las condiciones para el trámite de comisiones de servicio y/o autorización de viaje, reconocimiento y pago de viáticos, gastos de permanencia y gastos de viaje, para la Autoridad Nacional de Licencias Ambientales - ANLA y se dictan otras disposiciones”, donde se establecen los mecanismos de control y de oportunidad, garantizando el cumplimiento de la misionalidad de la ANLA</t>
  </si>
  <si>
    <t xml:space="preserve">Aumento en el reconocimiento de viaticos </t>
  </si>
  <si>
    <t>DEPENDENCIA RESPONSABLE</t>
  </si>
  <si>
    <t xml:space="preserve">1. Implementar medidas tendientes a reducir los gastos de arrendamiento de instalaciones físicas, en consideración a su costo, la situación de trabajo en casa, teletrabajo y/o trabajo remoto.
</t>
  </si>
  <si>
    <t>Mantener los encuentros virtuales que permitan el desarrollo normal y efectivo de las obligaciones de la ANLA dadas en el Decreto 3573 de 2011</t>
  </si>
  <si>
    <t>La ANLA en su proceso de planeación y gestión realiza encuentros virtuales, para lo cual cuenta con la herramieta de trabajo TEAMS, sin embargo en cumplimiento con las funciones dadas en el articulo 3°  del Decreto 3573 de 2011 y el Decreto 1076 de 20215 la Entidad requiere realizar los desplazamientos a nivel Nacional que sean requeridos.</t>
  </si>
  <si>
    <t xml:space="preserve">De acuerdo a lo señalado en los artículos No. “7 – Suministro de Tiquetes” y “8 – Reconocimiento de Viáticos” del Decreto 444 de 2023 “Por el cual se establece el Plan de Austeridad del Gasto 2023 para los órganos que hacen parte del Presupuesto General de la Nación”, al respecto la Secretaría Jurídica de la Presidencia de la República mediante comunicación del mes de junio de 2019, informó que no encontró objeciones respecto de excluir a la Autoridad Nacional de Licencias Ambientales – ANLA del cumplimiento de este numeral, siempre y cuando se acaten rigurosamente las condiciones señaladas en el documento soporte de la solicitud, en el cual se hace referencia a la evaluación y seguimiento de licencias, permisos y trámites ambientales, actividades misionales que indispensablemente requieren del desplazamiento a campo por parte de los profesionales técnicos. 
1. la Entidad en desarrollo del proceso de contratación para el suministro de tiquetes aereos, logro un descuento sobre la tarifa neta del tiquete aereo de un 6%, que implica un ahorro directo en el valor, igualmente implemento mecanismos de validacion y seguimiento para evitar emision de tiquetes que no se usen y aprovechar aquellos emitidos que por circunstancias del servicio no se usaron, en otro trayecto y evitar de esta manera la perdida del recurso asociado al valor del tiquete.
2. La entidad para el buen uso y control de los tiquetes cuenta con la resolcuión No. 000297 de 2024, donde en sus articulo Décimo Primero, establece que  Los tiquetes aéreos para el traslado de los empleados públicos o contratistas serán expedidos en clase turista y al precio que sea más favorable para la entidad.
</t>
  </si>
  <si>
    <t>La Entidad a la fecha no ha recibido solicitudes de autorización para delegaciones oficiales, sin embargo se realizaran las gestiones que se requieran en el caso que se puedan presentar.
Es importante tener presente que no se cuenta con linea base para realizar un analisis vertical, horizantal o de oportunidad que permita una estartegia rigurosa.</t>
  </si>
  <si>
    <t>Delegaciones oficiales debidamente Justificadas</t>
  </si>
  <si>
    <t>La Autoridad Nacional de Licienicas Ambientales -ANLA, para el cumplimiento del presente articulo, establecera los siguientes controles:
1. Solo se podran gestionar aquellas comisiones que cuenten con autorización por el Departamento Administrativo de la presidencia y a su vez  incurran en el menor gasto posible.
2. Deberá comunicarse previamente al Ministerio de Relaciones Exteriores.
3. Debera contar con autorización del Ministerio de Ambiente y Desarrollo Sostenible.</t>
  </si>
  <si>
    <t>Delegaciones oficiales debidamente Justificadas.</t>
  </si>
  <si>
    <t>Reducción en el consumo de papelera</t>
  </si>
  <si>
    <t xml:space="preserve">La Entidad en su proceso de plenaeación realiza la adquisición de papeleria teniendo presente las necesidades de la entidad y de acuerdo al consumo de la vigecia anterior (2023) para el fortalecimiento de las actuaciones relacionadas al control y sumistro se desarrollan las siguientes actividades:
1. Se realiza un manejo minimo de stock de papeleria.
2. Se realiza un contrato de suminostro de papeleria de acuerdo a las necesidades minimas de la Entidad.
3. Se cuenta con la politica de impresión donde se le asignan a los coboradores de la Entidad un maximo mensual de 50 impresiones.
4. El suministro de papel por impresora se realiza de manera controlada desde el grupo de gestión administrativa.
5. En los casos de requerirse mayor uso de papel, se debe presentar la justificación al grupo de Gestión Administrativa.
</t>
  </si>
  <si>
    <t xml:space="preserve">
De acuerdo con lo establecido en el Articulo 22. Sostenibilidad Ambiental del Plan de Austeridad del Gasto 2024, el cual consiste en la reducción del consumo mensual de agua y energía, y en línea con lo establecido por la Directiva Presidencial No. 01, se establecen las sigueintes medidas:
1. reducción del consumo de agua
2. reducción de consumo de energia.</t>
  </si>
  <si>
    <t>fecha de actualización</t>
  </si>
  <si>
    <t>fecha de publicación</t>
  </si>
  <si>
    <t>Reducción de m3 (agua) consumidos en el año 2024</t>
  </si>
  <si>
    <t>0% - 10%</t>
  </si>
  <si>
    <t>LINK DE PUBLICACIÓN</t>
  </si>
  <si>
    <t>OBSERVACIONES</t>
  </si>
  <si>
    <t>PLAN AUSTERIDAD EN EL GASTO 2026</t>
  </si>
  <si>
    <t>Para la vigencia 2026 no se tiene prevista la ampliación de la planta de personal, en caso contrario:
1. Requerirá previo concepto emitido por el Departamento Administrativo de la Presidencia de la República
2. cuando sean consideradas como prioritarias para el cumplimiento de las metas y políticas del Gobierno nacional en concordancia con el Plan Nacional de Desarrollo, lo cual requerirá previo concepto, emitido por el Departamento Administrativo de la Presidencia de la República.</t>
  </si>
  <si>
    <t xml:space="preserve">
La Autoridad Nacional de Liciencias Ambientales -ANLA en cumplimiento a la Circular XXXX, ha implmentado en su proceso de contratación los siguientes mecanismos que reponden a las necesidades de contratación de las diferentes areas de la Entidad.
1. Cada una de las areas dede atender los paramteros que justifiquen la necesidad de asignacaión presupuestal desde la planeación de sus necesidades.
2. Se debe especificar el por qué, para qué y el cómo.
3. En qué manera la contratación a realizar satisface la necesidad establecida para la vigencia por la Dirección, Subdirecciones, Oficinas o Grupos internos de trabajo? 
4. Se debera indicar la necesidad del área en cuanto a la contratación y como la misma impacta las necesidades globales, metas, logros planteados y apuestas del PND.
5. Cómo la contratación requerida complementa y apoya las funciones realizadas por los servidores públicos del área, grupo o dependencia correspondiente?
6. Qué consecuencias o efectos podrían ocurrir frente a la misionalidad, metas u objetivos del área, en caso de que no se pudiera adelantar la contratación planeada para la vigencia? 
7. Por qué el plazo de ejecución establecido para el desarrollo de las obligaciones contractuales es el necesario para el cumplimiento del objeto contractual?
</t>
  </si>
  <si>
    <t>(Posible Numero de empleos nuevos por reestructuración de planta 2026/Numero de empleos actuales(Decreto 376 2021)-1</t>
  </si>
  <si>
    <t>(contratación de Prestación de Servicios profesionales y de apoyo a a la Gestión al 31-12-2026/contratación de Prestación de Servicios profesionales y de apoyo a a la Gestión al 31-12-205)-1</t>
  </si>
  <si>
    <t>(Número de horas extras 2026/Número de horas extras 2025)-1</t>
  </si>
  <si>
    <t>(Numero de periodos (2 ó 3) sin disfrute 2026/Número de periodos(2 ó 3) sin disfrute 2025)-1</t>
  </si>
  <si>
    <t>(= ó &gt; Encunetros Virtuales 2026 / = ó &gt; Encuentros Virtuales 2025) -1</t>
  </si>
  <si>
    <t>(Número de tiquetes expedidos en clase económica 2026/total de tiquetes expedidos en 2025)-1</t>
  </si>
  <si>
    <t>(Reconocimiento de viaticos 2026/Reconocimiento de viaticos 2025)-1</t>
  </si>
  <si>
    <t>No. de Delegaciones Oficiales en 2026/ No. de Delegaciones Oficiales en 2025</t>
  </si>
  <si>
    <t>No. de comisiones al exterior con autorización del DAPRE 2026/ Total comisiones al exterior 2026</t>
  </si>
  <si>
    <t>(Dispositivos tecnologicos 2026/Dispositivos tecnologicos 2025)-1</t>
  </si>
  <si>
    <r>
      <t>El servicio de vigilancia de la Entidad tiene a su disposición guardas de seguridad que verifican y controlan el acceso y salida de los funcionarios, contratistas y visitantes de la entidad. Como acción de fortelecimiento se desarrollara lo siguente:
1. Se realizaran las gestiones pertinentes que permita el aumento de la disposición de elementos tecnologicos en las areas de trabajo (sistema de video, camaras y controles de recorrido), tomando como linea base el numero de dispositivos tecnologicos al cierre de la vigencia 2025</t>
    </r>
    <r>
      <rPr>
        <sz val="11"/>
        <rFont val="Calibri"/>
        <family val="2"/>
        <scheme val="minor"/>
      </rPr>
      <t xml:space="preserve"> (63 DISPOSITIVOS TECNOLOGICOS CAMARAS)</t>
    </r>
  </si>
  <si>
    <t>(Consumo de papel 2026/Consumo de papel 2025)-1</t>
  </si>
  <si>
    <t xml:space="preserve">La Autoridad Nacional de Licineias Ambientales -ANLA dispone del servicio de telefonia celular y datos para directivos, en coheencia con la Directiva Presidencial de austeridad en el gasto se adelantaran las sigueintes acciones:
1. la entidad NO adquirira ni realizara reposición de telefonos celulares
2. La Entidad reducira los planes de voz y datos para la vigencia 2024 minimo en un 10%, respecto al valor de los mismos al cierre de la vigencia 2025. </t>
  </si>
  <si>
    <t>(Reducción del valor de los planes de telefonia celular y datos 2026/Reducción del valor de los planes de telefonia celular y datos 2025)-1</t>
  </si>
  <si>
    <t>Reducción de KW (energia) consumidos en el año 2026</t>
  </si>
  <si>
    <t>Número KW consumidos en el 2026/Número KW consumidos en e 2025)-1</t>
  </si>
  <si>
    <t>Número m3 consumidos en el 2026/Número m3 consumidos en e 2025)-1</t>
  </si>
  <si>
    <t>La Entidad desarrolla un analisis sobre la infraestructura de la ANLA, que involucra funcionarios, contratistas, visitantes, normas laborales y de seguridad y salud en el trabajo, entre otras, que le permita obtener un documento doctrinal de las aereas minimas necesarias para el desarrollo de las actividades misionales y administrativas de la Autoridad Nacional de Licencias Ambientales, que le permitan definir si se debe incrementar, mantener o reducir el numero de metros cuadrados dispuestos en la actualidad a traves del contrato de arrendamiento vigente.</t>
  </si>
  <si>
    <t>Documento de información que determina las areas minimas requeridas para el desarrollo de las actividades misionales de la ANLA.</t>
  </si>
  <si>
    <t>Número de metros cuadrados nuevo contrato de arrendamiento/Número de metros cuadrados contrato de arrendamiento No. 1349-2024</t>
  </si>
  <si>
    <t xml:space="preserve">Mediante resolución motivada por la Dirección de la Unidad Nacional de Protección, se adoptan las recomendaciones del Comité de Evaluación de Riesgo y Recomendación de Medidas – CERREM de Servidores y Exservidores Públicos, del Programa de Prevención y Protección de los derechos a la Vida, la Libertad, la Integridad y la Seguridad de personas, grupos y comunidades, con la cual se implementa un esquema basico de protección y se solicita la suscripción de convenio para atender los costos asociados a la misma. </t>
  </si>
  <si>
    <t>Mantener el esquema basico otorgado por la UNP, de acuerdo con las medidas de protección que deban ser implementadas a la Directora General de la ANLA.</t>
  </si>
  <si>
    <t>De acuerdo con lo establecido en el Articulo 22. Sostenibilidad Ambiental del Plan de Austeridad del Gasto 2024, el cual consiste en la reducción del consumo mensual de agua y energía, y en línea con lo establecido por la Directiva Presidencial No. 01, se establecen las sigueintes medidas:
1. reducción del consumo de agua
2. reducción de consumo de energia.</t>
  </si>
  <si>
    <t>La Entidad cuenta con la Circular No. 000002-7 de 2026, por la cual establece los linemiantos para la programación de vaciones para la vigencia 2026.</t>
  </si>
  <si>
    <t>2026
a marzo</t>
  </si>
  <si>
    <t>2025
a marzo</t>
  </si>
  <si>
    <t>Para el periodo de analisis es importante resaltar que la Autoridad Nacional de Liciencis Ambientales -ANLA, realazo su proceso de contratación de los equipos profesionales tecnicos y administrativos, asi como los equipos de apoyo a la gestión, en el mes de anero de 2026, de acuerdo con la ley 996 de 2005</t>
  </si>
  <si>
    <t>Actualmente se encuentra vigente hasta el 30 de junio de 2026 el contrato de arrendamiento No. 1349-2024, suscrito con MODERLINE SAS, y se mantienen las mismas condiciones en el metraje de áreas contratadas.</t>
  </si>
  <si>
    <t>El Grupo de Gestión Administrativa realizó la gestión pertinente para la expedición de tiquetes en clase económica para el desarrollo de todas las comisiones en su respectiva vigencia, siempre en el marco de la austeridad del gasto. Todas los tiquetes del periodo de análisis fueron expedidos en clase económica.</t>
  </si>
  <si>
    <t>El Grupo de Gestión Administrativa realizó la gestión pertinente para la asignación y legalización oportuna y veraz de los viáticos asignados para el desarrollo de todas las comisiones en su respectiva vigencia, siempre en el marco de la austeridad del gasto.
Se debe tener en cuenta que el valor de las comisiones de servicio y autorizaciones de viaje está determinado no solo por el número de profesionales asignados, sino también por el número de días de duración de cada una de ellas.</t>
  </si>
  <si>
    <t>No han sido remitidas solicitudes de comisión internacional para el periodo de enero a marzo de las vigencias 2025 y 2026.</t>
  </si>
  <si>
    <t>Se asigna esquema de protección a la directora general de la ANLA, a través de la Unidad Nacional de Protección (UNP), con RESOLUCIÓN DGRP 006339 DE 2025.  A raíz de esto, La ANLA suscribió un convenio interadministrativo 1327-2026,  con la UNP el 31 de enero de 2026, el cual se se encuentra vigente y a través del cual se le brindan medidas de protección a la Dra. Irene Velez Torres.</t>
  </si>
  <si>
    <t>A través del contrato de Vigilancia No. 1354 de 2024, el proveedor se obliga a suministrar 64 dispositivos tecnológicos - cámaras. Sin embargo como factor diferenciador de la oferta, el proveedor realiza la entrega de 8 dispositivos adicionales sin costo, para obtener run total de 72 dispositivos.</t>
  </si>
  <si>
    <t>Se evidencia una disminución significativa en el consumo de papel, pasando de 90.981 unidades en 2025 a 41.426 unidades en 2026, lo que representa una reducción aproximada del 54,5%. Esta variación refleja un comportamiento favorable frente a las medidas implementadas por la Entidad para promover el uso eficiente del recurso, entre las cuales se destacan: el control del suministro de papelería conforme a necesidades mínimas, la limitación de impresiones a los colaboradores y el seguimiento centralizado por parte del Grupo de Gestión Administrativa. Asimismo, este resultado puede asociarse al fortalecimiento de estrategias de digitalización documental, reducción de impresiones innecesarias y optimización de procesos administrativos.
El comportamiento observado supera la meta institucional planteada de reducción (0%–5%), evidenciando una gestión eficiente del consumo de papel y aportando a la disminución de impactos ambientales asociados al uso de recursos forestales y generación de residuos.</t>
  </si>
  <si>
    <t xml:space="preserve">A partir del mes de septiembre de 2025, se redujo el valor de la facturación por concepto de líneas de celular debido a que la ANLA se encuentra en línea con el plan de austeridad del gasto. </t>
  </si>
  <si>
    <t xml:space="preserve">Para el consumo de energía, se observa un incremento, pasando de 53.347 kW en 2025 a 56.212 kW en 2026, equivalente a un aumento aproximado del 5,4%, comportamiento que no se alinea con la meta de reducción esperada (0%–10%). Este incremento puede estar asociado a factores como mayor presencialidad en las instalaciones, por ende, aumento en el uso de equipos e iluminación. En este sentido, se realiza permanente sensibilización en el uso racional de la energía, promoviendo el apagado de equipos fuera de horario laboral, y la optimización de sistemas de iluminación cuando no se esté haciendo uso de los espacios que lo requieran. </t>
  </si>
  <si>
    <t>En relación con el recurso hídrico, se presenta igualmente un incremento en el consumo, pasando de 393 m³ en 2025 a 460 m³ en 2026, correspondiente a un aumento aproximado del 17,0%, comportamiento que supera negativamente la meta de reducción establecida (0%–10%). Este resultado obedece a variables como incremento en la presencialidad o actividades de mantenimiento. Por lo anterior, la Entidad continúa fortaleciendo las acciones de uso eficiente y ahorro del agua, a través de campañas de sensibilización, el seguimiento periódico con el mantenimiento preventivo y correctivo a las instalaciones y la implementación de mejoras oportunas en el sistema hídrico, con el fin de optimizar el consumo del recurso.</t>
  </si>
  <si>
    <t>Fuente de Información : Informe de Austeridad del Gasto Control Interno 2025-2026</t>
  </si>
  <si>
    <t>Periodo de Seguimiento</t>
  </si>
  <si>
    <t>1er Trimestre 2025 - 2026</t>
  </si>
  <si>
    <t>URL DOC: https://www.anla.gov.co/images/documentos/presupuesto/Austeridad/2026-04-27-anla-plan-austeridad-gasto-2026.xlsx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</si>
</sst>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7" x14ac:knownFonts="1">
    <font>
      <sz val="11"/>
      <color theme="1"/>
      <name val="Calibri"/>
      <family val="2"/>
      <scheme val="minor"/>
    </font>
    <font>
      <sz val="11"/>
      <color theme="0"/>
      <name val="Calibri"/>
      <family val="2"/>
      <scheme val="minor"/>
    </font>
    <font>
      <sz val="11"/>
      <color theme="1"/>
      <name val="Calibri"/>
      <family val="2"/>
      <scheme val="minor"/>
    </font>
    <font>
      <sz val="11"/>
      <name val="Calibri"/>
      <family val="2"/>
      <scheme val="minor"/>
    </font>
    <font>
      <b/>
      <sz val="11"/>
      <name val="Calibri"/>
      <family val="2"/>
      <scheme val="minor"/>
    </font>
    <font>
      <sz val="12"/>
      <color rgb="FF000000"/>
      <name val="Aptos"/>
      <family val="2"/>
    </font>
    <font>
      <u/>
      <sz val="11"/>
      <color theme="10"/>
      <name val="Calibri"/>
      <family val="2"/>
      <scheme val="minor"/>
    </font>
  </fonts>
  <fills count="5">
    <fill>
      <patternFill patternType="none"/>
    </fill>
    <fill>
      <patternFill patternType="gray125"/>
    </fill>
    <fill>
      <patternFill patternType="solid">
        <fgColor theme="9"/>
        <bgColor theme="9"/>
      </patternFill>
    </fill>
    <fill>
      <patternFill patternType="solid">
        <fgColor rgb="FFFFFF00"/>
        <bgColor indexed="64"/>
      </patternFill>
    </fill>
    <fill>
      <patternFill patternType="solid">
        <fgColor rgb="FF92D050"/>
        <bgColor indexed="64"/>
      </patternFill>
    </fill>
  </fills>
  <borders count="7">
    <border>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diagonal/>
    </border>
  </borders>
  <cellStyleXfs count="4">
    <xf numFmtId="0" fontId="0" fillId="0" borderId="0"/>
    <xf numFmtId="9" fontId="2" fillId="0" borderId="0" applyFont="0" applyFill="0" applyBorder="0" applyAlignment="0" applyProtection="0"/>
    <xf numFmtId="0" fontId="6" fillId="0" borderId="0" applyNumberFormat="0" applyFill="0" applyBorder="0" applyAlignment="0" applyProtection="0"/>
    <xf numFmtId="42" fontId="2" fillId="0" borderId="0" applyFont="0" applyFill="0" applyBorder="0" applyAlignment="0" applyProtection="0"/>
  </cellStyleXfs>
  <cellXfs count="36">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5" xfId="0" applyBorder="1"/>
    <xf numFmtId="0" fontId="0" fillId="0" borderId="4" xfId="0" applyBorder="1" applyAlignment="1">
      <alignment horizontal="center" vertical="center" wrapText="1"/>
    </xf>
    <xf numFmtId="9" fontId="0" fillId="0" borderId="4" xfId="0" applyNumberFormat="1" applyBorder="1" applyAlignment="1">
      <alignment horizontal="center" vertical="center"/>
    </xf>
    <xf numFmtId="0" fontId="0" fillId="0" borderId="3" xfId="0" applyBorder="1" applyAlignment="1">
      <alignment horizontal="left" wrapText="1"/>
    </xf>
    <xf numFmtId="9" fontId="0" fillId="0" borderId="3" xfId="0" applyNumberFormat="1" applyBorder="1" applyAlignment="1">
      <alignment horizontal="center" vertical="center"/>
    </xf>
    <xf numFmtId="9" fontId="0" fillId="0" borderId="0" xfId="1" applyFont="1"/>
    <xf numFmtId="1" fontId="0" fillId="0" borderId="3" xfId="0" applyNumberFormat="1" applyBorder="1" applyAlignment="1">
      <alignment horizontal="center" vertical="center"/>
    </xf>
    <xf numFmtId="9" fontId="0" fillId="0" borderId="4" xfId="1" applyFont="1" applyFill="1" applyBorder="1" applyAlignment="1">
      <alignment horizontal="center" vertical="center"/>
    </xf>
    <xf numFmtId="0" fontId="0" fillId="0" borderId="0" xfId="0" applyAlignment="1">
      <alignment horizontal="center" vertical="center" wrapText="1"/>
    </xf>
    <xf numFmtId="0" fontId="0" fillId="0" borderId="3" xfId="0" applyBorder="1" applyAlignment="1">
      <alignment horizontal="left" vertical="top" wrapText="1"/>
    </xf>
    <xf numFmtId="0" fontId="4" fillId="3" borderId="0" xfId="0" applyFont="1" applyFill="1" applyAlignment="1">
      <alignment horizontal="center" vertical="center" wrapText="1"/>
    </xf>
    <xf numFmtId="0" fontId="1" fillId="2" borderId="0" xfId="0" applyFont="1" applyFill="1" applyAlignment="1">
      <alignment horizontal="center" vertical="center" wrapText="1"/>
    </xf>
    <xf numFmtId="0" fontId="0" fillId="0" borderId="0" xfId="0" applyAlignment="1">
      <alignment vertical="center" wrapText="1"/>
    </xf>
    <xf numFmtId="0" fontId="5" fillId="0" borderId="0" xfId="0" applyFont="1" applyAlignment="1">
      <alignment vertical="center" wrapText="1"/>
    </xf>
    <xf numFmtId="0" fontId="1" fillId="0" borderId="0" xfId="0" applyFont="1" applyAlignment="1">
      <alignment vertical="center"/>
    </xf>
    <xf numFmtId="9" fontId="0" fillId="0" borderId="0" xfId="1" applyFont="1" applyAlignment="1">
      <alignment horizontal="center" vertical="center"/>
    </xf>
    <xf numFmtId="0" fontId="6" fillId="0" borderId="0" xfId="2"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14" fontId="0" fillId="0" borderId="0" xfId="0" applyNumberFormat="1" applyAlignment="1">
      <alignment horizontal="center" vertical="center"/>
    </xf>
    <xf numFmtId="0" fontId="0" fillId="4" borderId="0" xfId="0" applyFill="1"/>
    <xf numFmtId="42" fontId="0" fillId="0" borderId="3" xfId="3" applyFont="1" applyBorder="1" applyAlignment="1">
      <alignment horizontal="center" vertical="center" wrapText="1"/>
    </xf>
    <xf numFmtId="42" fontId="0" fillId="0" borderId="3" xfId="3" applyFont="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Alignment="1">
      <alignment horizontal="center" vertical="center"/>
    </xf>
    <xf numFmtId="0" fontId="0" fillId="0" borderId="0" xfId="0" applyBorder="1"/>
    <xf numFmtId="0" fontId="6" fillId="0" borderId="0" xfId="2" applyAlignment="1">
      <alignment vertical="center" wrapText="1"/>
    </xf>
  </cellXfs>
  <cellStyles count="4">
    <cellStyle name="Hipervínculo" xfId="2" builtinId="8"/>
    <cellStyle name="Moneda [0]" xfId="3" builtinId="7"/>
    <cellStyle name="Normal" xfId="0" builtinId="0"/>
    <cellStyle name="Porcentaje" xfId="1" builtinId="5"/>
  </cellStyles>
  <dxfs count="12">
    <dxf>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5E6F4A-5FF2-4ACC-A82B-189C80D7EBBB}" name="Tabla1" displayName="Tabla1" ref="B3:L26" totalsRowShown="0" headerRowDxfId="11" tableBorderDxfId="10">
  <autoFilter ref="B3:L26" xr:uid="{385E6F4A-5FF2-4ACC-A82B-189C80D7EBBB}"/>
  <tableColumns count="11">
    <tableColumn id="1" xr3:uid="{EB4B7560-9A71-4E62-A312-91FB63DF71C7}" name="ARTICULO DECRETO 0199 DE 2024" dataDxfId="9"/>
    <tableColumn id="2" xr3:uid="{A5194D3E-07C0-46E9-A9DB-AD5C1341DE48}" name="LINEAMIENTO" dataDxfId="8"/>
    <tableColumn id="4" xr3:uid="{6DCEC019-57B7-4BD3-9CBD-F4207E5FFD48}" name="DEPENDENCIA RESPONSABLE" dataDxfId="7"/>
    <tableColumn id="5" xr3:uid="{015F7356-E6DB-4013-84E9-8980B7BF2DD4}" name="ACCIONES DE CUMPLIMIENTO" dataDxfId="6"/>
    <tableColumn id="6" xr3:uid="{69F2A15E-82C6-4041-B799-50413DDD4151}" name="INDICADOR " dataDxfId="5"/>
    <tableColumn id="7" xr3:uid="{EE650FE2-9A03-4A84-966A-83071065B680}" name="META" dataDxfId="4"/>
    <tableColumn id="8" xr3:uid="{D4A075B7-31E3-4754-A8FB-B5CC9BC61021}" name="FORMULA" dataDxfId="3"/>
    <tableColumn id="10" xr3:uid="{CA1DE10E-467E-48A9-8FCF-DEBE51C481D0}" name="año 2" dataDxfId="2"/>
    <tableColumn id="11" xr3:uid="{41F4D70E-5E0F-49CF-AE35-ACA09F79AE5D}" name="año 1" dataDxfId="1"/>
    <tableColumn id="9" xr3:uid="{25A26D9C-0FE7-46DB-908C-820072FF2D61}" name="Resultado" dataDxfId="0" dataCellStyle="Porcentaje">
      <calculatedColumnFormula>(Tabla1[[#This Row],[año 1]]/Tabla1[[#This Row],[año 2]])-1</calculatedColumnFormula>
    </tableColumn>
    <tableColumn id="3" xr3:uid="{D51451AC-10CF-4E71-B439-AD210AE73FE5}" name="OBSERVACIONES"/>
  </tableColumns>
  <tableStyleInfo name="TableStyleDark1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nla.gov.co/images/documentos/presupuesto/Austeridad/2026-04-27-anla-plan-austeridad-gasto-202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726A-00BB-4C1D-A5EE-081CB280687C}">
  <dimension ref="B2:P40"/>
  <sheetViews>
    <sheetView tabSelected="1" topLeftCell="A24" zoomScaleNormal="100" workbookViewId="0">
      <selection activeCell="E37" sqref="E37"/>
    </sheetView>
  </sheetViews>
  <sheetFormatPr baseColWidth="10" defaultColWidth="10.6640625" defaultRowHeight="15" x14ac:dyDescent="0.2"/>
  <cols>
    <col min="2" max="2" width="63" customWidth="1"/>
    <col min="3" max="3" width="50.83203125" customWidth="1"/>
    <col min="4" max="4" width="19" customWidth="1"/>
    <col min="5" max="5" width="88.33203125" customWidth="1"/>
    <col min="6" max="6" width="34" customWidth="1"/>
    <col min="8" max="8" width="33.5" customWidth="1"/>
    <col min="9" max="9" width="16.6640625" customWidth="1"/>
    <col min="10" max="10" width="17.5" customWidth="1"/>
    <col min="12" max="12" width="48.6640625" customWidth="1"/>
  </cols>
  <sheetData>
    <row r="2" spans="2:16" ht="48.75" customHeight="1" x14ac:dyDescent="0.2">
      <c r="B2" s="32" t="s">
        <v>94</v>
      </c>
      <c r="C2" s="33"/>
      <c r="D2" s="33"/>
      <c r="E2" s="33"/>
      <c r="F2" s="33"/>
      <c r="G2" s="33"/>
      <c r="H2" s="33"/>
      <c r="I2" s="19" t="s">
        <v>121</v>
      </c>
      <c r="J2" s="19" t="s">
        <v>122</v>
      </c>
      <c r="K2" s="22"/>
      <c r="L2" s="24"/>
    </row>
    <row r="3" spans="2:16" ht="32" x14ac:dyDescent="0.2">
      <c r="B3" s="1" t="s">
        <v>41</v>
      </c>
      <c r="C3" s="2" t="s">
        <v>1</v>
      </c>
      <c r="D3" s="16" t="s">
        <v>76</v>
      </c>
      <c r="E3" s="3" t="s">
        <v>50</v>
      </c>
      <c r="F3" s="3" t="s">
        <v>47</v>
      </c>
      <c r="G3" s="3" t="s">
        <v>48</v>
      </c>
      <c r="H3" s="3" t="s">
        <v>52</v>
      </c>
      <c r="I3" s="18" t="s">
        <v>53</v>
      </c>
      <c r="J3" s="18" t="s">
        <v>54</v>
      </c>
      <c r="K3" s="3" t="s">
        <v>55</v>
      </c>
      <c r="L3" s="3" t="s">
        <v>93</v>
      </c>
    </row>
    <row r="4" spans="2:16" ht="80" x14ac:dyDescent="0.2">
      <c r="B4" s="5" t="s">
        <v>0</v>
      </c>
      <c r="C4" s="5" t="s">
        <v>2</v>
      </c>
      <c r="D4" s="4" t="s">
        <v>5</v>
      </c>
      <c r="E4" s="17" t="s">
        <v>95</v>
      </c>
      <c r="F4" s="9" t="s">
        <v>51</v>
      </c>
      <c r="G4" s="10">
        <v>0</v>
      </c>
      <c r="H4" s="9" t="s">
        <v>97</v>
      </c>
      <c r="I4" s="14">
        <v>1E-3</v>
      </c>
      <c r="J4" s="14">
        <v>1E-3</v>
      </c>
      <c r="K4" s="15">
        <f>(Tabla1[[#This Row],[año 2]]/Tabla1[[#This Row],[año 1]])-1</f>
        <v>0</v>
      </c>
      <c r="M4" s="29"/>
      <c r="N4" s="23"/>
    </row>
    <row r="5" spans="2:16" ht="278" customHeight="1" x14ac:dyDescent="0.2">
      <c r="B5" s="5" t="s">
        <v>3</v>
      </c>
      <c r="C5" s="5" t="s">
        <v>8</v>
      </c>
      <c r="D5" s="4" t="s">
        <v>6</v>
      </c>
      <c r="E5" s="5" t="s">
        <v>96</v>
      </c>
      <c r="F5" s="6" t="s">
        <v>56</v>
      </c>
      <c r="G5" s="12">
        <v>0</v>
      </c>
      <c r="H5" s="6" t="s">
        <v>98</v>
      </c>
      <c r="I5" s="14">
        <v>1315</v>
      </c>
      <c r="J5" s="14">
        <v>1185</v>
      </c>
      <c r="K5" s="15">
        <f>(Tabla1[[#This Row],[año 2]]/Tabla1[[#This Row],[año 1]])-1</f>
        <v>0.10970464135021096</v>
      </c>
      <c r="L5" s="20" t="s">
        <v>123</v>
      </c>
      <c r="M5" s="29"/>
    </row>
    <row r="6" spans="2:16" ht="75.75" customHeight="1" x14ac:dyDescent="0.2">
      <c r="B6" s="5" t="s">
        <v>4</v>
      </c>
      <c r="C6" s="11" t="s">
        <v>9</v>
      </c>
      <c r="D6" s="4" t="s">
        <v>5</v>
      </c>
      <c r="E6" s="5" t="s">
        <v>46</v>
      </c>
      <c r="F6" s="6" t="s">
        <v>57</v>
      </c>
      <c r="G6" s="12">
        <v>0</v>
      </c>
      <c r="H6" s="6" t="s">
        <v>99</v>
      </c>
      <c r="I6" s="14">
        <v>1227</v>
      </c>
      <c r="J6" s="14">
        <v>662</v>
      </c>
      <c r="K6" s="15">
        <f>(Tabla1[[#This Row],[año 2]]/Tabla1[[#This Row],[año 1]])-1</f>
        <v>0.8534743202416919</v>
      </c>
      <c r="L6" s="20" t="s">
        <v>134</v>
      </c>
      <c r="M6" s="29"/>
    </row>
    <row r="7" spans="2:16" ht="52.5" customHeight="1" x14ac:dyDescent="0.2">
      <c r="B7" s="5"/>
      <c r="C7" s="5" t="s">
        <v>10</v>
      </c>
      <c r="D7" s="4" t="s">
        <v>5</v>
      </c>
      <c r="E7" s="5" t="s">
        <v>120</v>
      </c>
      <c r="F7" s="6" t="s">
        <v>58</v>
      </c>
      <c r="G7" s="12">
        <v>0.05</v>
      </c>
      <c r="H7" s="6" t="s">
        <v>100</v>
      </c>
      <c r="I7" s="14">
        <v>27</v>
      </c>
      <c r="J7" s="14">
        <v>27</v>
      </c>
      <c r="K7" s="15">
        <f>(Tabla1[[#This Row],[año 2]]/Tabla1[[#This Row],[año 1]])-1</f>
        <v>0</v>
      </c>
      <c r="L7" s="20" t="s">
        <v>134</v>
      </c>
      <c r="M7" s="29"/>
      <c r="P7" s="13"/>
    </row>
    <row r="8" spans="2:16" ht="98.25" customHeight="1" x14ac:dyDescent="0.2">
      <c r="B8" s="5" t="s">
        <v>7</v>
      </c>
      <c r="C8" s="5" t="s">
        <v>77</v>
      </c>
      <c r="D8" s="4" t="s">
        <v>11</v>
      </c>
      <c r="E8" s="5" t="s">
        <v>114</v>
      </c>
      <c r="F8" s="6" t="s">
        <v>115</v>
      </c>
      <c r="G8" s="12">
        <v>0</v>
      </c>
      <c r="H8" s="6" t="s">
        <v>116</v>
      </c>
      <c r="I8" s="14">
        <v>7649</v>
      </c>
      <c r="J8" s="14">
        <v>7649</v>
      </c>
      <c r="K8" s="15">
        <f>(Tabla1[[#This Row],[año 2]]/Tabla1[[#This Row],[año 1]])-1</f>
        <v>0</v>
      </c>
      <c r="L8" s="20" t="s">
        <v>124</v>
      </c>
      <c r="M8" s="29"/>
    </row>
    <row r="9" spans="2:16" ht="174.75" customHeight="1" x14ac:dyDescent="0.2">
      <c r="B9" s="5" t="s">
        <v>12</v>
      </c>
      <c r="C9" s="5" t="s">
        <v>13</v>
      </c>
      <c r="D9" s="6" t="s">
        <v>59</v>
      </c>
      <c r="E9" s="5" t="s">
        <v>79</v>
      </c>
      <c r="F9" s="6" t="s">
        <v>78</v>
      </c>
      <c r="G9" s="12">
        <v>0</v>
      </c>
      <c r="H9" s="6" t="s">
        <v>101</v>
      </c>
      <c r="I9" s="14">
        <v>21313</v>
      </c>
      <c r="J9" s="14">
        <v>20566</v>
      </c>
      <c r="K9" s="15">
        <f>(Tabla1[[#This Row],[año 2]]/Tabla1[[#This Row],[año 1]])-1</f>
        <v>3.6322084994651282E-2</v>
      </c>
      <c r="M9" s="29"/>
      <c r="P9" s="13"/>
    </row>
    <row r="10" spans="2:16" ht="307.5" customHeight="1" x14ac:dyDescent="0.2">
      <c r="B10" s="5" t="s">
        <v>14</v>
      </c>
      <c r="C10" s="5" t="s">
        <v>15</v>
      </c>
      <c r="D10" s="4" t="s">
        <v>11</v>
      </c>
      <c r="E10" s="5" t="s">
        <v>80</v>
      </c>
      <c r="F10" s="6" t="s">
        <v>60</v>
      </c>
      <c r="G10" s="12">
        <v>1</v>
      </c>
      <c r="H10" s="30" t="s">
        <v>102</v>
      </c>
      <c r="I10" s="14">
        <v>794</v>
      </c>
      <c r="J10" s="14">
        <v>771</v>
      </c>
      <c r="K10" s="15">
        <f>(Tabla1[[#This Row],[año 2]]/Tabla1[[#This Row],[año 1]])-1</f>
        <v>2.9831387808041399E-2</v>
      </c>
      <c r="L10" s="20" t="s">
        <v>125</v>
      </c>
      <c r="M10" s="29"/>
    </row>
    <row r="11" spans="2:16" ht="224.25" customHeight="1" x14ac:dyDescent="0.2">
      <c r="B11" s="5" t="s">
        <v>16</v>
      </c>
      <c r="C11" s="11" t="s">
        <v>62</v>
      </c>
      <c r="D11" s="4" t="s">
        <v>11</v>
      </c>
      <c r="E11" s="5" t="s">
        <v>74</v>
      </c>
      <c r="F11" s="6" t="s">
        <v>75</v>
      </c>
      <c r="G11" s="12">
        <v>0</v>
      </c>
      <c r="H11" s="6" t="s">
        <v>103</v>
      </c>
      <c r="I11" s="31">
        <v>955383537</v>
      </c>
      <c r="J11" s="31">
        <v>744496903</v>
      </c>
      <c r="K11" s="15">
        <f>(Tabla1[[#This Row],[año 2]]/Tabla1[[#This Row],[año 1]])-1</f>
        <v>0.28326059269047077</v>
      </c>
      <c r="L11" s="20" t="s">
        <v>126</v>
      </c>
      <c r="M11" s="29"/>
    </row>
    <row r="12" spans="2:16" ht="82" customHeight="1" x14ac:dyDescent="0.2">
      <c r="B12" s="5" t="s">
        <v>17</v>
      </c>
      <c r="C12" s="5" t="s">
        <v>18</v>
      </c>
      <c r="D12" s="4" t="s">
        <v>5</v>
      </c>
      <c r="E12" s="5" t="s">
        <v>81</v>
      </c>
      <c r="F12" s="6" t="s">
        <v>82</v>
      </c>
      <c r="G12" s="12">
        <v>1</v>
      </c>
      <c r="H12" s="6" t="s">
        <v>104</v>
      </c>
      <c r="I12" s="14">
        <v>1E-3</v>
      </c>
      <c r="J12" s="14">
        <v>1E-3</v>
      </c>
      <c r="K12" s="15">
        <f>(Tabla1[[#This Row],[año 2]]/Tabla1[[#This Row],[año 1]])-1</f>
        <v>0</v>
      </c>
      <c r="M12" s="29"/>
    </row>
    <row r="13" spans="2:16" ht="123" customHeight="1" x14ac:dyDescent="0.2">
      <c r="B13" s="5" t="s">
        <v>19</v>
      </c>
      <c r="C13" s="5" t="s">
        <v>20</v>
      </c>
      <c r="D13" s="4" t="s">
        <v>21</v>
      </c>
      <c r="E13" s="5" t="s">
        <v>83</v>
      </c>
      <c r="F13" s="6" t="s">
        <v>84</v>
      </c>
      <c r="G13" s="12">
        <v>1</v>
      </c>
      <c r="H13" s="6" t="s">
        <v>105</v>
      </c>
      <c r="I13" s="14">
        <v>1E-3</v>
      </c>
      <c r="J13" s="14">
        <v>1E-3</v>
      </c>
      <c r="K13" s="15">
        <f>(Tabla1[[#This Row],[año 2]]/Tabla1[[#This Row],[año 1]])-1</f>
        <v>0</v>
      </c>
      <c r="L13" s="20" t="s">
        <v>127</v>
      </c>
      <c r="M13" s="29"/>
    </row>
    <row r="14" spans="2:16" ht="111.75" customHeight="1" x14ac:dyDescent="0.2">
      <c r="B14" s="5" t="s">
        <v>22</v>
      </c>
      <c r="C14" s="5" t="s">
        <v>63</v>
      </c>
      <c r="D14" s="4" t="s">
        <v>65</v>
      </c>
      <c r="E14" s="5" t="s">
        <v>64</v>
      </c>
      <c r="F14" s="4" t="s">
        <v>65</v>
      </c>
      <c r="G14" s="4" t="s">
        <v>65</v>
      </c>
      <c r="H14" s="4" t="s">
        <v>65</v>
      </c>
      <c r="I14" s="14">
        <v>1E-3</v>
      </c>
      <c r="J14" s="14">
        <v>1E-3</v>
      </c>
      <c r="K14" s="15">
        <f>(Tabla1[[#This Row],[año 2]]/Tabla1[[#This Row],[año 1]])-1</f>
        <v>0</v>
      </c>
      <c r="M14" s="29"/>
    </row>
    <row r="15" spans="2:16" ht="109.5" customHeight="1" x14ac:dyDescent="0.2">
      <c r="B15" s="5" t="s">
        <v>25</v>
      </c>
      <c r="C15" s="5" t="s">
        <v>23</v>
      </c>
      <c r="D15" s="4" t="s">
        <v>11</v>
      </c>
      <c r="E15" s="25" t="s">
        <v>117</v>
      </c>
      <c r="F15" s="26" t="s">
        <v>118</v>
      </c>
      <c r="G15" s="27" t="s">
        <v>65</v>
      </c>
      <c r="H15" s="27" t="s">
        <v>65</v>
      </c>
      <c r="I15" s="14">
        <v>1</v>
      </c>
      <c r="J15" s="14">
        <v>1E-3</v>
      </c>
      <c r="K15" s="15">
        <v>1</v>
      </c>
      <c r="L15" s="20" t="s">
        <v>128</v>
      </c>
      <c r="M15" s="29"/>
    </row>
    <row r="16" spans="2:16" ht="120.75" customHeight="1" x14ac:dyDescent="0.2">
      <c r="B16" s="5" t="s">
        <v>24</v>
      </c>
      <c r="C16" s="5" t="s">
        <v>26</v>
      </c>
      <c r="D16" s="4" t="s">
        <v>11</v>
      </c>
      <c r="E16" s="5" t="s">
        <v>107</v>
      </c>
      <c r="F16" s="6" t="s">
        <v>66</v>
      </c>
      <c r="G16" s="4" t="s">
        <v>67</v>
      </c>
      <c r="H16" s="6" t="s">
        <v>106</v>
      </c>
      <c r="I16" s="14">
        <v>64</v>
      </c>
      <c r="J16" s="14">
        <v>64</v>
      </c>
      <c r="K16" s="15">
        <f>(Tabla1[[#This Row],[año 2]]/Tabla1[[#This Row],[año 1]])-1</f>
        <v>0</v>
      </c>
      <c r="L16" s="21" t="s">
        <v>129</v>
      </c>
      <c r="M16" s="29"/>
    </row>
    <row r="17" spans="2:13" ht="66" customHeight="1" x14ac:dyDescent="0.2">
      <c r="B17" s="5" t="s">
        <v>27</v>
      </c>
      <c r="C17" s="5" t="s">
        <v>28</v>
      </c>
      <c r="D17" s="4" t="s">
        <v>11</v>
      </c>
      <c r="E17" s="5" t="s">
        <v>68</v>
      </c>
      <c r="F17" s="4" t="s">
        <v>65</v>
      </c>
      <c r="G17" s="4" t="s">
        <v>65</v>
      </c>
      <c r="H17" s="4" t="s">
        <v>65</v>
      </c>
      <c r="I17" s="14">
        <v>1E-3</v>
      </c>
      <c r="J17" s="14">
        <v>1E-3</v>
      </c>
      <c r="K17" s="15">
        <f>(Tabla1[[#This Row],[año 2]]/Tabla1[[#This Row],[año 1]])-1</f>
        <v>0</v>
      </c>
      <c r="M17" s="29"/>
    </row>
    <row r="18" spans="2:13" ht="80" x14ac:dyDescent="0.2">
      <c r="B18" s="5" t="s">
        <v>29</v>
      </c>
      <c r="C18" s="5" t="s">
        <v>30</v>
      </c>
      <c r="D18" s="4"/>
      <c r="E18" s="5" t="s">
        <v>44</v>
      </c>
      <c r="F18" s="4" t="s">
        <v>65</v>
      </c>
      <c r="G18" s="4" t="s">
        <v>65</v>
      </c>
      <c r="H18" s="4" t="s">
        <v>65</v>
      </c>
      <c r="I18" s="14">
        <v>1E-3</v>
      </c>
      <c r="J18" s="14">
        <v>1E-3</v>
      </c>
      <c r="K18" s="15">
        <f>(Tabla1[[#This Row],[año 2]]/Tabla1[[#This Row],[año 1]])-1</f>
        <v>0</v>
      </c>
      <c r="M18" s="29"/>
    </row>
    <row r="19" spans="2:13" ht="172" customHeight="1" x14ac:dyDescent="0.2">
      <c r="B19" s="5" t="s">
        <v>31</v>
      </c>
      <c r="C19" s="5" t="s">
        <v>69</v>
      </c>
      <c r="D19" s="4" t="s">
        <v>11</v>
      </c>
      <c r="E19" s="5" t="s">
        <v>86</v>
      </c>
      <c r="F19" s="6" t="s">
        <v>85</v>
      </c>
      <c r="G19" s="4" t="s">
        <v>73</v>
      </c>
      <c r="H19" s="6" t="s">
        <v>108</v>
      </c>
      <c r="I19" s="14">
        <v>41426</v>
      </c>
      <c r="J19" s="14">
        <v>90981</v>
      </c>
      <c r="K19" s="15">
        <f>(Tabla1[[#This Row],[año 2]]/Tabla1[[#This Row],[año 1]])-1</f>
        <v>-0.54467416273727487</v>
      </c>
      <c r="L19" s="21" t="s">
        <v>130</v>
      </c>
      <c r="M19" s="29"/>
    </row>
    <row r="20" spans="2:13" ht="111" customHeight="1" x14ac:dyDescent="0.2">
      <c r="B20" s="5"/>
      <c r="C20" s="5" t="s">
        <v>70</v>
      </c>
      <c r="D20" s="4" t="s">
        <v>11</v>
      </c>
      <c r="E20" s="5" t="s">
        <v>109</v>
      </c>
      <c r="F20" s="6" t="s">
        <v>71</v>
      </c>
      <c r="G20" s="12">
        <v>0.05</v>
      </c>
      <c r="H20" s="6" t="s">
        <v>110</v>
      </c>
      <c r="I20" s="31">
        <v>724347.64</v>
      </c>
      <c r="J20" s="31">
        <v>1037976.3</v>
      </c>
      <c r="K20" s="15">
        <f>(Tabla1[[#This Row],[año 2]]/Tabla1[[#This Row],[año 1]])-1</f>
        <v>-0.30215397018217083</v>
      </c>
      <c r="L20" s="20" t="s">
        <v>131</v>
      </c>
      <c r="M20" s="29"/>
    </row>
    <row r="21" spans="2:13" ht="80" x14ac:dyDescent="0.2">
      <c r="B21" s="5" t="s">
        <v>32</v>
      </c>
      <c r="C21" s="5" t="s">
        <v>33</v>
      </c>
      <c r="D21" s="4" t="s">
        <v>65</v>
      </c>
      <c r="E21" s="5" t="s">
        <v>43</v>
      </c>
      <c r="F21" s="4" t="s">
        <v>65</v>
      </c>
      <c r="G21" s="4" t="s">
        <v>65</v>
      </c>
      <c r="H21" s="4" t="s">
        <v>65</v>
      </c>
      <c r="I21" s="14">
        <v>1E-3</v>
      </c>
      <c r="J21" s="14">
        <v>1E-3</v>
      </c>
      <c r="K21" s="15">
        <f>(Tabla1[[#This Row],[año 2]]/Tabla1[[#This Row],[año 1]])-1</f>
        <v>0</v>
      </c>
      <c r="M21" s="29"/>
    </row>
    <row r="22" spans="2:13" ht="48" x14ac:dyDescent="0.2">
      <c r="B22" s="5" t="s">
        <v>34</v>
      </c>
      <c r="C22" s="5" t="s">
        <v>35</v>
      </c>
      <c r="D22" s="4" t="s">
        <v>65</v>
      </c>
      <c r="E22" s="7" t="s">
        <v>42</v>
      </c>
      <c r="F22" s="4" t="s">
        <v>65</v>
      </c>
      <c r="G22" s="4" t="s">
        <v>65</v>
      </c>
      <c r="H22" s="4" t="s">
        <v>65</v>
      </c>
      <c r="I22" s="14">
        <v>1E-3</v>
      </c>
      <c r="J22" s="14">
        <v>1E-3</v>
      </c>
      <c r="K22" s="15">
        <f>(Tabla1[[#This Row],[año 2]]/Tabla1[[#This Row],[año 1]])-1</f>
        <v>0</v>
      </c>
      <c r="M22" s="29"/>
    </row>
    <row r="23" spans="2:13" ht="32" x14ac:dyDescent="0.2">
      <c r="B23" s="5" t="s">
        <v>36</v>
      </c>
      <c r="C23" s="5" t="s">
        <v>37</v>
      </c>
      <c r="D23" s="4" t="s">
        <v>65</v>
      </c>
      <c r="E23" s="7" t="s">
        <v>42</v>
      </c>
      <c r="F23" s="4" t="s">
        <v>65</v>
      </c>
      <c r="G23" s="4" t="s">
        <v>65</v>
      </c>
      <c r="H23" s="4" t="s">
        <v>65</v>
      </c>
      <c r="I23" s="14">
        <v>1E-3</v>
      </c>
      <c r="J23" s="14">
        <v>1E-3</v>
      </c>
      <c r="K23" s="15">
        <f>(Tabla1[[#This Row],[año 2]]/Tabla1[[#This Row],[año 1]])-1</f>
        <v>0</v>
      </c>
      <c r="M23" s="29"/>
    </row>
    <row r="24" spans="2:13" ht="64" x14ac:dyDescent="0.2">
      <c r="B24" s="5" t="s">
        <v>38</v>
      </c>
      <c r="C24" s="5" t="s">
        <v>39</v>
      </c>
      <c r="D24" s="4" t="s">
        <v>65</v>
      </c>
      <c r="E24" s="5" t="s">
        <v>45</v>
      </c>
      <c r="F24" s="4" t="s">
        <v>65</v>
      </c>
      <c r="G24" s="4" t="s">
        <v>65</v>
      </c>
      <c r="H24" s="4" t="s">
        <v>65</v>
      </c>
      <c r="I24" s="14">
        <v>1E-3</v>
      </c>
      <c r="J24" s="14">
        <v>1E-3</v>
      </c>
      <c r="K24" s="15">
        <f>(Tabla1[[#This Row],[año 2]]/Tabla1[[#This Row],[año 1]])-1</f>
        <v>0</v>
      </c>
      <c r="M24" s="29"/>
    </row>
    <row r="25" spans="2:13" ht="192" x14ac:dyDescent="0.2">
      <c r="B25" s="5" t="s">
        <v>40</v>
      </c>
      <c r="C25" s="5" t="s">
        <v>72</v>
      </c>
      <c r="D25" s="4" t="s">
        <v>11</v>
      </c>
      <c r="E25" s="5" t="s">
        <v>87</v>
      </c>
      <c r="F25" s="6" t="s">
        <v>111</v>
      </c>
      <c r="G25" s="12" t="s">
        <v>91</v>
      </c>
      <c r="H25" s="6" t="s">
        <v>112</v>
      </c>
      <c r="I25" s="14">
        <v>56212</v>
      </c>
      <c r="J25" s="14">
        <v>53347</v>
      </c>
      <c r="K25" s="15">
        <f>(Tabla1[[#This Row],[año 2]]/Tabla1[[#This Row],[año 1]])-1</f>
        <v>5.3704988096800133E-2</v>
      </c>
      <c r="L25" s="20" t="s">
        <v>132</v>
      </c>
      <c r="M25" s="29"/>
    </row>
    <row r="26" spans="2:13" ht="189" customHeight="1" x14ac:dyDescent="0.2">
      <c r="B26" s="5"/>
      <c r="C26" s="5"/>
      <c r="D26" s="4" t="s">
        <v>11</v>
      </c>
      <c r="E26" s="5" t="s">
        <v>119</v>
      </c>
      <c r="F26" s="6" t="s">
        <v>90</v>
      </c>
      <c r="G26" s="12" t="s">
        <v>91</v>
      </c>
      <c r="H26" s="6" t="s">
        <v>113</v>
      </c>
      <c r="I26" s="14">
        <v>460</v>
      </c>
      <c r="J26" s="14">
        <v>393</v>
      </c>
      <c r="K26" s="15">
        <f>(Tabla1[[#This Row],[año 2]]/Tabla1[[#This Row],[año 1]])-1</f>
        <v>0.17048346055979646</v>
      </c>
      <c r="L26" s="20" t="s">
        <v>133</v>
      </c>
      <c r="M26" s="29"/>
    </row>
    <row r="28" spans="2:13" x14ac:dyDescent="0.2">
      <c r="B28" s="28"/>
    </row>
    <row r="29" spans="2:13" x14ac:dyDescent="0.2">
      <c r="B29" s="8" t="s">
        <v>88</v>
      </c>
    </row>
    <row r="30" spans="2:13" x14ac:dyDescent="0.2">
      <c r="B30" s="28">
        <v>46119</v>
      </c>
    </row>
    <row r="31" spans="2:13" x14ac:dyDescent="0.2">
      <c r="B31" s="8" t="s">
        <v>89</v>
      </c>
    </row>
    <row r="32" spans="2:13" x14ac:dyDescent="0.2">
      <c r="B32" s="34"/>
    </row>
    <row r="33" spans="2:2" x14ac:dyDescent="0.2">
      <c r="B33" s="34" t="s">
        <v>136</v>
      </c>
    </row>
    <row r="34" spans="2:2" x14ac:dyDescent="0.2">
      <c r="B34" s="8" t="s">
        <v>135</v>
      </c>
    </row>
    <row r="36" spans="2:2" x14ac:dyDescent="0.2">
      <c r="B36" t="s">
        <v>49</v>
      </c>
    </row>
    <row r="37" spans="2:2" x14ac:dyDescent="0.2">
      <c r="B37" s="8" t="s">
        <v>61</v>
      </c>
    </row>
    <row r="39" spans="2:2" ht="45" customHeight="1" x14ac:dyDescent="0.2">
      <c r="B39" s="35" t="s">
        <v>137</v>
      </c>
    </row>
    <row r="40" spans="2:2" x14ac:dyDescent="0.2">
      <c r="B40" s="8" t="s">
        <v>92</v>
      </c>
    </row>
  </sheetData>
  <mergeCells count="1">
    <mergeCell ref="B2:H2"/>
  </mergeCells>
  <hyperlinks>
    <hyperlink ref="B39" r:id="rId1" tooltip="https://www.anla.gov.co/images/documentos/presupuesto/Austeridad/2026-04-27-anla-plan-austeridad-gasto-2026.xlsx" display="https://www.anla.gov.co/images/documentos/presupuesto/Austeridad/2026-04-27-anla-plan-austeridad-gasto-2026.xlsx" xr:uid="{43142526-5279-944A-B289-500388BA8C3A}"/>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Reporte 1er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Whilmar Alejandro Rodriguez Sandoval</dc:creator>
  <cp:lastModifiedBy>Whilmar Alejandro Rodriguez Sandoval</cp:lastModifiedBy>
  <dcterms:created xsi:type="dcterms:W3CDTF">2024-02-27T20:06:32Z</dcterms:created>
  <dcterms:modified xsi:type="dcterms:W3CDTF">2026-05-15T22:02:48Z</dcterms:modified>
</cp:coreProperties>
</file>