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Informacion de Usuario\Downloads\"/>
    </mc:Choice>
  </mc:AlternateContent>
  <xr:revisionPtr revIDLastSave="0" documentId="13_ncr:1_{22D00013-17E7-4F8A-9360-EAC090AB0E4C}" xr6:coauthVersionLast="47" xr6:coauthVersionMax="47" xr10:uidLastSave="{00000000-0000-0000-0000-000000000000}"/>
  <workbookProtection workbookAlgorithmName="SHA-512" workbookHashValue="3rvqmlH/Rp/OdamATMw4ygjYTW8VHYy1GJjNWj5l7gJURkta6rGDC5afGi7rPINWU0p38xTBbV703rGvJ+/gtw==" workbookSaltValue="OxEmOsoz4x59eh8OzE7ZTQ==" workbookSpinCount="100000" lockStructure="1"/>
  <bookViews>
    <workbookView xWindow="-120" yWindow="-120" windowWidth="20730" windowHeight="11160" xr2:uid="{00000000-000D-0000-FFFF-FFFF00000000}"/>
  </bookViews>
  <sheets>
    <sheet name="Matriz General" sheetId="2" r:id="rId1"/>
    <sheet name="Control Cambios" sheetId="6" r:id="rId2"/>
    <sheet name="Eval. Cumpl." sheetId="7" r:id="rId3"/>
    <sheet name="Hoja1" sheetId="5" state="hidden" r:id="rId4"/>
  </sheets>
  <definedNames>
    <definedName name="_xlnm._FilterDatabase" localSheetId="0" hidden="1">'Matriz General'!$A$8:$Q$74</definedName>
    <definedName name="_xlnm.Print_Area" localSheetId="1">'Control Cambios'!$B$2:$J$20</definedName>
    <definedName name="DatosExternos_1" localSheetId="3" hidden="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B7"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umplimiento" description="Conexión a la consulta 'Cumplimiento' en el libro." type="5" refreshedVersion="6" background="1" saveData="1">
    <dbPr connection="Provider=Microsoft.Mashup.OleDb.1;Data Source=$Workbook$;Location=Cumplimiento" command="SELECT * FROM [Cumplimiento]"/>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<sst xmlns="http://schemas.openxmlformats.org/spreadsheetml/2006/main" count="831" uniqueCount="465">
  <si>
    <t>MATRIZ DE REQUISITOS LEGALES APLICABLES AL SG-SST Y SG-A</t>
  </si>
  <si>
    <t>Fecha:</t>
  </si>
  <si>
    <t xml:space="preserve">19/09/2024 </t>
  </si>
  <si>
    <t>Versión:</t>
  </si>
  <si>
    <t>Código:</t>
  </si>
  <si>
    <t>TH-FO-18</t>
  </si>
  <si>
    <t>Página:</t>
  </si>
  <si>
    <t>1 de 2</t>
  </si>
  <si>
    <t>TIPO SISTEMA DE GESTIÓN - TEMÁTICA LEGAL</t>
  </si>
  <si>
    <t>​IDENTIFICACIÓN DEL REQUISITO LEGAL</t>
  </si>
  <si>
    <t>ENLACE UBICACIÓN DOCUMENTO</t>
  </si>
  <si>
    <t>ENTIDAD QUE EXPIDE REQUISITO LEGAL</t>
  </si>
  <si>
    <t>EPÍGRAFE</t>
  </si>
  <si>
    <t>​DESCRIPCIÓN DEL REQUISITO LEGAL</t>
  </si>
  <si>
    <t xml:space="preserve">​PROGRAMA DE GESTIÓN ASOCIADO PARA CUMPLIMIENTO Y/O PROCEDIMIENTO </t>
  </si>
  <si>
    <t>​RESPONSABLES DEL CUMPLIMIENTO</t>
  </si>
  <si>
    <t>EVALUACIÓN DEL CUMPLIMIENTO</t>
  </si>
  <si>
    <t>Decreto</t>
  </si>
  <si>
    <t>​NÚMERO</t>
  </si>
  <si>
    <t>FECHA
DD/MM/AAA</t>
  </si>
  <si>
    <t>​ARTÍCULO (S) APLICABLES</t>
  </si>
  <si>
    <t>ÚLTIMA FECHA DE REVISIÓN DE CUMPLIMIENTO</t>
  </si>
  <si>
    <t>% DE CUMPLIMIENTO (0 A 100%)</t>
  </si>
  <si>
    <t>ANÁLISIS SOBRE LA DETERMINACIÓN DEL PORCENTAJE DE CUMPLIMIENTO DEL REQUISITO LEGAL</t>
  </si>
  <si>
    <t>ASPECTOS POR EJECUTAR / PLAN DE ACCIÓN</t>
  </si>
  <si>
    <t>SGA</t>
  </si>
  <si>
    <t>Constitución Política de Colombia</t>
  </si>
  <si>
    <t>79, 95 - ítem 8</t>
  </si>
  <si>
    <t>https://www.funcionpublica.gov.co/eva/gestornormativo/norma.php?i=4125</t>
  </si>
  <si>
    <t>Asamblea Nacional Constituyente</t>
  </si>
  <si>
    <r>
      <rPr>
        <b/>
        <sz val="11"/>
        <rFont val="Calibri"/>
        <family val="2"/>
        <scheme val="minor"/>
      </rPr>
      <t>Artículo 79.</t>
    </r>
    <r>
      <rPr>
        <sz val="11"/>
        <rFont val="Calibri"/>
        <family val="2"/>
        <scheme val="minor"/>
      </rPr>
      <t xml:space="preserve"> 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
</t>
    </r>
    <r>
      <rPr>
        <b/>
        <sz val="11"/>
        <rFont val="Calibri"/>
        <family val="2"/>
        <scheme val="minor"/>
      </rPr>
      <t>Artículo 95.</t>
    </r>
    <r>
      <rPr>
        <sz val="11"/>
        <rFont val="Calibri"/>
        <family val="2"/>
        <scheme val="minor"/>
      </rPr>
      <t xml:space="preserve"> La calidad de colombiano enaltece a todos los miembros de la comunidad nacional. Todos están en el deber de engrandecerla y dignificarla. El ejercicio de los derechos y libertades reconocidos en esta Constitución implica responsabilidades. 
</t>
    </r>
    <r>
      <rPr>
        <b/>
        <sz val="11"/>
        <rFont val="Calibri"/>
        <family val="2"/>
        <scheme val="minor"/>
      </rPr>
      <t>8.-</t>
    </r>
    <r>
      <rPr>
        <sz val="11"/>
        <rFont val="Calibri"/>
        <family val="2"/>
        <scheme val="minor"/>
      </rPr>
      <t xml:space="preserve"> Proteger los recursos culturales y naturales del país y velar por la conservación de un ambiente sano;</t>
    </r>
  </si>
  <si>
    <t>Programas de sistema de  Gestión Ambiental: Energía, Agua , Residuos - Manual de Buenas prácticas ambientales.</t>
  </si>
  <si>
    <t>Sistema de  Gestión Ambiental - Grupo de Gestión Administrativa</t>
  </si>
  <si>
    <t>Se da cumplimiento a lo establecido por medio de la politica del SIG</t>
  </si>
  <si>
    <t>GA-MN-10 Manual de buenas prácticas ambientales</t>
  </si>
  <si>
    <t>SGA - Residuos</t>
  </si>
  <si>
    <t>Ley</t>
  </si>
  <si>
    <t xml:space="preserve">23-26,28-29, 31, 34 </t>
  </si>
  <si>
    <t>http://www.secretariasenado.gov.co/senado/basedoc/ley_0009_1979.html</t>
  </si>
  <si>
    <t>Congreso de la República</t>
  </si>
  <si>
    <t>Por la cual se dictan Medidas Sanitarias</t>
  </si>
  <si>
    <r>
      <rPr>
        <b/>
        <sz val="11"/>
        <rFont val="Calibri"/>
        <family val="2"/>
        <scheme val="minor"/>
      </rPr>
      <t>Art. 23</t>
    </r>
    <r>
      <rPr>
        <sz val="11"/>
        <rFont val="Calibri"/>
        <family val="2"/>
        <scheme val="minor"/>
      </rPr>
      <t xml:space="preserve"> No se podrá efectuar en las vías públicas la separación y clasificación de las basuras. </t>
    </r>
    <r>
      <rPr>
        <b/>
        <sz val="11"/>
        <rFont val="Calibri"/>
        <family val="2"/>
        <scheme val="minor"/>
      </rPr>
      <t xml:space="preserve">Art. 24 </t>
    </r>
    <r>
      <rPr>
        <sz val="11"/>
        <rFont val="Calibri"/>
        <family val="2"/>
        <scheme val="minor"/>
      </rPr>
      <t xml:space="preserve">Ningún establecimiento podrá almacenar a  campo abierto  o  sin  protección las basuras provenientes  de  sus instalaciones,  sin  previa autorización  del  Ministerio  de Salud o la entidad delegada. </t>
    </r>
    <r>
      <rPr>
        <b/>
        <sz val="11"/>
        <rFont val="Calibri"/>
        <family val="2"/>
        <scheme val="minor"/>
      </rPr>
      <t>Art. 26</t>
    </r>
    <r>
      <rPr>
        <sz val="11"/>
        <rFont val="Calibri"/>
        <family val="2"/>
        <scheme val="minor"/>
      </rPr>
      <t xml:space="preserve"> Cualquier recipiente colocado en la vía pública para   la   recolección  de  basuras,  deberá  utilizarse   y mantenerse  en  forma  tal  que impida  la  proliferación  de insectos, la producción de olores, el arrastre de desechos  y cualquier  otro fenómeno que atente contra la  salud  de  los moradores o la estética del lugar.</t>
    </r>
    <r>
      <rPr>
        <b/>
        <sz val="11"/>
        <rFont val="Calibri"/>
        <family val="2"/>
        <scheme val="minor"/>
      </rPr>
      <t xml:space="preserve"> Art. 28</t>
    </r>
    <r>
      <rPr>
        <sz val="11"/>
        <rFont val="Calibri"/>
        <family val="2"/>
        <scheme val="minor"/>
      </rPr>
      <t xml:space="preserve">
El almacenamiento de basuras deberá hacerse en recipientes o por períodos que impidan la proliferación de insectos o roedores y se eviten la aparición de condiciones que afecten la estética del lugar. Art. 29 Cuando por la ubicación o el volumen  de  las basuras producidas, la entidad responsable del aseo no  pueda efectuar  la  recolección,  corresponderá  a  la  persona   o establecimiento  productores  su  recolección,  transporte  y disposición final. Art. 31
Quienes produzcan basuras con características especiales, en los términos que señale el Ministerio de Salud, serán responsables de su recolección, transporte y disposición final.</t>
    </r>
  </si>
  <si>
    <t>Programa Para la Gestión Integral de Residuos sólidos</t>
  </si>
  <si>
    <t>Sistema de  Gestión Ambiental - Grupo de Gestión Administrativa / Edificio 1335</t>
  </si>
  <si>
    <t>Las medidas relacionadas con los residuos se establecen en el PGIRS</t>
  </si>
  <si>
    <t>GA-PN-02 Plan Gestión Integral De Residuos Sólidos -PGIRS</t>
  </si>
  <si>
    <t>SGA- Agua</t>
  </si>
  <si>
    <t>1 - Ítem 5, 43</t>
  </si>
  <si>
    <t>https://www.funcionpublica.gov.co/eva/gestornormativo/norma.php?i=297</t>
  </si>
  <si>
    <t>Por la cual se crea el Ministerio del Medio Ambiente, se reordena el Sector Público encargado de la gestión y conservación del medio ambiente y los recursos naturales renovables, se organiza el Sistema Nacional Ambiental, SINA, y se dictan otras disposiciones.</t>
  </si>
  <si>
    <r>
      <rPr>
        <b/>
        <sz val="11"/>
        <rFont val="Calibri"/>
        <family val="2"/>
        <scheme val="minor"/>
      </rPr>
      <t>Artículo 1.</t>
    </r>
    <r>
      <rPr>
        <sz val="11"/>
        <rFont val="Calibri"/>
        <family val="2"/>
        <scheme val="minor"/>
      </rPr>
      <t xml:space="preserve"> Numeral </t>
    </r>
    <r>
      <rPr>
        <b/>
        <sz val="11"/>
        <rFont val="Calibri"/>
        <family val="2"/>
        <scheme val="minor"/>
      </rPr>
      <t>5</t>
    </r>
    <r>
      <rPr>
        <sz val="11"/>
        <rFont val="Calibri"/>
        <family val="2"/>
        <scheme val="minor"/>
      </rPr>
      <t xml:space="preserve"> En la utilización de los recursos hídricos, el consumo humano tendrá prioridad sobre cualquier otro uso.
</t>
    </r>
    <r>
      <rPr>
        <b/>
        <sz val="11"/>
        <rFont val="Calibri"/>
        <family val="2"/>
        <scheme val="minor"/>
      </rPr>
      <t>Artículo 43</t>
    </r>
    <r>
      <rPr>
        <sz val="11"/>
        <rFont val="Calibri"/>
        <family val="2"/>
        <scheme val="minor"/>
      </rPr>
      <t>. Tasas por Utilización de Aguas. La utilización de aguas por personas naturales o jurídicas, públicas o privadas, dará lugar al cobro de tasas fijadas por el Gobierno Nacional que se destinarán al pago de los gastos de protección y renovación de los recursos hídricos, para los fines establecidos por el artículo 159 del Código Nacional de Recursos Naturales Renovables y de Protección al Medio Ambiente, Decreto 2811 de 1974. El Gobierno Nacional calculará y establecerá las tasas a que haya lugar por el uso de las aguas.</t>
    </r>
  </si>
  <si>
    <t>Programa de ahorro y uso eficiente de agua.</t>
  </si>
  <si>
    <t>SGA - Productos químicos</t>
  </si>
  <si>
    <t>7 , 8, 10, 11, 14, 15</t>
  </si>
  <si>
    <t>https://www.funcionpublica.gov.co/eva/gestornormativo/norma.php?i=37687</t>
  </si>
  <si>
    <t>Por medio de la cual se aprueba el "Convenio No. 170 y la Recomendación número 177 sobre la Seguridad en la Utilización de los Productos Químicos en el trabajo",  adoptados por la 77a. Reunión de la Conferencia General de la O.I.T., Ginebra, 1990</t>
  </si>
  <si>
    <r>
      <rPr>
        <b/>
        <sz val="11"/>
        <rFont val="Calibri"/>
        <family val="2"/>
        <scheme val="minor"/>
      </rPr>
      <t xml:space="preserve">Artículo 7. </t>
    </r>
    <r>
      <rPr>
        <sz val="11"/>
        <rFont val="Calibri"/>
        <family val="2"/>
        <scheme val="minor"/>
      </rPr>
      <t xml:space="preserve">Etiquetado y Marcado.
</t>
    </r>
    <r>
      <rPr>
        <b/>
        <sz val="11"/>
        <rFont val="Calibri"/>
        <family val="2"/>
        <scheme val="minor"/>
      </rPr>
      <t>Artículo 8.</t>
    </r>
    <r>
      <rPr>
        <sz val="11"/>
        <rFont val="Calibri"/>
        <family val="2"/>
        <scheme val="minor"/>
      </rPr>
      <t xml:space="preserve">Fichas de Datos de Seguridad.
</t>
    </r>
    <r>
      <rPr>
        <b/>
        <sz val="11"/>
        <rFont val="Calibri"/>
        <family val="2"/>
        <scheme val="minor"/>
      </rPr>
      <t>Articulo 10</t>
    </r>
    <r>
      <rPr>
        <sz val="11"/>
        <rFont val="Calibri"/>
        <family val="2"/>
        <scheme val="minor"/>
      </rPr>
      <t xml:space="preserve">. Identificación.
</t>
    </r>
    <r>
      <rPr>
        <b/>
        <sz val="11"/>
        <rFont val="Calibri"/>
        <family val="2"/>
        <scheme val="minor"/>
      </rPr>
      <t>Articulo 11</t>
    </r>
    <r>
      <rPr>
        <sz val="11"/>
        <rFont val="Calibri"/>
        <family val="2"/>
        <scheme val="minor"/>
      </rPr>
      <t xml:space="preserve">. Transferencia de Productos Químicos.
</t>
    </r>
    <r>
      <rPr>
        <b/>
        <sz val="11"/>
        <rFont val="Calibri"/>
        <family val="2"/>
        <scheme val="minor"/>
      </rPr>
      <t>Articulo 14</t>
    </r>
    <r>
      <rPr>
        <sz val="11"/>
        <rFont val="Calibri"/>
        <family val="2"/>
        <scheme val="minor"/>
      </rPr>
      <t xml:space="preserve">.Eliminacion. 
</t>
    </r>
    <r>
      <rPr>
        <b/>
        <sz val="11"/>
        <rFont val="Calibri"/>
        <family val="2"/>
        <scheme val="minor"/>
      </rPr>
      <t xml:space="preserve">Articulo 15. </t>
    </r>
    <r>
      <rPr>
        <sz val="11"/>
        <rFont val="Calibri"/>
        <family val="2"/>
        <scheme val="minor"/>
      </rPr>
      <t>Información y Formación.</t>
    </r>
  </si>
  <si>
    <t>Contratos en lo que aplica:
* Servicios Generales
* Mantenimiento
* Ferretería</t>
  </si>
  <si>
    <t>Grupo de Gestión Administrativa</t>
  </si>
  <si>
    <t>Se da cumplimiento de acuerdo con lo establecido por medio de contrato de aseo y cafeteria.</t>
  </si>
  <si>
    <t>GA-PN-03 Plan de Emergencias Ambientales en las Instalaciones de ANLA</t>
  </si>
  <si>
    <t>SGA - Energía</t>
  </si>
  <si>
    <t>1, 2</t>
  </si>
  <si>
    <t>https://www.funcionpublica.gov.co/eva/gestornormativo/norma.php?i=4449</t>
  </si>
  <si>
    <t>Mediante la cual se fomenta el uso racional y eficiente de la energía, se promueve la utilización de energías alternativas y se dictan otras disposiciones.</t>
  </si>
  <si>
    <r>
      <rPr>
        <b/>
        <sz val="11"/>
        <rFont val="Calibri"/>
        <family val="2"/>
        <scheme val="minor"/>
      </rPr>
      <t>Artículo 1.</t>
    </r>
    <r>
      <rPr>
        <sz val="11"/>
        <rFont val="Calibri"/>
        <family val="2"/>
        <scheme val="minor"/>
      </rPr>
      <t xml:space="preserve"> 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
</t>
    </r>
    <r>
      <rPr>
        <b/>
        <sz val="11"/>
        <rFont val="Calibri"/>
        <family val="2"/>
        <scheme val="minor"/>
      </rPr>
      <t xml:space="preserve">Artículo 2. </t>
    </r>
    <r>
      <rPr>
        <sz val="11"/>
        <rFont val="Calibri"/>
        <family val="2"/>
        <scheme val="minor"/>
      </rPr>
      <t>El Estado debe establecer las normas e infraestructura necesarias para el cabal cumplimiento de la presente ley, creando la estructura legal, técnica, económica y financiera necesaria para lograr el desarrollo de proyectos concretos, URE, a corto, mediano y largo plazo, económica y ambientalmente viables asegurando el desarrollo sostenible, al tiempo que generen la conciencia URE y el conocimiento y utilización de formas alternativas de energía.</t>
    </r>
  </si>
  <si>
    <t>Manual de Buenas prácticas ambientales - Programa de ahorro y uso eficiente de energía</t>
  </si>
  <si>
    <t>La entidad cuenta con una Política de ahorro y uso eficiente de energía, por medio de la cual se definieron e implementaron medidas de eficiencia energética, y que a la fecha es permanentemente monitoreado y los resultados de eficiencia energética son evidenciados mediante los valores de consumo.</t>
  </si>
  <si>
    <t>GA-PL-01 Politica de ahorro y uso eficiente de energía</t>
  </si>
  <si>
    <t>SGA - Vehículos</t>
  </si>
  <si>
    <t>28,50,51</t>
  </si>
  <si>
    <t>https://www.alcaldiabogota.gov.co/sisjur/normas/Norma1.jsp?i=5557</t>
  </si>
  <si>
    <t>Rama Legislativa</t>
  </si>
  <si>
    <t>Por la cual se expide el Código Nacional de Tránsito Terrestre y se dictan otras disposiciones</t>
  </si>
  <si>
    <r>
      <rPr>
        <b/>
        <sz val="11"/>
        <rFont val="Calibri"/>
        <family val="2"/>
        <scheme val="minor"/>
      </rPr>
      <t>Artículo 28.</t>
    </r>
    <r>
      <rPr>
        <sz val="11"/>
        <rFont val="Calibri"/>
        <family val="2"/>
        <scheme val="minor"/>
      </rPr>
      <t xml:space="preserve"> Condiciones técnico-mecánica, de gases y de operación.
</t>
    </r>
    <r>
      <rPr>
        <b/>
        <sz val="11"/>
        <rFont val="Calibri"/>
        <family val="2"/>
        <scheme val="minor"/>
      </rPr>
      <t>Artículo 50.</t>
    </r>
    <r>
      <rPr>
        <sz val="11"/>
        <rFont val="Calibri"/>
        <family val="2"/>
        <scheme val="minor"/>
      </rPr>
      <t xml:space="preserve"> Condiciones mecánicas y de seguridad.
</t>
    </r>
    <r>
      <rPr>
        <b/>
        <sz val="11"/>
        <rFont val="Calibri"/>
        <family val="2"/>
        <scheme val="minor"/>
      </rPr>
      <t>Artículo 51.</t>
    </r>
    <r>
      <rPr>
        <sz val="11"/>
        <rFont val="Calibri"/>
        <family val="2"/>
        <scheme val="minor"/>
      </rPr>
      <t xml:space="preserve"> Revisión vehículos de servicio público.</t>
    </r>
  </si>
  <si>
    <t>Contrato de mantenimiento de vehículos</t>
  </si>
  <si>
    <t>Se realiza el la programación preventiva y correctiva de mantenimiento de vehiculos, y se establecen acciones mediante el contrato de mantenimiento de vehiculos.</t>
  </si>
  <si>
    <t>Contrato de prestación de servicios Mantenimiento de Vehiculos</t>
  </si>
  <si>
    <t>4, 6</t>
  </si>
  <si>
    <t>https://www.funcionpublica.gov.co/eva/gestornormativo/norma.php?i=34388</t>
  </si>
  <si>
    <t>Por medio de la cual se instaura en el territorio nacional la aplicación del comparendo ambiental a los infractores de las normas de aseo, limpieza y recolección de escombros; y se dictan otras disposiciones.</t>
  </si>
  <si>
    <r>
      <rPr>
        <b/>
        <sz val="11"/>
        <rFont val="Calibri"/>
        <family val="2"/>
        <scheme val="minor"/>
      </rPr>
      <t>Artículo  4.</t>
    </r>
    <r>
      <rPr>
        <sz val="11"/>
        <rFont val="Calibri"/>
        <family val="2"/>
        <scheme val="minor"/>
      </rPr>
      <t xml:space="preserve"> Sujetos pasivos del comparendo ambiental. Serán sujetos pasivos del Comparendo Ambiental todas las personas naturales y jurídicas que incurran en faltas contra el medio ambiente, el ecosistema y la sana convivencia, sean ellos propietarios o arrendatarios de bienes inmuebles, dueños, gerentes, representantes legales o administradores de todo tipo de local, de todo tipo de industria o empresa, las personas responsables de un recinto o de un espacio público o privado, de instituciones oficiales, educativas, conductores o dueños de todo tipo de vehículos desde donde se incurra en alguna o varias de esas faltas mediante la mala disposición o mal manejo de los residuos sólidos o los escombros.
</t>
    </r>
    <r>
      <rPr>
        <b/>
        <sz val="11"/>
        <rFont val="Calibri"/>
        <family val="2"/>
        <scheme val="minor"/>
      </rPr>
      <t xml:space="preserve">Artículo 6. </t>
    </r>
    <r>
      <rPr>
        <sz val="11"/>
        <rFont val="Calibri"/>
        <family val="2"/>
        <scheme val="minor"/>
      </rPr>
      <t>El cual regirá 6 meses después de su promulgación. De las infracciones. Son infracciones en contra de las normas ambientales de aseo.</t>
    </r>
  </si>
  <si>
    <t xml:space="preserve">Se asegura la correcta disposición de los residuos por medio de la empresa de aseo, y se entregan por medio de la administracion del edificio. </t>
  </si>
  <si>
    <t>GA-MN-10 Manual de buenas prácticas ambientales   GA-PN-02 Plan Gestión Integral De Residuos Sólidos -PGIRS</t>
  </si>
  <si>
    <t>SGA - RESPEL</t>
  </si>
  <si>
    <t>7, 12</t>
  </si>
  <si>
    <t>https://www.minambiente.gov.co/wp-content/uploads/2021/06/ley-1252-2008.pdf</t>
  </si>
  <si>
    <t>Por la cual se dictan normas prohibitivas en materia ambiental, referentes a los residuos y desechos peligrosos y se dictan otras disposiciones</t>
  </si>
  <si>
    <r>
      <rPr>
        <b/>
        <sz val="11"/>
        <rFont val="Calibri"/>
        <family val="2"/>
        <scheme val="minor"/>
      </rPr>
      <t xml:space="preserve">Artículo 7. </t>
    </r>
    <r>
      <rPr>
        <sz val="11"/>
        <rFont val="Calibri"/>
        <family val="2"/>
        <scheme val="minor"/>
      </rPr>
      <t xml:space="preserve">Responsabilidad del generador. 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 
</t>
    </r>
    <r>
      <rPr>
        <b/>
        <sz val="11"/>
        <rFont val="Calibri"/>
        <family val="2"/>
        <scheme val="minor"/>
      </rPr>
      <t>Artículo 12.</t>
    </r>
    <r>
      <rPr>
        <sz val="11"/>
        <rFont val="Calibri"/>
        <family val="2"/>
        <scheme val="minor"/>
      </rPr>
      <t xml:space="preserve"> Obligaciones. Es obligación del generador de los residuos peligrosos:  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 </t>
    </r>
  </si>
  <si>
    <t>8, 10, 11, 12</t>
  </si>
  <si>
    <t>https://www.funcionpublica.gov.co/eva/gestornormativo/norma.php?i=39180</t>
  </si>
  <si>
    <t>Por la cual se reforma la ley 769 de 2002 Código Nacional de Transito</t>
  </si>
  <si>
    <r>
      <rPr>
        <b/>
        <sz val="11"/>
        <rFont val="Calibri"/>
        <family val="2"/>
        <scheme val="minor"/>
      </rPr>
      <t>Artículo 8°</t>
    </r>
    <r>
      <rPr>
        <sz val="11"/>
        <rFont val="Calibri"/>
        <family val="2"/>
        <scheme val="minor"/>
      </rPr>
      <t xml:space="preserve">. El artículo 28 de la Ley 769 de 2002 quedara así: Artículo 28. Condiciones técnico-mecánica, de gases y de operación.
</t>
    </r>
    <r>
      <rPr>
        <b/>
        <sz val="11"/>
        <rFont val="Calibri"/>
        <family val="2"/>
        <scheme val="minor"/>
      </rPr>
      <t>Artículo 10.</t>
    </r>
    <r>
      <rPr>
        <sz val="11"/>
        <rFont val="Calibri"/>
        <family val="2"/>
        <scheme val="minor"/>
      </rPr>
      <t xml:space="preserve"> El artículo 50 de la Ley 769 de 2002, quedará así: Artículo 50. Condiciones mecánicas y de seguridad.
</t>
    </r>
    <r>
      <rPr>
        <b/>
        <sz val="11"/>
        <rFont val="Calibri"/>
        <family val="2"/>
        <scheme val="minor"/>
      </rPr>
      <t>Artículo 11.</t>
    </r>
    <r>
      <rPr>
        <sz val="11"/>
        <rFont val="Calibri"/>
        <family val="2"/>
        <scheme val="minor"/>
      </rPr>
      <t xml:space="preserve"> El artículo 51 de la Ley 769 de 2002, quedará así: Artículo 51. Revisión vehículos de servicio público.
</t>
    </r>
    <r>
      <rPr>
        <b/>
        <sz val="11"/>
        <rFont val="Calibri"/>
        <family val="2"/>
        <scheme val="minor"/>
      </rPr>
      <t>Artículo 12.</t>
    </r>
    <r>
      <rPr>
        <sz val="11"/>
        <rFont val="Calibri"/>
        <family val="2"/>
        <scheme val="minor"/>
      </rPr>
      <t xml:space="preserve"> El artículo 52 de la Ley 769 de 2002, quedará así: Periodicidad y cobertura de la revisión de gases.</t>
    </r>
  </si>
  <si>
    <t>Por medio del contrato de prestacion de servicios para Mantenimiento se garantizan las condiciones mecánicas y de seguridad de los vehiculos.</t>
  </si>
  <si>
    <t>2, 6 - ítem 4</t>
  </si>
  <si>
    <t>https://www.funcionpublica.gov.co/eva/gestornormativo/norma.php?i=53825</t>
  </si>
  <si>
    <t>Por la cual se establecen los lineamientos para la adopción de una política pública de gestión integral de Residuos de Aparatos Eléctricos y Electrónicos (RAEE), y se dictan otras disposiciones</t>
  </si>
  <si>
    <r>
      <rPr>
        <b/>
        <sz val="11"/>
        <rFont val="Calibri"/>
        <family val="2"/>
        <scheme val="minor"/>
      </rPr>
      <t xml:space="preserve">Artículo 2. </t>
    </r>
    <r>
      <rPr>
        <sz val="11"/>
        <rFont val="Calibri"/>
        <family val="2"/>
        <scheme val="minor"/>
      </rPr>
      <t xml:space="preserve">Alcance. Las disposiciones de la presente ley se aplican en todo el territorio nacional, a las personas naturales o jurídicas que importen, produzcan, comercialicen, consumen aparatos eléctricos y electrónicos y gestionen sus respectivos residuos.
Artículo 6. Obligaciones. El Gobierno Nacional, los productores, los comercializadores, los usuarios y los gestores que realicen el manejo y la gestión integral de Residuos de Aparatos Eléctricos y Electrónicos (RAEE) deben:
</t>
    </r>
    <r>
      <rPr>
        <b/>
        <sz val="11"/>
        <rFont val="Calibri"/>
        <family val="2"/>
        <scheme val="minor"/>
      </rPr>
      <t xml:space="preserve">4. Del usuario o consumidor: a) </t>
    </r>
    <r>
      <rPr>
        <sz val="11"/>
        <rFont val="Calibri"/>
        <family val="2"/>
        <scheme val="minor"/>
      </rPr>
      <t xml:space="preserve">Los usuarios de aparatos eléctricos y electrónicos deberán entregar los residuos de estos productos, en los sitios que para tal fin dispongan los productores o terceros que actúen en su nombre; </t>
    </r>
    <r>
      <rPr>
        <b/>
        <sz val="11"/>
        <rFont val="Calibri"/>
        <family val="2"/>
        <scheme val="minor"/>
      </rPr>
      <t xml:space="preserve">b) </t>
    </r>
    <r>
      <rPr>
        <sz val="11"/>
        <rFont val="Calibri"/>
        <family val="2"/>
        <scheme val="minor"/>
      </rPr>
      <t xml:space="preserve">Asumir su corresponsabilidad social con una gestión integral de Residuos de Aparatos Eléctricos y Electrónicos (RAEE), a través de la devolución de estos residuos de manera voluntaria y responsable de acuerdo con las disposiciones que se establezcan para tal efecto; </t>
    </r>
    <r>
      <rPr>
        <b/>
        <sz val="11"/>
        <rFont val="Calibri"/>
        <family val="2"/>
        <scheme val="minor"/>
      </rPr>
      <t xml:space="preserve">c) </t>
    </r>
    <r>
      <rPr>
        <sz val="11"/>
        <rFont val="Calibri"/>
        <family val="2"/>
        <scheme val="minor"/>
      </rPr>
      <t xml:space="preserve">Reconocer y respetar el derecho de todos los ciudadanos a un ambiente saludable; </t>
    </r>
    <r>
      <rPr>
        <b/>
        <sz val="11"/>
        <rFont val="Calibri"/>
        <family val="2"/>
        <scheme val="minor"/>
      </rPr>
      <t xml:space="preserve">d) </t>
    </r>
    <r>
      <rPr>
        <sz val="11"/>
        <rFont val="Calibri"/>
        <family val="2"/>
        <scheme val="minor"/>
      </rPr>
      <t>Las demás que fije el Gobierno Nacional.</t>
    </r>
  </si>
  <si>
    <t>Programa Para la Gestión Integral de Residuos sólidos
Programas de posconsumo</t>
  </si>
  <si>
    <t xml:space="preserve">Para la gestion de residuos de aparatos electricos y electronicos, se debe realizar un proceso de bajas, teniendo en cuenta que son bienes de la entidad. </t>
  </si>
  <si>
    <t>GA-PN-02 Plan Gestión Integral De Residuos Sólidos -PGIRS. 
Resolución de bajas.</t>
  </si>
  <si>
    <t>https://www.funcionpublica.gov.co/eva/gestornormativo/norma.php?i=57353</t>
  </si>
  <si>
    <t>Por medio de la cual se regula la integración de las energías renovables no convencionales al Sistema Energético Nacional.</t>
  </si>
  <si>
    <r>
      <rPr>
        <b/>
        <sz val="11"/>
        <rFont val="Calibri"/>
        <family val="2"/>
        <scheme val="minor"/>
      </rPr>
      <t xml:space="preserve">Artículo 30. </t>
    </r>
    <r>
      <rPr>
        <sz val="11"/>
        <rFont val="Calibri"/>
        <family val="2"/>
        <scheme val="minor"/>
      </rPr>
      <t xml:space="preserve">Edificios pertenecientes a las administraciones públicas. El Gobierno Nacional, y el resto de administraciones públicas, establecerán objetivos de eficiencia energética para todos los edificios de las administraciones públicas, a ser alcanzadas a través de medidas de gestión eficiente de la energía. Tales objetivos deberán ser fijados como metas escalonadas a ser alcanzados en períodos fijos de tiempo, con horizontes de hasta 10 años tras su entrada en vigencia. Para tal efecto, cada entidad deberá destinar los recursos (presupuesto) necesarios para acometer el desarrollo de tales medidas de gestión eficiente de la energía. </t>
    </r>
  </si>
  <si>
    <t>Programa de uso y ahorro eficiente de energía</t>
  </si>
  <si>
    <t>Se implementan medidas para el ahorro y uso eficiente de la energía en las instalaciones de la entidad. A lo largo de la vigencia se contruyó la linea base para determinar la meta de reducción.</t>
  </si>
  <si>
    <t>https://www.funcionpublica.gov.co/eva/gestornormativo/norma.php?i=80538</t>
  </si>
  <si>
    <t>Por la cual se expide el Código Nacional de Policía y Convivencia</t>
  </si>
  <si>
    <r>
      <rPr>
        <b/>
        <sz val="11"/>
        <rFont val="Calibri"/>
        <family val="2"/>
        <scheme val="minor"/>
      </rPr>
      <t xml:space="preserve">Artículo 111. </t>
    </r>
    <r>
      <rPr>
        <sz val="11"/>
        <rFont val="Calibri"/>
        <family val="2"/>
        <scheme val="minor"/>
      </rPr>
      <t>Comportamientos contrarios a la limpieza y recolección de residuos y escombros y malas prácticas habitacionales. Los siguientes comportamientos son contrarios a la habitabilidad, limpieza y recolección de residuos y escombros.</t>
    </r>
  </si>
  <si>
    <t>Garantizar la correcta disposición de los residuos en los puntos ecológicos para su respectiva separación, y posterior acopio para la recolección por parte de la empresa de aseo.</t>
  </si>
  <si>
    <t>SGA - Cambio climático</t>
  </si>
  <si>
    <t>12, 13</t>
  </si>
  <si>
    <t>https://www.minambiente.gov.co/wp-content/uploads/2021/06/ley-1931-2018.pdf</t>
  </si>
  <si>
    <t>Tiene por objeto establecer las directrices para la gestión del cambio climático en las decisiones de las personas públicas y privadas, la concurrencia de la Nación, Departamentos, Municipios, Distritos, Areas Metropolitanas y Autoridades Ambientales principalmente en las acciones de adaptación al cambio climático, así como en mitigación de gases efecto invernadero</t>
  </si>
  <si>
    <r>
      <rPr>
        <b/>
        <sz val="11"/>
        <rFont val="Calibri"/>
        <family val="2"/>
        <scheme val="minor"/>
      </rPr>
      <t>ART. 12.</t>
    </r>
    <r>
      <rPr>
        <sz val="11"/>
        <rFont val="Calibri"/>
        <family val="2"/>
        <scheme val="minor"/>
      </rPr>
      <t xml:space="preserve"> ENERGIAS RENOVABLES y MITIGACiÓN DE GASES DE EFECTO INVERNADERO. La Nación, los departamentos, distritos y municipios tendrán en cuenta en la formulación de sus planes de desarrollo nacional, departamentales, distritales y municipales las disposiciones para la promoción de las fuentes no convencionales de energia renovable y de eficiencia energética, incluidas en la ley 1715 de 2014 como una de las herramientas para la mitigación de gases de efecto invernadero en la gestión del cambio climático.
</t>
    </r>
    <r>
      <rPr>
        <b/>
        <sz val="11"/>
        <rFont val="Calibri"/>
        <family val="2"/>
        <scheme val="minor"/>
      </rPr>
      <t>ART. 13</t>
    </r>
    <r>
      <rPr>
        <sz val="11"/>
        <rFont val="Calibri"/>
        <family val="2"/>
        <scheme val="minor"/>
      </rPr>
      <t xml:space="preserve">. INCORPORACiÓN DE CAMBIO CLIMÁTICO EN INSTRUMENTOS DE PLANIFICACiÓN. La gestión del cambio climático en los instrumentos de que trata el presente capítulo, deberá incorporarse en aquellos
que sean elaborados, adoptados, revisados y actualizados según corresponda, a partir del 1 o de enero de 2020. </t>
    </r>
  </si>
  <si>
    <t>PLAN DE ACCIÓN AL MODELO DE DESEMPEÑO ANLA BAJA EN CARBONO 2022</t>
  </si>
  <si>
    <t>Sistema de  Gestión Ambiental - Grupo de Gestión Administrativa
Cambio Climatico - Subdireccion de Instrumentos, Permitos y Tramites Ambientales - SIPTA</t>
  </si>
  <si>
    <t>Se encuentra asociada la medición de la huella de carbono con el reporte de Austeridad del Gasto, considerando la disminución de consumo de recursos y por ende, las emisiones GEI.</t>
  </si>
  <si>
    <t>GA-FO-50 HERRAMIENTA DE ESTIMACIÓN Y CÁLCULO DE GASES DE EFECTO INVERNADERO (GEI)</t>
  </si>
  <si>
    <t>TODOS</t>
  </si>
  <si>
    <t>http://secretariasenado.gov.co/senado/basedoc/ley_1964_2019.html</t>
  </si>
  <si>
    <t>"Por medio de la cual se promueve el uso de vehiculos electricos en Colombia y se dictan otras disposiciones.</t>
  </si>
  <si>
    <t xml:space="preserve">Genera esquemas de promoción al uso de vehículos eléctricos y de cero emisiones con el fin de contribuir a la movilidad sostenible y a la reducción de emisiones contaminantes y de gases de efecto invernadero. </t>
  </si>
  <si>
    <t>Guía criterios SST y Ambiente - Contratistas y Proveedores</t>
  </si>
  <si>
    <t>Actualmente la entidad cuenta con dos vehiculos elecricos propios, los cuales se utilizan con fines administrativos.</t>
  </si>
  <si>
    <t>Estudios previos para la adquisicion de los vehiculos, aceptacion de la oferta y orden de compra CTO 1097-2020.</t>
  </si>
  <si>
    <t>LEY 1972 DEL 18 DE JULIO DE 2019.pdf (presidencia.gov.co)</t>
  </si>
  <si>
    <t>"Por medio de la cual se establece la proteccion de los derechos a la salud y al medio ambiente sano estableciendo medidas tendientes a la reduccion de emisiones contaminantes de fuentes moviles y se dictan otras disposiciones"</t>
  </si>
  <si>
    <r>
      <rPr>
        <b/>
        <sz val="11"/>
        <rFont val="Calibri"/>
        <family val="2"/>
        <scheme val="minor"/>
      </rPr>
      <t>ARTÍCULO 7°</t>
    </r>
    <r>
      <rPr>
        <sz val="11"/>
        <rFont val="Calibri"/>
        <family val="2"/>
        <scheme val="minor"/>
      </rPr>
      <t xml:space="preserve">, Mecanismo de verificación del cumplimiento. El Ministerio de Ambiente y Desarrollo Sostenible, en un plazo no superior a dos (2) años a partir de la entrada en vigencia de la presente ley, reglamentará el mecanismo para verificar el cumplimiento de los límites máximos permisibles de emisión de contaminantes al aire generado por fuentes móviles mediante prueba dinámica que será realizada en el territorio nacional. 
</t>
    </r>
    <r>
      <rPr>
        <b/>
        <sz val="11"/>
        <rFont val="Calibri"/>
        <family val="2"/>
        <scheme val="minor"/>
      </rPr>
      <t>ARTÍCULO 11.</t>
    </r>
    <r>
      <rPr>
        <sz val="11"/>
        <rFont val="Calibri"/>
        <family val="2"/>
        <scheme val="minor"/>
      </rPr>
      <t xml:space="preserve"> Decretos de control de emisiones. El Ministerio de Ambiente y Desarrollo Sostenible o quien haga sus veces, dentro de sus funciones podrá presentar decretos de Control de Emisiones en los cuales los niveles de emisión que se exijan a los vehículos y motos sean más estrictos que los permitidos en la presente ley. </t>
    </r>
  </si>
  <si>
    <t>1-7, 13-25</t>
  </si>
  <si>
    <t>https://dapre.presidencia.gov.co/normativa/normativa/LEY%202169%20DEL%2022%20DE%20DICIEMBRE%20DE%202021.pdf</t>
  </si>
  <si>
    <t>Por medio de la cual se impulsa el desarrollo bajo en carbono del país mediante el establecimiento de metas y medidas mínimas en materia de carbono neutralidad y resiliencia climática y se dictan otras disposiciones</t>
  </si>
  <si>
    <t>Modelo estrategico ANLA Baja en carbono</t>
  </si>
  <si>
    <t>5-7, 10, 13, 14, 30</t>
  </si>
  <si>
    <t>https://www.minambiente.gov.co/wp-content/uploads/2024/07/LEY-2232-DE-07-DE-JULIO-DE-2022.pdf</t>
  </si>
  <si>
    <t>Por la cual se establecen medidas tendientes a la reducción gradual de la producción y consumo
de ciertos productos plásticos de un solo uso y se dictan otras disposiciones.</t>
  </si>
  <si>
    <t>ARTÍCULO 1o. OBJETO. Con el fin de resguardar los derechos fundamentales a la vida, la salud y el goce de un ambiente sano, se establecen medidas orientadas a la reducción de la producción y el consumo de plásticos de un solo uso en el territorio nacional, se dictan disposiciones que permitan su sustitución gradual por alternativas sostenibles y su cierre de ciclos, y se establecen medidas complementarias.</t>
  </si>
  <si>
    <t>Manual de Buenas Prácticas Ambientales</t>
  </si>
  <si>
    <t xml:space="preserve">La entidad ha implementado estretagias para evitar el uso de plásticos de un solo uso, como: 1.	Preferir el uso de termos o botellas reutilizables para el agua, y en caso necesario de adquirir agua embotellada, asegurarse de depositarla en el punto ecológico para su reciclaje.
2.	No estará permitido traer almuerzo o cualquier otro tipo de alimentos a nuestras instalaciones en empaques de plástico de un solo uso, como el icopor.
3.	Se prohíbe el uso de elementos desechables en las celebraciones especiales (cumpleaños, Día de la Mujer, Día del Hombre, Día del Niño, Amor y Amistad, Novenas de Aguinaldos o similares) ni en las reuniones internas de grupos de trabajo o con usuarios. 
4.	No se podrán ingresar elementos en bolsas plásticas, solo se permitirán las bolsas de tela reutilizables.
 </t>
  </si>
  <si>
    <t>1, 3, 4, 5</t>
  </si>
  <si>
    <t>https://camacol.co/sites/default/files/descargables/LEY%202407%20DEL%205%20DE%20AGOSTO%20DE%202024.pdf</t>
  </si>
  <si>
    <t xml:space="preserve">"POR MEDIO DE LA CUAL SE ADOPTAN MEDIDAS PARA PROMOVER EL USO RACIONAL Y EFICIENTE DE ENERGíA, SE ESTABLECENLINEAMIENTOS PARA  LOS PLANES DE EFICIENCIA ENERGÉTICA DE LAS ENTIDADES PÚBLICAS, SE INCENTIVAN CONSTRUCCIONES SOSTENIBLES Y SE DICTAN OTRAS DISPOSICIONES" </t>
  </si>
  <si>
    <t>Se implementan medidas para el ahorro y uso eficiente de la energía en las instalaciones de la entidad. A lo largo de la vigencia se implementaron acciones para gestionar la reducción del consumo de energía.</t>
  </si>
  <si>
    <t>GA-MN-10 Manual de buenas prácticas ambientales
GA-PL-01 Politica de ahorro y uso eficiente de energía</t>
  </si>
  <si>
    <t>1, 13</t>
  </si>
  <si>
    <t>https://www.funcionpublica.gov.co/eva/gestornormativo/norma.php?i=250916</t>
  </si>
  <si>
    <t>"Por medio de la cual se establece la capacitación, la profundización y la enseñanza para la sostenibilldad ambiental, cambio climático y gestión del riesgo de desastres y se dictan otras disposiciones”</t>
  </si>
  <si>
    <r>
      <t>ARTÍCULO 1.</t>
    </r>
    <r>
      <rPr>
        <sz val="11"/>
        <color rgb="FF000000"/>
        <rFont val="Calibri"/>
        <family val="2"/>
        <scheme val="minor"/>
      </rPr>
      <t xml:space="preserve"> Objeto. La presente ley tiene por objeto fortalecer la formación en sostenibilidad ambiental, cambio climático y gestión del riesgo de desastres, en niñas, niños, adolescentes, jóvenes y adultos en su trayectoria educativa. Así como establecer la capacitación a funcionarios públicos por elección popular y la inducción y reinducción a los servidores públicos en Colombia en estas áreas del conocimiento. </t>
    </r>
    <r>
      <rPr>
        <b/>
        <sz val="11"/>
        <color rgb="FF000000"/>
        <rFont val="Calibri"/>
        <family val="2"/>
        <scheme val="minor"/>
      </rPr>
      <t xml:space="preserve">ARTÍCULO 13. </t>
    </r>
    <r>
      <rPr>
        <sz val="11"/>
        <color rgb="FF000000"/>
        <rFont val="Calibri"/>
        <family val="2"/>
        <scheme val="minor"/>
      </rPr>
      <t>Las entidades públicas estarán obligadas a incorporar en los programas de inducción y reinducción a servidores públicos, la información sobre prevención y acciones alrededor de la sostenibilidad ambiental, cambio climático y gestión del riesgo de desastres, según sus planes institucionales como lo contempla el Decreto ley 1567 de 1998 y la normativa que reglamenta la materia.</t>
    </r>
  </si>
  <si>
    <t>PIC 2025</t>
  </si>
  <si>
    <t>Sistema de  Gestión Ambiental - Grupo de Gestión Administrativa
Grupo de Gestión Humana</t>
  </si>
  <si>
    <t>Se solicitan los espacios de capacitación para dar cumplimiento a esta norma en el Plan Institucional de Capacitación 2025</t>
  </si>
  <si>
    <t xml:space="preserve">Decreto Ley </t>
  </si>
  <si>
    <t>1, 7</t>
  </si>
  <si>
    <t>https://www.funcionpublica.gov.co/eva/gestornormativo/norma.php?i=1551</t>
  </si>
  <si>
    <t>Presidencia de la República</t>
  </si>
  <si>
    <t>Por el cual se dicta el Código Nacional de Recursos Naturales Renovables y de Protección al Medio Ambiente</t>
  </si>
  <si>
    <r>
      <rPr>
        <b/>
        <sz val="11"/>
        <rFont val="Calibri"/>
        <family val="2"/>
        <scheme val="minor"/>
      </rPr>
      <t xml:space="preserve">Artículo 1. </t>
    </r>
    <r>
      <rPr>
        <sz val="11"/>
        <rFont val="Calibri"/>
        <family val="2"/>
        <scheme val="minor"/>
      </rPr>
      <t xml:space="preserve">El ambiente es patrimonio común. El Estado y los particulares deben participar en su preservación y manejo, que son de utilidad pública e interés social.
La preservación y manejo de los recursos naturales renovables también son de utilidad pública e interés social. (C.N. artículo 30).
</t>
    </r>
    <r>
      <rPr>
        <b/>
        <sz val="11"/>
        <rFont val="Calibri"/>
        <family val="2"/>
        <scheme val="minor"/>
      </rPr>
      <t>Artículo 7.</t>
    </r>
    <r>
      <rPr>
        <sz val="11"/>
        <rFont val="Calibri"/>
        <family val="2"/>
        <scheme val="minor"/>
      </rPr>
      <t xml:space="preserve"> Toda persona tiene derecho a disfrutar de un ambiente sano.</t>
    </r>
  </si>
  <si>
    <t>Se da cumplimiento a lo establecido en el Manual de Buenas Prácticas Ambientales y la politica del SIG.</t>
  </si>
  <si>
    <t>Decreto Ley</t>
  </si>
  <si>
    <t>34 - ítem A.</t>
  </si>
  <si>
    <r>
      <rPr>
        <b/>
        <sz val="11"/>
        <rFont val="Calibri"/>
        <family val="2"/>
        <scheme val="minor"/>
      </rPr>
      <t xml:space="preserve">Artículo 34. </t>
    </r>
    <r>
      <rPr>
        <sz val="11"/>
        <rFont val="Calibri"/>
        <family val="2"/>
        <scheme val="minor"/>
      </rPr>
      <t xml:space="preserve">En el manejo de residuos, basuras, desechos y desperdicios, se observarán las siguientes reglas:
</t>
    </r>
    <r>
      <rPr>
        <b/>
        <sz val="11"/>
        <rFont val="Calibri"/>
        <family val="2"/>
        <scheme val="minor"/>
      </rPr>
      <t>A.</t>
    </r>
    <r>
      <rPr>
        <sz val="11"/>
        <rFont val="Calibri"/>
        <family val="2"/>
        <scheme val="minor"/>
      </rPr>
      <t>- Se utilizarán los mejores métodos, de acuerdo con los avances de la ciencia y la tecnología, para la recolección, tratamiento, procesamiento o disposición final de residuos, basuras, desperdicios y, en general, de desechos de cualquier clase.</t>
    </r>
  </si>
  <si>
    <t>Programa para la Gestión Integral de Residuos Sólidos</t>
  </si>
  <si>
    <t>1, 21</t>
  </si>
  <si>
    <t>https://www.alcaldiabogota.gov.co/sisjur/normas/Norma1.jsp?i=11032&amp;dt=S</t>
  </si>
  <si>
    <t>Por el cual se reglamenta la Ley 697 de 2001 y se crea una Comisión Intersectorial</t>
  </si>
  <si>
    <r>
      <rPr>
        <b/>
        <sz val="11"/>
        <rFont val="Calibri"/>
        <family val="2"/>
        <scheme val="minor"/>
      </rPr>
      <t>Artículo 1.</t>
    </r>
    <r>
      <rPr>
        <sz val="11"/>
        <rFont val="Calibri"/>
        <family val="2"/>
        <scheme val="minor"/>
      </rPr>
      <t xml:space="preserve"> Objetivo. 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
</t>
    </r>
    <r>
      <rPr>
        <b/>
        <sz val="11"/>
        <rFont val="Calibri"/>
        <family val="2"/>
        <scheme val="minor"/>
      </rPr>
      <t xml:space="preserve">Artículo 21. </t>
    </r>
    <r>
      <rPr>
        <sz val="11"/>
        <rFont val="Calibri"/>
        <family val="2"/>
        <scheme val="minor"/>
      </rPr>
      <t>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t>
    </r>
  </si>
  <si>
    <t>Se implementan medidas para el ahorro y uso eficiente de la energía en las instalaciones de la entidad. A lo largo de la vigencia se implementaron acciones para gestionar la reducción del consumo de energía, como: 1. Medición semanal de consumo de energía; 2. Campañas internas de concientización sobre el ahorro del agua y la energía 
3.Implementación del teletrabajo a partir de marzo de 2023 – 447 teletrabajadores; Sectorización de los sistemas de iluminación, implementando el sistema de encendido manual, para la reducción del consumo. 4. Disminución de tiempo en los temporizadores de los sensores en los baños.Uso de luminarias LED de bajo consumo</t>
  </si>
  <si>
    <t>https://www.alcaldiabogota.gov.co/sisjur/normas/Norma1.jsp?i=66474</t>
  </si>
  <si>
    <t>Alcaldía de Bogotá</t>
  </si>
  <si>
    <t>Por medio del cual se modifica el Decreto Distrital 442 de 2015 y se adoptan otras disposiciones</t>
  </si>
  <si>
    <r>
      <rPr>
        <b/>
        <sz val="11"/>
        <color theme="1"/>
        <rFont val="Calibri"/>
        <family val="2"/>
        <scheme val="minor"/>
      </rPr>
      <t>Artículo 2.</t>
    </r>
    <r>
      <rPr>
        <sz val="11"/>
        <color theme="1"/>
        <rFont val="Calibri"/>
        <family val="2"/>
        <scheme val="minor"/>
      </rPr>
      <t xml:space="preserve"> Modificase el artículo 4 del Decreto 442 de 2015, el cual queda así; "Artículo 4.- Registro para acopiadores y gestores de llantas. Todo gestor y/o acopiador de llantas; o de subproductos derivados de actividades de tratamiento o aprovechamiento de llantas, localizado en el Distrito Capital, deberá registrarse mediante el aplicativo web diseñado para tal fin por la Secretaria Distrital de Ambiente, que arrojará número de identificación por cada registro. ".</t>
    </r>
  </si>
  <si>
    <t>Por medio del contrato de prestacion de servicios para Mantenimiento se garantiza la correcta disposicion de residuos por mantenimiento de los vehiculos.</t>
  </si>
  <si>
    <t>2.3.2.5.2.1.1.; 2.3.2.5.2.1.2. - Paragrafo 2; 2.3.2.5.4.2.; 2.3.2.5.5.3.;</t>
  </si>
  <si>
    <t>https://www.funcionpublica.gov.co/eva/gestornormativo/norma.php?i=69038</t>
  </si>
  <si>
    <t>Ministerio de Vivienda, Ciudad y Territorio</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</si>
  <si>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</si>
  <si>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r>
      <rPr>
        <b/>
        <sz val="11"/>
        <rFont val="Calibri"/>
        <family val="2"/>
        <scheme val="minor"/>
      </rPr>
      <t xml:space="preserve">Artículo 2.3.2.5.2.1.1 </t>
    </r>
    <r>
      <rPr>
        <sz val="11"/>
        <rFont val="Calibri"/>
        <family val="2"/>
        <scheme val="minor"/>
      </rPr>
      <t xml:space="preserve">Presentación de residuos para aprovechamiento. De conformidad con el numeral 3 del artículo 2.3.2.2.4.2.109 del presente decreto, es obligación de los usuarios presentar los residuos separados en la fuente con el fin de ser aprovechados y entregados a la persona prestadora de la actividad de aprovechamiento, que será la responsable de su recolección y transporte hasta la Estación de Clasificación y Aprovechamiento (ECA), y del pesaje y clasificación en la ECA.
</t>
    </r>
    <r>
      <rPr>
        <b/>
        <sz val="11"/>
        <rFont val="Calibri"/>
        <family val="2"/>
        <scheme val="minor"/>
      </rPr>
      <t xml:space="preserve">Artículo 2.3.2.5.2.1.2. Metodología Tarifaria para la Actividad de Aprovechamiento. PARÁGRAFO 2. </t>
    </r>
    <r>
      <rPr>
        <sz val="11"/>
        <rFont val="Calibri"/>
        <family val="2"/>
        <scheme val="minor"/>
      </rPr>
      <t xml:space="preserve">Los usuarios no podrán exigir a las personas prestadoras de la actividad de aprovechamiento contraprestación alguna por los residuos aprovechables.
</t>
    </r>
    <r>
      <rPr>
        <b/>
        <sz val="11"/>
        <rFont val="Calibri"/>
        <family val="2"/>
        <scheme val="minor"/>
      </rPr>
      <t>Artículo 2.3.2.5.4.2</t>
    </r>
    <r>
      <rPr>
        <sz val="11"/>
        <rFont val="Calibri"/>
        <family val="2"/>
        <scheme val="minor"/>
      </rPr>
      <t xml:space="preserve"> Deberes de los usuarios. Acorde con los definidos en la ley y los reglamentos, y sin perjuicio de aquellos contemplados en el artículo 2.3.2.2.4.2.109 del presente decreto, los usuarios de la actividad de aprovechamiento en el servicio público de aseo tendrán los siguientes deberes:
1. Presentar los residuos sólidos aprovechables separados en la fuente a las personas prestadoras de la actividad sin imponer condiciones adicionales a las establecidas en el contrato de condiciones uniformes.
2. Permitir la realización del aforo de los residuos sólidos aprovechables.
3. Pagar la tarifa establecida para el servicio prestado.</t>
    </r>
    <r>
      <rPr>
        <b/>
        <sz val="11"/>
        <rFont val="Calibri"/>
        <family val="2"/>
        <scheme val="minor"/>
      </rPr>
      <t xml:space="preserve">
Artículo 2.3.2.5.5.3 </t>
    </r>
    <r>
      <rPr>
        <sz val="11"/>
        <rFont val="Calibri"/>
        <family val="2"/>
        <scheme val="minor"/>
      </rPr>
      <t>Presentación de residuos aprovechables por parte de las entidades públicas del orden nacional. Las entidades públicas del orden nacional propenderán por presentar sus residuos aprovechables a las organizaciones de recicladores de oficio en proceso de formalización como personas prestadoras de la actividad de aprovechamiento.</t>
    </r>
  </si>
  <si>
    <t>Programa para la Gestión Integral de Residuos sólidos</t>
  </si>
  <si>
    <t xml:space="preserve">Se realiza la entrega de residuos aprovechables al gestor autorizado, a quien se donan los materiales y hacen parte del programa de responsabilidad social con enfoque ambiental.           </t>
  </si>
  <si>
    <t>GA-MN-10 Manual de buenas prácticas ambientales.  GA-PN-02 Plan Gestión Integral De Residuos Sólidos -PGIRS</t>
  </si>
  <si>
    <t>5, 15</t>
  </si>
  <si>
    <t>https://www.funcionpublica.gov.co/eva/gestornormativo/norma.php?i=13545</t>
  </si>
  <si>
    <t>Ministerio de Ambiente Vivienda y Desarrollo Territorial</t>
  </si>
  <si>
    <t>Por el cual se reglamenta el artículo 43 de la Ley 99 de 1993 sobre tasas por utilización de aguas y se adoptan otras disposiciones.</t>
  </si>
  <si>
    <r>
      <rPr>
        <b/>
        <sz val="11"/>
        <rFont val="Calibri"/>
        <family val="2"/>
        <scheme val="minor"/>
      </rPr>
      <t>Artículo 5°.</t>
    </r>
    <r>
      <rPr>
        <sz val="11"/>
        <rFont val="Calibri"/>
        <family val="2"/>
        <scheme val="minor"/>
      </rPr>
      <t xml:space="preserve"> Hecho Generador. Dará lugar al cobro de esta tasa, la utilización del agua en virtud de concesión, por personas naturales o jurídicas, públicas o privadas.
</t>
    </r>
    <r>
      <rPr>
        <b/>
        <sz val="11"/>
        <rFont val="Calibri"/>
        <family val="2"/>
        <scheme val="minor"/>
      </rPr>
      <t>Artículo 15.</t>
    </r>
    <r>
      <rPr>
        <sz val="11"/>
        <rFont val="Calibri"/>
        <family val="2"/>
        <scheme val="minor"/>
      </rPr>
      <t xml:space="preserve"> Período de cancelación. Las facturas de cobro de las tasas por utilización de agua deberán incluir un periodo de cancelación mínimo de 30 días contados a partir de la fecha de expedición de la misma, momento a partir del cual las Autoridades Ambientales Competentes podrán cobrar los créditos exigibles a su favor a través de la jurisdicción coactiva.</t>
    </r>
  </si>
  <si>
    <t>Proceso Administrativo de pago de facturas por consumo</t>
  </si>
  <si>
    <t xml:space="preserve"> Grupo de Gestión Administrativa -SAF</t>
  </si>
  <si>
    <t xml:space="preserve">Se asocia el pago del consumo de agua a la facturacion de la empresa de acueducto de Bogotá. </t>
  </si>
  <si>
    <t>GA-FO-03 CONSUMO AGUA Y ENERGIA</t>
  </si>
  <si>
    <t>2.2.5.1.4.2.</t>
  </si>
  <si>
    <t>https://www.funcionpublica.gov.co/eva/gestornormativo/norma.php?i=78153</t>
  </si>
  <si>
    <t>Por medio del cual se expide el Decreto Único Reglamentario del Sector Ambiente y Desarrollo Sostenible</t>
  </si>
  <si>
    <r>
      <rPr>
        <b/>
        <sz val="11"/>
        <rFont val="Calibri"/>
        <family val="2"/>
        <scheme val="minor"/>
      </rPr>
      <t>Articulo  2.2.5.1.4.2.</t>
    </r>
    <r>
      <rPr>
        <sz val="11"/>
        <rFont val="Calibri"/>
        <family val="2"/>
        <scheme val="minor"/>
      </rPr>
      <t xml:space="preserve"> Sustancias de emisión controlada en fuentes móviles terrestres. Se prohíbe la descarga al aire, por parte de cualquier fuente móvil, en concentraciones superiores a las previstas en las normas de emisión, de contaminantes tales como monóxido de carbono (CO), hidrocarburos (HC), óxidos de nitrógeno (NOX), partículas, y otros que el Ministerio de Ambiente y Desarrollo Sostenible determine, cuando las circunstancias así lo ameriten.</t>
    </r>
  </si>
  <si>
    <t>Se lleva el control de la tecnomecanica de los vehiculos de la entidad de acuerdo con los periodos establecidos.</t>
  </si>
  <si>
    <t xml:space="preserve">GA-FO-18 Plan de mantenimiento </t>
  </si>
  <si>
    <t>https://www.alcaldiabogota.gov.co/sisjur/normas/Norma1.jsp?i=30007</t>
  </si>
  <si>
    <t xml:space="preserve">Por el cual se establece el Sistema para la Protección y Control de la Calidad del Agua
para Consumo Humano </t>
  </si>
  <si>
    <r>
      <rPr>
        <b/>
        <sz val="11"/>
        <rFont val="Calibri"/>
        <family val="2"/>
        <scheme val="minor"/>
      </rPr>
      <t>Artículo 10.</t>
    </r>
    <r>
      <rPr>
        <sz val="11"/>
        <rFont val="Calibri"/>
        <family val="2"/>
        <scheme val="minor"/>
      </rPr>
      <t xml:space="preserve"> Responsabilidad de los usuarios. Todo usuario es responsable de mantener en condiciones sanitarias adecuadas las instalaciones de distribución y almacenamiento de agua para consumo humano a nivel intradomiciliario, para lo cual, se tendrán en cuenta además, los siguientes aspectos:
</t>
    </r>
    <r>
      <rPr>
        <b/>
        <sz val="11"/>
        <rFont val="Calibri"/>
        <family val="2"/>
        <scheme val="minor"/>
      </rPr>
      <t>1</t>
    </r>
    <r>
      <rPr>
        <sz val="11"/>
        <rFont val="Calibri"/>
        <family val="2"/>
        <scheme val="minor"/>
      </rPr>
      <t xml:space="preserve">. Lavar y desinfectar sus tanques de almacenamiento y redes, como mínimo cada seis (6) meses.
</t>
    </r>
    <r>
      <rPr>
        <b/>
        <sz val="11"/>
        <rFont val="Calibri"/>
        <family val="2"/>
        <scheme val="minor"/>
      </rPr>
      <t>2.</t>
    </r>
    <r>
      <rPr>
        <sz val="11"/>
        <rFont val="Calibri"/>
        <family val="2"/>
        <scheme val="minor"/>
      </rPr>
      <t xml:space="preserve"> Mantener en adecuadas condiciones de operación la acometida y las redes internas domiciliarias para preservar la calidad del agua suministrada y de esta manera, ayudar a evitar problemas de salud pública.
</t>
    </r>
    <r>
      <rPr>
        <b/>
        <sz val="11"/>
        <rFont val="Calibri"/>
        <family val="2"/>
        <scheme val="minor"/>
      </rPr>
      <t>3.</t>
    </r>
    <r>
      <rPr>
        <sz val="11"/>
        <rFont val="Calibri"/>
        <family val="2"/>
        <scheme val="minor"/>
      </rPr>
      <t xml:space="preserve">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t>
    </r>
  </si>
  <si>
    <t xml:space="preserve">
Contrato  de Arrendamiento - Edificio 1335</t>
  </si>
  <si>
    <t xml:space="preserve"> Grupo de Gestión Administrativa - SAF</t>
  </si>
  <si>
    <t>Se garantiza el suministro del agua potable para el uso de la entidad.</t>
  </si>
  <si>
    <t xml:space="preserve">Contrato de arriendo </t>
  </si>
  <si>
    <t>SGA - Energía - Residuos</t>
  </si>
  <si>
    <t>1, 4</t>
  </si>
  <si>
    <t>https://www.funcionpublica.gov.co/eva/gestornormativo/norma.php?i=29344</t>
  </si>
  <si>
    <t>Por el cual se modifica y adiciona el Decreto 2331 de 2007 sobre uso racional y eficiente de energía eléctrica.</t>
  </si>
  <si>
    <r>
      <rPr>
        <b/>
        <sz val="11"/>
        <color theme="1"/>
        <rFont val="Calibri"/>
        <family val="2"/>
        <scheme val="minor"/>
      </rPr>
      <t>Articulo 1.</t>
    </r>
    <r>
      <rPr>
        <sz val="11"/>
        <color theme="1"/>
        <rFont val="Calibri"/>
        <family val="2"/>
        <scheme val="minor"/>
      </rPr>
      <t xml:space="preserve"> Adicionado por el art. del decreto 895 de 2008 A. utilización o sustitución en los edificios cuyos usuarios sean entidades oficiales de cualquier orden, de todas las bombillas incandescentes por bombillas ahorradoras específicamente Lámparas Fluorescentes Compactas (LFC) de alta eficiencia.
</t>
    </r>
    <r>
      <rPr>
        <b/>
        <sz val="11"/>
        <color theme="1"/>
        <rFont val="Calibri"/>
        <family val="2"/>
        <scheme val="minor"/>
      </rPr>
      <t xml:space="preserve">Artículo 4. </t>
    </r>
    <r>
      <rPr>
        <sz val="11"/>
        <color theme="1"/>
        <rFont val="Calibri"/>
        <family val="2"/>
        <scheme val="minor"/>
      </rPr>
      <t>Recolección y disposición final de las luminarias y dispositivos de iluminación. El manejo posconsumo de los productos de desecho que contengan residuos o sustancias peligrosas, se hará de acuerdo con las normas legales y reglamentarias expedidas por la autoridad competente.</t>
    </r>
  </si>
  <si>
    <t>Plan de mantenimiento
Manual de Buenas Prácticas Ambientales</t>
  </si>
  <si>
    <t>El edificio cuenta con sistema de iluminación LED, y el suministro o cambio de luminarias se hacen con las de tipo LED.</t>
  </si>
  <si>
    <t>Contrato de ferreteria</t>
  </si>
  <si>
    <t>https://www.funcionpublica.gov.co/eva/gestornormativo/norma.php?i=32715</t>
  </si>
  <si>
    <t>Por el cual se dictan medidas tendientes al uso racional y eficiente de la energía eléctrica.</t>
  </si>
  <si>
    <r>
      <rPr>
        <b/>
        <sz val="11"/>
        <rFont val="Calibri"/>
        <family val="2"/>
        <scheme val="minor"/>
      </rPr>
      <t xml:space="preserve">Artículo 1. </t>
    </r>
    <r>
      <rPr>
        <sz val="11"/>
        <rFont val="Calibri"/>
        <family val="2"/>
        <scheme val="minor"/>
      </rPr>
      <t xml:space="preserve">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t>
    </r>
    <r>
      <rPr>
        <b/>
        <sz val="11"/>
        <rFont val="Calibri"/>
        <family val="2"/>
        <scheme val="minor"/>
      </rPr>
      <t>Parágrafo.</t>
    </r>
    <r>
      <rPr>
        <sz val="11"/>
        <rFont val="Calibri"/>
        <family val="2"/>
        <scheme val="minor"/>
      </rPr>
      <t xml:space="preserve"> Para efectos del presente decreto, se entenderá por eficacia lumínica, la relación entre el flujo luminoso nominal total de la fuente y la potencia eléctrica absorbida por esta (Lúmenes / Vatios) L / W.
</t>
    </r>
    <r>
      <rPr>
        <b/>
        <sz val="11"/>
        <rFont val="Calibri"/>
        <family val="2"/>
        <scheme val="minor"/>
      </rPr>
      <t>Artículo 4.</t>
    </r>
    <r>
      <rPr>
        <sz val="11"/>
        <rFont val="Calibri"/>
        <family val="2"/>
        <scheme val="minor"/>
      </rPr>
      <t xml:space="preserve"> Recolección y disposición final de los productos sustituidos. El manejo de las fuentes lumínicas de desecho o de sus elementos se hará de acuerdo con las normas legales y reglamentarias expedidas por la autoridad competente.</t>
    </r>
  </si>
  <si>
    <t xml:space="preserve">Plan de mantenimiento locativo </t>
  </si>
  <si>
    <t>Contrato de ferreteria
GA-MN-10 Manual de buenas prácticas ambientales
GA-PL-01 Politica de ahorro y uso eficiente de energía</t>
  </si>
  <si>
    <t>https://www.alcaldiabogota.gov.co/sisjur/normas/Norma1.jsp?i=45322#201</t>
  </si>
  <si>
    <r>
      <rPr>
        <b/>
        <sz val="11"/>
        <rFont val="Calibri"/>
        <family val="2"/>
        <scheme val="minor"/>
      </rPr>
      <t xml:space="preserve">Artículo  201. Revisión periódica de vehículos:
</t>
    </r>
    <r>
      <rPr>
        <sz val="11"/>
        <rFont val="Calibri"/>
        <family val="2"/>
        <scheme val="minor"/>
      </rPr>
      <t>. El artículo 51 de la Ley 769 de 2002, modificado por el artículo 11 de la Ley 1383 de 2010, quedará así:
"Artículo 51. Revisión periódica de los vehículos. Salvo lo dispuesto en el artículo siguiente, todos los vehículos automotores, deben someterse anualmente a revisión técnico-mecánica y de emisiones contaminantes. ..."</t>
    </r>
  </si>
  <si>
    <t xml:space="preserve"> 17, 20,82, 84, 90, 110</t>
  </si>
  <si>
    <t>https://www.alcaldiabogota.gov.co/sisjur/normas/Norma1.jsp?i=56035</t>
  </si>
  <si>
    <t>Por el cual se reglamenta la prestación del servicio público de aseo</t>
  </si>
  <si>
    <r>
      <rPr>
        <b/>
        <sz val="11"/>
        <rFont val="Calibri"/>
        <family val="2"/>
        <scheme val="minor"/>
      </rPr>
      <t xml:space="preserve">Artículo 17. </t>
    </r>
    <r>
      <rPr>
        <sz val="11"/>
        <rFont val="Calibri"/>
        <family val="2"/>
        <scheme val="minor"/>
      </rPr>
      <t xml:space="preserve">Obligaciones de los usuarios para el almacenamiento y la presentación de residuos sólidos. 
</t>
    </r>
    <r>
      <rPr>
        <b/>
        <sz val="11"/>
        <rFont val="Calibri"/>
        <family val="2"/>
        <scheme val="minor"/>
      </rPr>
      <t>Artículo 20.</t>
    </r>
    <r>
      <rPr>
        <sz val="11"/>
        <rFont val="Calibri"/>
        <family val="2"/>
        <scheme val="minor"/>
      </rPr>
      <t xml:space="preserve"> Sistemas de almacenamiento colectivo de residuos sólidos. Todo usuario agrupado del servicio público de aseo, deberá tener una unidad de almacenamiento de residuos sólidos que cumpla como mínimo con unos requisitos.
</t>
    </r>
    <r>
      <rPr>
        <b/>
        <sz val="11"/>
        <rFont val="Calibri"/>
        <family val="2"/>
        <scheme val="minor"/>
      </rPr>
      <t>Artículo 82.</t>
    </r>
    <r>
      <rPr>
        <sz val="11"/>
        <rFont val="Calibri"/>
        <family val="2"/>
        <scheme val="minor"/>
      </rPr>
      <t xml:space="preserve"> Propósitos del aprovechamiento. El aprovechamiento de los materiales contenidos en los residuos sólidos, tiene como propósitos fundamentales.
</t>
    </r>
    <r>
      <rPr>
        <b/>
        <sz val="11"/>
        <rFont val="Calibri"/>
        <family val="2"/>
        <scheme val="minor"/>
      </rPr>
      <t xml:space="preserve">Artículo 84. </t>
    </r>
    <r>
      <rPr>
        <sz val="11"/>
        <rFont val="Calibri"/>
        <family val="2"/>
        <scheme val="minor"/>
      </rPr>
      <t xml:space="preserve">Almacenamiento de materiales aprovechables. 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Los lugares de almacenamiento deben salvaguardar las características físicas y químicas de los residuos sólidos allí depositados. Se deben almacenar bajo condiciones seguras dependiendo de sus características. Los materiales reciclables inorgánicos pueden almacenarse en altura.
</t>
    </r>
    <r>
      <rPr>
        <b/>
        <sz val="11"/>
        <rFont val="Calibri"/>
        <family val="2"/>
        <scheme val="minor"/>
      </rPr>
      <t xml:space="preserve">Artículo 90. </t>
    </r>
    <r>
      <rPr>
        <sz val="11"/>
        <rFont val="Calibri"/>
        <family val="2"/>
        <scheme val="minor"/>
      </rPr>
      <t xml:space="preserve">Aprovechamiento en el marco de los PGIRS. Los municipios y distritos al actualizar el respectivo plan de gestión integral de residuos sólidos (PGIRS) están en la obligación de diseñar, implementar y mantener actualizados, programas y proyectos sostenibles de aprovechamiento de residuos sólidos. 
</t>
    </r>
    <r>
      <rPr>
        <b/>
        <sz val="11"/>
        <rFont val="Calibri"/>
        <family val="2"/>
        <scheme val="minor"/>
      </rPr>
      <t>Artículo 110.</t>
    </r>
    <r>
      <rPr>
        <sz val="11"/>
        <rFont val="Calibri"/>
        <family val="2"/>
        <scheme val="minor"/>
      </rPr>
      <t xml:space="preserve"> De los deberes. Son deberes de los usuarios.</t>
    </r>
  </si>
  <si>
    <t>2.2.6.1.3.1.</t>
  </si>
  <si>
    <r>
      <rPr>
        <b/>
        <sz val="10"/>
        <rFont val="Calibri"/>
        <family val="2"/>
        <scheme val="minor"/>
      </rPr>
      <t>Articulo 2.2.6.1.3.1.</t>
    </r>
    <r>
      <rPr>
        <sz val="10"/>
        <rFont val="Calibri"/>
        <family val="2"/>
        <scheme val="minor"/>
      </rPr>
      <t xml:space="preserve"> Obligaciones del Generador. De conformidad con lo establecido en la ley, en el marco de la gestión integral de los residuos o desechos peligrosos, el generador debe cumplir lo dispuesto en la norma para éste numeral.
</t>
    </r>
    <r>
      <rPr>
        <b/>
        <sz val="10"/>
        <rFont val="Calibri"/>
        <family val="2"/>
        <scheme val="minor"/>
      </rPr>
      <t>a)</t>
    </r>
    <r>
      <rPr>
        <sz val="10"/>
        <rFont val="Calibri"/>
        <family val="2"/>
        <scheme val="minor"/>
      </rPr>
      <t xml:space="preserve"> Garantizar la gestión y manejo integral de los residuos o desechos peligrosos que genera;
</t>
    </r>
    <r>
      <rPr>
        <b/>
        <sz val="10"/>
        <rFont val="Calibri"/>
        <family val="2"/>
        <scheme val="minor"/>
      </rPr>
      <t>b)</t>
    </r>
    <r>
      <rPr>
        <sz val="10"/>
        <rFont val="Calibri"/>
        <family val="2"/>
        <scheme val="minor"/>
      </rPr>
      <t xml:space="preserve"> Elaborar un plan de gestión integral de los residuos o desechos peligrosos que genere tendiente a prevenir la generación y reducción en la fuente, así como, minimizar la cantidad y peligrosidad de los mismos. En este plan deberá igualmente documentarse el origen, cantidad, características de peligrosidad y manejo que se dé a los residuos o desechos peligrosos.
</t>
    </r>
    <r>
      <rPr>
        <b/>
        <sz val="10"/>
        <rFont val="Calibri"/>
        <family val="2"/>
        <scheme val="minor"/>
      </rPr>
      <t>c)</t>
    </r>
    <r>
      <rPr>
        <sz val="10"/>
        <rFont val="Calibri"/>
        <family val="2"/>
        <scheme val="minor"/>
      </rPr>
      <t xml:space="preserve"> Identificar las características de peligrosidad de cada uno de los residuos o desechos peligrosos que genere, para lo cual podrá tomar como referencia el procedimiento establecido en el del presente TÍTULO sin perjuicio de lo cual la autoridad ambiental podrá exigir en determinados casos la caracterización físico-química de los residuos o desechos si así lo estima conveniente o necesario;
</t>
    </r>
    <r>
      <rPr>
        <b/>
        <sz val="10"/>
        <rFont val="Calibri"/>
        <family val="2"/>
        <scheme val="minor"/>
      </rPr>
      <t>d)</t>
    </r>
    <r>
      <rPr>
        <sz val="10"/>
        <rFont val="Calibri"/>
        <family val="2"/>
        <scheme val="minor"/>
      </rPr>
      <t xml:space="preserve"> Garantizar que el envasado o empacado, embalado y etiquetado de sus residuos o desechos peligrosos se realice conforme a la normatividad vigente;
</t>
    </r>
    <r>
      <rPr>
        <b/>
        <sz val="10"/>
        <rFont val="Calibri"/>
        <family val="2"/>
        <scheme val="minor"/>
      </rPr>
      <t xml:space="preserve">e) </t>
    </r>
    <r>
      <rPr>
        <sz val="10"/>
        <rFont val="Calibri"/>
        <family val="2"/>
        <scheme val="minor"/>
      </rPr>
      <t xml:space="preserve">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
</t>
    </r>
    <r>
      <rPr>
        <b/>
        <sz val="10"/>
        <rFont val="Calibri"/>
        <family val="2"/>
        <scheme val="minor"/>
      </rPr>
      <t xml:space="preserve">f) </t>
    </r>
    <r>
      <rPr>
        <sz val="10"/>
        <rFont val="Calibri"/>
        <family val="2"/>
        <scheme val="minor"/>
      </rPr>
      <t xml:space="preserve">Registrarse ante la autoridad ambiental competente por una sola vez y mantener actualizada la información de su registro anualmente, de acuerdo con lo establecido en el presente Título
</t>
    </r>
    <r>
      <rPr>
        <b/>
        <sz val="10"/>
        <rFont val="Calibri"/>
        <family val="2"/>
        <scheme val="minor"/>
      </rPr>
      <t xml:space="preserve">g) </t>
    </r>
    <r>
      <rPr>
        <sz val="10"/>
        <rFont val="Calibri"/>
        <family val="2"/>
        <scheme val="minor"/>
      </rPr>
      <t xml:space="preserve">Capacitar al personal encargado de la gestión y el manejo de los residuos o desechos peligrosos en sus instalaciones, con el fin de divulgar el riesgo que estos residuos representan para la salud y el ambiente, además, brindar el equipo para el manejo de estos y la protección personal necesaria para ello;
</t>
    </r>
    <r>
      <rPr>
        <b/>
        <sz val="10"/>
        <rFont val="Calibri"/>
        <family val="2"/>
        <scheme val="minor"/>
      </rPr>
      <t xml:space="preserve">h) </t>
    </r>
    <r>
      <rPr>
        <sz val="10"/>
        <rFont val="Calibri"/>
        <family val="2"/>
        <scheme val="minor"/>
      </rPr>
      <t xml:space="preserve">Contar con un plan de contingencia actualizado para atender cualquier accidente o eventualidad que se presente y contar con personal preparado para su implementación.
</t>
    </r>
    <r>
      <rPr>
        <b/>
        <sz val="10"/>
        <rFont val="Calibri"/>
        <family val="2"/>
        <scheme val="minor"/>
      </rPr>
      <t>i)</t>
    </r>
    <r>
      <rPr>
        <sz val="10"/>
        <rFont val="Calibri"/>
        <family val="2"/>
        <scheme val="minor"/>
      </rPr>
      <t xml:space="preserve"> Conservar las certificaciones de almacenamiento, aprovechamiento, tratamiento o disposición final que emitan los respectivos receptores, hasta por un tiempo de cinco (5) años;
</t>
    </r>
    <r>
      <rPr>
        <b/>
        <sz val="10"/>
        <rFont val="Calibri"/>
        <family val="2"/>
        <scheme val="minor"/>
      </rPr>
      <t>j)</t>
    </r>
    <r>
      <rPr>
        <sz val="10"/>
        <rFont val="Calibri"/>
        <family val="2"/>
        <scheme val="minor"/>
      </rPr>
      <t xml:space="preserve"> Tomar todas las medidas de carácter preventivo o de control previas al cese, cierre, clausura o desmantelamiento de su actividad con el fin de evitar cualquier episodio de contaminación que pueda representar un riesgo a la salud y al ambiente, relacionado con sus residuos o desechos peligrosos;
</t>
    </r>
    <r>
      <rPr>
        <b/>
        <sz val="10"/>
        <rFont val="Calibri"/>
        <family val="2"/>
        <scheme val="minor"/>
      </rPr>
      <t xml:space="preserve">k) </t>
    </r>
    <r>
      <rPr>
        <sz val="10"/>
        <rFont val="Calibri"/>
        <family val="2"/>
        <scheme val="minor"/>
      </rPr>
      <t>Contratar los servicios de almacenamiento, aprovechamiento, recuperación, tratamiento y/o disposición final, con instalaciones que cuenten con las licencias, permisos, autorizaciones o demás instrumentos de manejo y control ambiental a que haya lugar, de conformidad con la normatividad ambiental vigente.</t>
    </r>
  </si>
  <si>
    <t>Plan de Gestión Integral de Residuos Sólidos</t>
  </si>
  <si>
    <t>2.2.3.6.3.1.
2.2.3.6.2.2.6.3 
2.2.3.6.3.6.</t>
  </si>
  <si>
    <t>https://www.funcionpublica.gov.co/eva/gestornormativo/norma.php?i=77887</t>
  </si>
  <si>
    <t>Por la cual medio del cual se expide el Decreto Único Reglamentario del Sector Administrativo de Minas y Energía</t>
  </si>
  <si>
    <r>
      <rPr>
        <b/>
        <sz val="11"/>
        <rFont val="Calibri"/>
        <family val="2"/>
        <scheme val="minor"/>
      </rPr>
      <t>Artículo 2.2.3.6.3.1.</t>
    </r>
    <r>
      <rPr>
        <sz val="11"/>
        <rFont val="Calibri"/>
        <family val="2"/>
        <scheme val="minor"/>
      </rPr>
      <t xml:space="preserve"> 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t>
    </r>
    <r>
      <rPr>
        <b/>
        <sz val="11"/>
        <rFont val="Calibri"/>
        <family val="2"/>
        <scheme val="minor"/>
      </rPr>
      <t>Artículo 2.2.3.6.2.2.6.3.</t>
    </r>
    <r>
      <rPr>
        <sz val="11"/>
        <rFont val="Calibri"/>
        <family val="2"/>
        <scheme val="minor"/>
      </rPr>
      <t xml:space="preserve"> 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
</t>
    </r>
    <r>
      <rPr>
        <b/>
        <sz val="11"/>
        <rFont val="Calibri"/>
        <family val="2"/>
        <scheme val="minor"/>
      </rPr>
      <t>Artículo 2.2.3.6.3.6.</t>
    </r>
    <r>
      <rPr>
        <sz val="11"/>
        <rFont val="Calibri"/>
        <family val="2"/>
        <scheme val="minor"/>
      </rPr>
      <t xml:space="preserve"> Recolección y disposición final de las luminarias y dispositivos de iluminación. El manejo posconsumo de los productos de desecho que contengan residuos o sustancias peligrosas, se hará de acuerdo con las normas legales y reglamentarias expedidas por la autoridad competente.</t>
    </r>
  </si>
  <si>
    <t>2, 4</t>
  </si>
  <si>
    <t>Por medio del cual se crea el Programa de aprovechamiento y/o valorización de llantas usadas en el Distrito Capital y se adoptan otras disposiciones</t>
  </si>
  <si>
    <r>
      <rPr>
        <b/>
        <sz val="11"/>
        <rFont val="Calibri"/>
        <family val="2"/>
        <scheme val="minor"/>
      </rPr>
      <t xml:space="preserve">Artículo 2. </t>
    </r>
    <r>
      <rPr>
        <sz val="11"/>
        <rFont val="Calibri"/>
        <family val="2"/>
        <scheme val="minor"/>
      </rPr>
      <t xml:space="preserve">AMBITO DE APLICACIÓN. El presente Decreto aplicará a todas las personas naturales o jurídicas, públicas o privadas, y en general a todos los actores que: a.) Almacenan llantas o subproductos derivados de actividades de tratamiento o aprovechamiento de llantas. b.) Ejecuten y/o adelanten procesos constructivos con asfalto, en obras de infraestructura del transporte en el Distrito Capital. c.) Todas las Entidades que conforman la administración pública del Distrito Capital, que cuenten con vehículos de transporte con llantas de rin 15” en adelante, maquinaria y equipos propios o en alquiler, y, d.) Todas las Entidades que conforman la administración pública del Distrito Capital que realicen obras en áreas destinadas para recreación y deporte en el Distrito Capital.
</t>
    </r>
    <r>
      <rPr>
        <b/>
        <sz val="11"/>
        <rFont val="Calibri"/>
        <family val="2"/>
        <scheme val="minor"/>
      </rPr>
      <t>Artículo 4.</t>
    </r>
    <r>
      <rPr>
        <sz val="11"/>
        <rFont val="Calibri"/>
        <family val="2"/>
        <scheme val="minor"/>
      </rPr>
      <t xml:space="preserve"> REGISTRO PARA ACOPIADORES Y GESTORES DE LLANTAS. Todo gestor y/o acopiador de llantas o de subproductos derivados de actividades de tratamiento o aprovechamiento de llantas localizado en el Distrito Capital, deberá registrarse ante la Secretaría Distrital de Ambiente dentro de los dos (2) meses siguientes a la entrada en vigencia del presente Decreto, mediante el aplicativo web diseñado para tal fin, que arrojará número de identificación por cada registro.</t>
    </r>
  </si>
  <si>
    <t>Por medio del contrato de prestacion de servicios para Mantenimiento de vehiculos se garantiza la disposicion final de residuos.</t>
  </si>
  <si>
    <t>http://es.presidencia.gov.co/normativa/normativa/DECRETO%201496%20DEL%2006%20DE%20AGOSTO%20DE%202018.pdf</t>
  </si>
  <si>
    <t>Por el cual se adopta el Sistema Globalmente Armonizado de Clasificación y Etiquetado de Productos Químicos y se dictan otras disposiciones en materia de seguridad química</t>
  </si>
  <si>
    <t>El Decreto adopta el Sistema Globalmente Armonizado de Clasificación y Etiquetado de Productos Químicos - SGAde la Organización de las Naciones Unidas, sexta edición revisada (2015), con aplicación en el territorio nacional, para la clasificación y la comunicación de peligros de los productos químicos y establecer las disposiciones para tal fin.</t>
  </si>
  <si>
    <t>Contratos en lo que aplica:
* Servicios Generales</t>
  </si>
  <si>
    <t>Se identifican las sustancias quimicas utilizadas para las actividades relacionadas con servicios generales en la entidad.</t>
  </si>
  <si>
    <t>Contrato Aseo y cafetería</t>
  </si>
  <si>
    <t>2.2.7A.2.3.</t>
  </si>
  <si>
    <t>https://www.alcaldiabogota.gov.co/sisjur/normas/Norma1.jsp?i=74622&amp;dt=S</t>
  </si>
  <si>
    <t>Por el cual se adiciona el Decreto número 1076 de 2015, Único Reglamentario del Sector Ambiente y Desarrollo Sostenible, en lo relacionado con la Gestión Integral de los Residuos de Aparatos Eléctricos y Electrónicos (RAEE) y se dictan otras disposiciones</t>
  </si>
  <si>
    <r>
      <rPr>
        <b/>
        <sz val="11"/>
        <rFont val="Calibri"/>
        <family val="2"/>
        <scheme val="minor"/>
      </rPr>
      <t>Artículo 2.2.7A.2.3.</t>
    </r>
    <r>
      <rPr>
        <sz val="11"/>
        <rFont val="Calibri"/>
        <family val="2"/>
        <scheme val="minor"/>
      </rPr>
      <t xml:space="preserve"> De los usuarios o consumidores. En desarrollo de las obligaciones establecidas en el numeral 4 del artículo 6° de la Ley 1672 de 2013, los usuarios o consumidores de AEE deben:
</t>
    </r>
    <r>
      <rPr>
        <b/>
        <sz val="11"/>
        <rFont val="Calibri"/>
        <family val="2"/>
        <scheme val="minor"/>
      </rPr>
      <t xml:space="preserve">1. </t>
    </r>
    <r>
      <rPr>
        <sz val="11"/>
        <rFont val="Calibri"/>
        <family val="2"/>
        <scheme val="minor"/>
      </rPr>
      <t xml:space="preserve">Prevenir la generación de los RAEE mediante prácticas para la extensión de la vida útil de los AEE.
</t>
    </r>
    <r>
      <rPr>
        <b/>
        <sz val="11"/>
        <rFont val="Calibri"/>
        <family val="2"/>
        <scheme val="minor"/>
      </rPr>
      <t>2.</t>
    </r>
    <r>
      <rPr>
        <sz val="11"/>
        <rFont val="Calibri"/>
        <family val="2"/>
        <scheme val="minor"/>
      </rPr>
      <t xml:space="preserve"> Realizar una correcta separación en la fuente de los RAEE y no disponer estos junto con los demás residuos.
</t>
    </r>
    <r>
      <rPr>
        <b/>
        <sz val="11"/>
        <rFont val="Calibri"/>
        <family val="2"/>
        <scheme val="minor"/>
      </rPr>
      <t>3.</t>
    </r>
    <r>
      <rPr>
        <sz val="11"/>
        <rFont val="Calibri"/>
        <family val="2"/>
        <scheme val="minor"/>
      </rPr>
      <t xml:space="preserve"> Entregar los RAEE en los sitios o a través de los mecanismos que para tal fin dispongan los productores o terceros que actúen en su nombre o a través de los comercializadores.
</t>
    </r>
    <r>
      <rPr>
        <b/>
        <sz val="11"/>
        <rFont val="Calibri"/>
        <family val="2"/>
        <scheme val="minor"/>
      </rPr>
      <t>4.</t>
    </r>
    <r>
      <rPr>
        <sz val="11"/>
        <rFont val="Calibri"/>
        <family val="2"/>
        <scheme val="minor"/>
      </rPr>
      <t xml:space="preserve"> No desensamblar o retirar los componentes de los RAEE previamente a la entrega de los mismos a los sistemas de recolección y gestión que se establezcan.
</t>
    </r>
    <r>
      <rPr>
        <b/>
        <sz val="11"/>
        <rFont val="Calibri"/>
        <family val="2"/>
        <scheme val="minor"/>
      </rPr>
      <t>5.</t>
    </r>
    <r>
      <rPr>
        <sz val="11"/>
        <rFont val="Calibri"/>
        <family val="2"/>
        <scheme val="minor"/>
      </rPr>
      <t xml:space="preserve"> Seguir las instrucciones del productor o de las autoridades competentes, para una correcta devolución de los RAEE a través de los sistemas de recolección y gestión de RAEE que se establezcan.
</t>
    </r>
    <r>
      <rPr>
        <b/>
        <sz val="11"/>
        <rFont val="Calibri"/>
        <family val="2"/>
        <scheme val="minor"/>
      </rPr>
      <t>6.</t>
    </r>
    <r>
      <rPr>
        <sz val="11"/>
        <rFont val="Calibri"/>
        <family val="2"/>
        <scheme val="minor"/>
      </rPr>
      <t xml:space="preserve"> Contribuir en la información y concientización de los demás consumidores mediante la difusión de los mecanismos de devolución y gestión ambientalmente adecuada de los RAEE.
</t>
    </r>
    <r>
      <rPr>
        <b/>
        <sz val="11"/>
        <rFont val="Calibri"/>
        <family val="2"/>
        <scheme val="minor"/>
      </rPr>
      <t>Parágrafo 1.</t>
    </r>
    <r>
      <rPr>
        <sz val="11"/>
        <rFont val="Calibri"/>
        <family val="2"/>
        <scheme val="minor"/>
      </rPr>
      <t xml:space="preserve"> Los usuarios o consumidores podrán entregar los RAEE a través de un gestor licenciado por la autoridad ambiental competente, siempre que no existan los medios o los mecanismos para la devolución de los mismos al productor o al comercializador.
</t>
    </r>
    <r>
      <rPr>
        <b/>
        <sz val="11"/>
        <rFont val="Calibri"/>
        <family val="2"/>
        <scheme val="minor"/>
      </rPr>
      <t xml:space="preserve">Parágrafo 2. </t>
    </r>
    <r>
      <rPr>
        <sz val="11"/>
        <rFont val="Calibri"/>
        <family val="2"/>
        <scheme val="minor"/>
      </rPr>
      <t>La Superintendencia de Industria y Comercio en el marco de sus competencias legales, realizará acciones tendientes a brindar la información general a los consumidores de los AEE, acerca de su deber de cumplir con la normatividad sobre la gestión integral de los RAEE y su derecho a ser informado por los productores y comercializadores sobre el adecuado manejo y devolución de los mismos. Lo anterior podrá ser realizado en coordinación con las entidades territoriales y las autoridades ambientales de la jurisdicción respectiva.</t>
    </r>
  </si>
  <si>
    <t xml:space="preserve">Programa Para la Gestión Integral de Residuos sólidos
</t>
  </si>
  <si>
    <t>SGA - Compras Públicas Sosteibles- CPS</t>
  </si>
  <si>
    <t>Artículo 4 Modifica el artículo 2.2.1.1.2.2.2 del Decreto 1082 de 2015</t>
  </si>
  <si>
    <t>https://www.funcionpublica.gov.co/eva/gestornormativo/norma.php?i=244816</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</si>
  <si>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</si>
  <si>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Artículo 4 Modifica el artículo 2.2.1.1.2.2.2 del Decreto 1082 de 2015, incluyendo un parágrafo que obliga a la Agencia Nacional de Contratación Pública – Colombia Compra Eficiente a adoptar instrumentos de orientación para que las entidades estatales incorporen criterios ambientales y sociales en la evaluación de ofertas, como parte del análisis calidad-precio	.</t>
  </si>
  <si>
    <t>Criterios ambientales procesos de contratación</t>
  </si>
  <si>
    <t>Grupo de Gestión Administrativa
Grupo de Gestión Contractual</t>
  </si>
  <si>
    <t>Se incorporan criterios ambientales en los estudios previos de contratación de los diferentes bienes y servicios que adquiere la entidad. Por otra parte se estableció mediante el MANUAL DE CRITERIOS EN SEGURIDAD, SALUD Y AMBIENTE PARA LA SELECCIÓN Y EVALUACIÓN DE CONTRATISTAS Y PROVEEDORES GC-MN-01 los criterios ambientales en el numeral 6.3. Adicional se referencia como criterio habilitante el formato de cumplimiento ambiental para proveedores GA-FO-83.</t>
  </si>
  <si>
    <t>GC-MN-01 Manual de Criterios en Seguridad, Salud y Ambiente para la Selección y Evaluación de Contratistas y Proveedores 
GA-FO-83 Formato de Cumplimiento Ambiental para Proveedores.</t>
  </si>
  <si>
    <t>Art. 1: Articulo 2.3.2.8.1.2, Artículo 2.3.2.8.1.3. Artículo 2.3.2.8.2.1. Artículo 2.3.2.8.2.2.</t>
  </si>
  <si>
    <t>https://www.alcaldiabogota.gov.co/sisjur/normas/Norma1.jsp?i=180888#:~:text=1.,de%20oficio%20y%20sus%20organizaciones.</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</si>
  <si>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</si>
  <si>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r>
      <rPr>
        <b/>
        <sz val="11"/>
        <color rgb="FF000000"/>
        <rFont val="Calibri"/>
        <family val="2"/>
        <scheme val="minor"/>
      </rPr>
      <t>Artículo 2.3.2.8.1.2</t>
    </r>
    <r>
      <rPr>
        <sz val="11"/>
        <color rgb="FF000000"/>
        <rFont val="Calibri"/>
        <family val="2"/>
        <scheme val="minor"/>
      </rPr>
      <t xml:space="preserve">. Ámbito de aplicación. Las disposiciones del presente capítulo se aplicarán, de manera general, a las instancias del Gobierno Nacional, entidades territoriales, Gestores de Planes Departamentales de Agua y Saneamiento Básico, al sector productivo, a las personas prestadoras del servicio público de aseo y otros servicios públicos domiciliarios relacionados, a los recicladores de oficio, a las organizaciones de recicladores de oficio, a los usuarios de servicios públicos, a la academia, a los gestores comunitarios, a la sociedad civil y demás actores involucrados en la gestión integral de residuos ordinarios y especiales. </t>
    </r>
    <r>
      <rPr>
        <b/>
        <sz val="11"/>
        <color rgb="FF000000"/>
        <rFont val="Calibri"/>
        <family val="2"/>
        <scheme val="minor"/>
      </rPr>
      <t>Artículo 2.3.2.8.1.3.</t>
    </r>
    <r>
      <rPr>
        <sz val="11"/>
        <color rgb="FF000000"/>
        <rFont val="Calibri"/>
        <family val="2"/>
        <scheme val="minor"/>
      </rPr>
      <t xml:space="preserve"> Programa Basura Cero. Es un conjunto de estrategias orientadas a promover la economía circular de los residuos sólidos ordinarios y especiales, así como un cambio cultural basados en la aplicación de la jerarquía en la gestión, prevención, reutilización, aprovechamiento, tratamiento y disposición final, a partir de la separación en la fuente y el manejo diferencial, buscando disminuir la disposición final de los residuos, dignificar la labor de los recicladores de oficio, fortalecer sus organizaciones e impulsar su inclusión e inserción socioeconómica, así como fortalecer las cadenas y sectores productivos asociados a la gestión de residuos, promocionando el desarrollo tecnológico, la conservación del ambiente y la mitigación del cambio climático.</t>
    </r>
  </si>
  <si>
    <t>Se fomenta el cumplimiento del Objetivo 2: Promover un cambio cultural hacia el consumo responsable, la adecuada separación en la fuente de residuos y la entrega de los residuos aprovechables a los recicladores de oficio y sus organizaciones.</t>
  </si>
  <si>
    <t xml:space="preserve">GA-PN-02 Plan Gestión Integral De Residuos Sólidos -PGIRS. </t>
  </si>
  <si>
    <t>Resolución</t>
  </si>
  <si>
    <t>29, 32, 33</t>
  </si>
  <si>
    <t>https://www.alcaldiabogota.gov.co/sisjur/normas/Norma1.jsp?i=53565</t>
  </si>
  <si>
    <t>Ministerio de Trabajo y Seguridad Social</t>
  </si>
  <si>
    <t>Por la cual se establecen algunas disposiciones sobre vivienda, higiene y seguridad en los establecimientos de trabajo</t>
  </si>
  <si>
    <r>
      <rPr>
        <b/>
        <sz val="11"/>
        <rFont val="Calibri"/>
        <family val="2"/>
        <scheme val="minor"/>
      </rPr>
      <t>Artículo 29.</t>
    </r>
    <r>
      <rPr>
        <sz val="11"/>
        <rFont val="Calibri"/>
        <family val="2"/>
        <scheme val="minor"/>
      </rPr>
      <t xml:space="preserve"> Todos los sitios de trabajo, pasadizos, bodegas y servicios sanitarios deberán mantenerse en buenas condiciones de higiene y limpieza. Por ningún motivo se permitirá la acumulación de polvo, basuras y desperdicios.
</t>
    </r>
    <r>
      <rPr>
        <b/>
        <sz val="11"/>
        <rFont val="Calibri"/>
        <family val="2"/>
        <scheme val="minor"/>
      </rPr>
      <t>Artículo 32</t>
    </r>
    <r>
      <rPr>
        <sz val="11"/>
        <rFont val="Calibri"/>
        <family val="2"/>
        <scheme val="minor"/>
      </rPr>
      <t xml:space="preserve">. Los pisos de las salas de trabajo y los corredores se mantendrán libres de desperdicios y sustancias que causen daño al trabajador. Se cuidará especialmente de que el pavimento no esté encharcado y se conserve limpio de aceite, grasas u otros cuerpos que lo hagan resbaladizo. Los aparatos, máquinas, instalaciones, etc., deberán mantenerse siempre en buen estado de limpieza.
</t>
    </r>
    <r>
      <rPr>
        <b/>
        <sz val="11"/>
        <rFont val="Calibri"/>
        <family val="2"/>
        <scheme val="minor"/>
      </rPr>
      <t>Artículo 33</t>
    </r>
    <r>
      <rPr>
        <sz val="11"/>
        <rFont val="Calibri"/>
        <family val="2"/>
        <scheme val="minor"/>
      </rPr>
      <t>. La limpieza de las salas de trabajo se efectuará siempre que sea posible, fuera de las horas de trabajo y se evitará diseminar polvo al ejecutarla. Las basuras y demás desperdicios se sacarán frecuentemente para mantener siempre en buenas condiciones los locales.</t>
    </r>
  </si>
  <si>
    <t>Contrato de aseo y cafetería</t>
  </si>
  <si>
    <t>Se ejecutan labores permanentes de aseo en las intalaciones de la entidad</t>
  </si>
  <si>
    <t>5 ítem a y b, 6</t>
  </si>
  <si>
    <t>https://www.alcaldiabogota.gov.co/sisjur/normas/Norma1.jsp?i=9846</t>
  </si>
  <si>
    <t>Departamento Técnico Administrativo del Medio Ambiente - DAMA</t>
  </si>
  <si>
    <t>Por la cual se adopta el manual de normas y procedimientos para la gestión de aceites usados en el Distrito Capital</t>
  </si>
  <si>
    <r>
      <rPr>
        <b/>
        <sz val="11"/>
        <rFont val="Calibri"/>
        <family val="2"/>
        <scheme val="minor"/>
      </rPr>
      <t xml:space="preserve">Artículo 5. </t>
    </r>
    <r>
      <rPr>
        <sz val="11"/>
        <rFont val="Calibri"/>
        <family val="2"/>
        <scheme val="minor"/>
      </rPr>
      <t xml:space="preserve">Obligaciones del generador:
</t>
    </r>
    <r>
      <rPr>
        <b/>
        <sz val="11"/>
        <rFont val="Calibri"/>
        <family val="2"/>
        <scheme val="minor"/>
      </rPr>
      <t>a)</t>
    </r>
    <r>
      <rPr>
        <sz val="11"/>
        <rFont val="Calibri"/>
        <family val="2"/>
        <scheme val="minor"/>
      </rPr>
      <t xml:space="preserve"> El generador de los aceites usados de origen automotriz, deberá realizar el cambio de su aceite lubricante en establecimientos que cumplan con los requisitos de acopiador primario, establecidos en la presente resolución.
</t>
    </r>
    <r>
      <rPr>
        <b/>
        <sz val="11"/>
        <rFont val="Calibri"/>
        <family val="2"/>
        <scheme val="minor"/>
      </rPr>
      <t xml:space="preserve">b) </t>
    </r>
    <r>
      <rPr>
        <sz val="11"/>
        <rFont val="Calibri"/>
        <family val="2"/>
        <scheme val="minor"/>
      </rPr>
      <t xml:space="preserve">El generador de aceites usados de origen industrial, comercial y/o institucional, el cual se asimilará para todos los efectos al acopiador primario, deberá cumplir con las obligaciones impuestas al acopiador primario en la presente Resolución.
</t>
    </r>
    <r>
      <rPr>
        <b/>
        <sz val="11"/>
        <rFont val="Calibri"/>
        <family val="2"/>
        <scheme val="minor"/>
      </rPr>
      <t>Artículo 6</t>
    </r>
    <r>
      <rPr>
        <sz val="11"/>
        <rFont val="Calibri"/>
        <family val="2"/>
        <scheme val="minor"/>
      </rPr>
      <t xml:space="preserve">. Obligación del acopiador primario.
</t>
    </r>
    <r>
      <rPr>
        <b/>
        <sz val="11"/>
        <rFont val="Calibri"/>
        <family val="2"/>
        <scheme val="minor"/>
      </rPr>
      <t>a)</t>
    </r>
    <r>
      <rPr>
        <sz val="11"/>
        <rFont val="Calibri"/>
        <family val="2"/>
        <scheme val="minor"/>
      </rPr>
      <t xml:space="preserve"> Estar inscrito ante la autoridad ambiental competente, para lo cual debe diligenciar el formato de inscripción para acopiadores primarios, anexo número uno del manual. Las personas que actualmente se encuentran realizando actividades de acopio primario tendrán un plazo de seis (6) meses a partir de la entrada en vigencia de presente Resolución para su inscripción.</t>
    </r>
  </si>
  <si>
    <t>Por medio del contrato de prestacion de servicios para Mantenimiento de vehiculos se garantiza la disposicion final de residuos generados.</t>
  </si>
  <si>
    <t>5, 10</t>
  </si>
  <si>
    <t xml:space="preserve"> Ministro de Ambiente, Vivienda y Desarrollo Territorial,</t>
  </si>
  <si>
    <t>Por la cual se establecen los elementos que deben contener los Planes de Gestión de Devolución de Productos Posconsumo de Baterías Usadas Plomo Acido, y se adoptan otras disposiciones.</t>
  </si>
  <si>
    <r>
      <rPr>
        <b/>
        <sz val="11"/>
        <rFont val="Calibri"/>
        <family val="2"/>
        <scheme val="minor"/>
      </rPr>
      <t>Artículo 5.</t>
    </r>
    <r>
      <rPr>
        <sz val="11"/>
        <rFont val="Calibri"/>
        <family val="2"/>
        <scheme val="minor"/>
      </rPr>
      <t xml:space="preserve"> DE LOS CONSUMIDORES O USUARIOS FINALES DE BATERÍAS PLOMO ÁCIDO. Para efectos de los Planes de Gestión de Devolución de Productos Posconsumo de Baterías Usadas Plomo Acido, son obligaciones de los usuarios o consumidores finales las siguientes:
a) Seguir los instrucciones de manejo seguro suministradas por el fabricante o importador del producto hasta finalizar su vida útil; y b) Entregar los residuos o desechos peligrosos posconsumo al mecanismo de devolución o retorno que el fabricante o importador establezca.
</t>
    </r>
    <r>
      <rPr>
        <b/>
        <sz val="11"/>
        <rFont val="Calibri"/>
        <family val="2"/>
        <scheme val="minor"/>
      </rPr>
      <t>Artículo 10</t>
    </r>
    <r>
      <rPr>
        <sz val="11"/>
        <rFont val="Calibri"/>
        <family val="2"/>
        <scheme val="minor"/>
      </rPr>
      <t>. PROHIBICIONES. Además de las prohiciones consagradas en el artículo 32 del Decreto 4741 de 2005 sobre la materia, ninguna persona podrá:
a) Disponer baterías usadas plomo ácido en rellenos sanitarios. b) Disponer baterías usadas plomo ácido en rellenos de seguridad, si existe en el país, instalaciones autorizadas por las autoridades ambientales competentes para su aprovechamiento y/o valorización (incluida la recuperación y reciclaje). c) Realizar en el centro de acopio algún proceso de transformación de la batería usada ni tampoco el destape y drenaje del ácido de la batería. d) Ubicar centros de acopio en zonas residenciales. e) Someter o entregar las baterías usadas plomo ácido a actividades o instalaciones de almacenamiento, aprovechamiento y/o valorización, recuperación y reciclaje, tratamiento o disposición final, que no cuenten con las licencias, permisos o autorizaciones de carácter ambiental a que haya lugar. f) Abandonar las baterías plomo ácido a cielo abierto tanto en zonas urbanas como rurales. g) Quemar acumuladores o baterías usadas plomo ácido. h) Verter el ácido sulfúrico o cualquier otro componente de las baterías usadas plomo ácido a los cuerpos de agua, sistemas de alcantarillado público, terrenos baldíos o cualquier otro sitio no autorizado.</t>
    </r>
  </si>
  <si>
    <t>Recolección programa posconsumo (Pilas con el Ambiente)</t>
  </si>
  <si>
    <t>Los residuos que se generan por el uso de los dispensadores de jabon requieren el uso de pilas, las cuales se disponenen por medio del programa Pilas con el Ambiente.</t>
  </si>
  <si>
    <t>https://www.alcaldiabogota.gov.co/sisjur/normas/Norma1.jsp?i=40063</t>
  </si>
  <si>
    <t>Por la cual se establecen los Sistemas de Recolección Selectiva y Gestión Ambiental de Llantas Usadas y se adoptan otras disposiciones</t>
  </si>
  <si>
    <r>
      <rPr>
        <b/>
        <sz val="11"/>
        <color theme="1"/>
        <rFont val="Calibri"/>
        <family val="2"/>
        <scheme val="minor"/>
      </rPr>
      <t>Artículo 14.</t>
    </r>
    <r>
      <rPr>
        <sz val="11"/>
        <color theme="1"/>
        <rFont val="Calibri"/>
        <family val="2"/>
        <scheme val="minor"/>
      </rPr>
      <t xml:space="preserve"> Obligaciones de los consumidores. Para efectos de aplicación de los Sistemas de Recolección Selectiva y Gestión Ambiental de Llantas Usadas, son obligaciones de los consumidores las siguientes:
a) Retornar o entregar las llantas usadas en los puntos de recolección establecidos por los productores;
b) Seguir las instrucciones de manejo seguro suministradas por los productores de llantas.</t>
    </r>
  </si>
  <si>
    <t>https://www.minambiente.gov.co/wp-content/uploads/2021/08/resolucion-2184-de-2019.pdf</t>
  </si>
  <si>
    <t>Ministerio de Ambiente y Desarrollo Sostenible</t>
  </si>
  <si>
    <t>Por la cual se modifica la resolución 668 de 2016 sobre uso racional de bolsas plásticas y se adoptan otras disposiciones</t>
  </si>
  <si>
    <r>
      <rPr>
        <b/>
        <sz val="11"/>
        <rFont val="Calibri"/>
        <family val="2"/>
        <scheme val="minor"/>
      </rPr>
      <t xml:space="preserve">Artículo 4. </t>
    </r>
    <r>
      <rPr>
        <sz val="11"/>
        <rFont val="Calibri"/>
        <family val="2"/>
        <scheme val="minor"/>
      </rPr>
      <t>Adóptese en el territorio nacional, el código de colores para la separación de residuos sólidos en la fuente, así:
a) Color verde para depositar residuos orgánicos aprovechables.
b) Color Blanco para depositar los residuos aprovechables como plástico, vidrio, metales, multicapa, papel y cartón.
c) Color negro para depositar los residuos no aprovechables.
A partir del 1º de enero de 2021, los municipios y distritos deberán implementar el código de colores para la presentación de los residuos sólidos en bolsas u otros recipientes, en el marco de los programas de aprovechamiento de residuos del servicio público de aseo, de acuerdo con lo establecido en los Planes de Gestión Integral de Residuos Sólidos (PGIRS).</t>
    </r>
  </si>
  <si>
    <t xml:space="preserve">Se socializa la separación de residuos por medio de la inducción a nuevos colaboradores y la reinduccion a los funcionarios y contratistas. Se disponen puntos ecológicos en todos los pisos de la entidad señalizados con el código de colores establecido por la norma.  </t>
  </si>
  <si>
    <t xml:space="preserve">GA-MN-10 Manual de buenas prácticas ambientales. 
GA-PN-02 Plan Gestión Integral De Residuos Sólidos -PGIRS. </t>
  </si>
  <si>
    <t>https://www.mintrabajo.gov.co/documents/20147/61442826/0773.PDF/3047cc2b-eae1-e021-e9bf-d8c0eac23e05?t=1617984928238</t>
  </si>
  <si>
    <t>Ministerio del Trabajo</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</si>
  <si>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</si>
  <si>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 xml:space="preserve">La resolucion define las acciones que deben desarrollar los empleadores en los lugares de trabajo para la aplicación del SGA, en relacion con la clasificaciòn y la comunicación de peligroso de los productos quimicos </t>
  </si>
  <si>
    <t>SGA - Residuos RAEE</t>
  </si>
  <si>
    <t>Capitulo I. Cap. II (Art. 5, 9, 10). Cap. III (Art. 22)</t>
  </si>
  <si>
    <t>https://www.minambiente.gov.co/wp-content/uploads/2022/08/Resolucion-0851-de-2022.pdf</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</si>
  <si>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</si>
  <si>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La presente resolución tiene por objeto establecer la clasificación nacional de los Aparatos Eléctricos y Electrónicos (AEE) y sus residuos, los lineamientos y requisitos de los sistemas de recolección y gestión de Residuos de Aparatos Eléctricos y Electrónicos (RAEE) a cargo de los productores y las condiciones para la aceptación de los RAEE por parte de los comercializadores de AEE, con el fin de prevenir y controlar los impactos adversos sobre el ambiente.</t>
  </si>
  <si>
    <t xml:space="preserve">Para la gestión de residuos de aparatos eléctricos y electrónicos, se debe realizar un proceso de bajas, teniendo en cuenta que son bienes de la entidad. </t>
  </si>
  <si>
    <t>1, 2, 14</t>
  </si>
  <si>
    <t>https://www.minambiente.gov.co/wp-content/uploads/2022/09/Resolucion-762-de-2022.pdf</t>
  </si>
  <si>
    <t>“Por la cual se reglamentan los límites máximos permisibles de emisión de
contaminantes que deberán cumplir las fuentes móviles terrestres, se reglamentan
los artículos 2.2.5.1.6.1, 2.2.5.1.8.2 y 2.2.5.1.8.3 del Decreto 1076 de 2015 y se
adoptan otras disposiciones”</t>
  </si>
  <si>
    <r>
      <rPr>
        <b/>
        <sz val="11"/>
        <rFont val="Calibri"/>
        <family val="2"/>
        <scheme val="minor"/>
      </rPr>
      <t>Artículo 1</t>
    </r>
    <r>
      <rPr>
        <sz val="11"/>
        <rFont val="Calibri"/>
        <family val="2"/>
        <scheme val="minor"/>
      </rPr>
      <t xml:space="preserve">. Objeto. La presente resolución establece los límites máximos permisibles de emisión de contaminantes que deben cumplir las fuentes móviles terrestres, reglamenta los requisitos y certificaciones a las que están sujetas, sean estas importadas, ensambladas o de fabricación nacional y adopta otras disposiciones, con el objeto de
proteger el ambiente, la salud, el derecho a un ambiente sano y la vida humana de los riesgos generados por los contaminantes provenientes de las fuentes móviles terrestres.
</t>
    </r>
    <r>
      <rPr>
        <b/>
        <sz val="11"/>
        <rFont val="Calibri"/>
        <family val="2"/>
        <scheme val="minor"/>
      </rPr>
      <t>Artículo 2.</t>
    </r>
    <r>
      <rPr>
        <sz val="11"/>
        <rFont val="Calibri"/>
        <family val="2"/>
        <scheme val="minor"/>
      </rPr>
      <t xml:space="preserve"> Ámbito de aplicación. El presente reglamento técnico aplica a las fuentes móviles terrestres de carretera y de uso fuera de carretera, de conformidad con lo definido
en la presente resolución.
</t>
    </r>
    <r>
      <rPr>
        <b/>
        <sz val="11"/>
        <rFont val="Calibri"/>
        <family val="2"/>
        <scheme val="minor"/>
      </rPr>
      <t>Artículo 14.</t>
    </r>
    <r>
      <rPr>
        <sz val="11"/>
        <rFont val="Calibri"/>
        <family val="2"/>
        <scheme val="minor"/>
      </rPr>
      <t xml:space="preserve"> Límites máximos permisibles de emisión para fuentes móviles de carretera clasificadas como vehículos livianos, medianos o pesados con motor deencendido por chispa de funcionamiento con gasolina. En las tablas 10, 11 y 12 se establecen los límites máximos permisibles de emisión en prueba dinámica para las fuentes móviles de carretera clasificadas como vehículos livianos, medianos o pesados con motor de encendido por chispa de funcionamiento con gasolina en prueba dinámica, que se fabriquen, ensamblen o importen al país para transitar por el territorio nacional. A partir de los doce (12) meses, contados desde la entrada en vigencia de la presente resolución, aplicarán los límites máximos permisibles de emisión en prueba dinámica definidos en la tabla 13 para las fuentes móviles de carretera clasificadas como vehículos
livianos o medianos con motor de encendido por chispa de funcionamiento con gasolina, que se ensamblen, fabriquen o importen al país para transitar.</t>
    </r>
  </si>
  <si>
    <t xml:space="preserve">SGA </t>
  </si>
  <si>
    <t>1,2. Cap.IV Art. 25</t>
  </si>
  <si>
    <t>https://www.minambiente.gov.co/documento-normativa/resolucion-0803-del-24-de-junio-de-2024/</t>
  </si>
  <si>
    <t>Reducción gradual de consumo de plásticos de un solo uso.</t>
  </si>
  <si>
    <t xml:space="preserve">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 </t>
  </si>
  <si>
    <t>Se han establecido medidas para la reducción del uso y consumo de plásticos de un solo uso, como no permitir el ingreso de elementos en icopor a las instalaciones de la entidad.</t>
  </si>
  <si>
    <t xml:space="preserve">GA-MN-10 Manual de buenas prácticas ambientales. </t>
  </si>
  <si>
    <t>Acuerdo</t>
  </si>
  <si>
    <t>59 - ítem 2 y 3</t>
  </si>
  <si>
    <t>https://www.alcaldiabogota.gov.co/sisjur/normas/Norma1.jsp?i=6671</t>
  </si>
  <si>
    <t>Concejo de Bogotá</t>
  </si>
  <si>
    <t>Por la cual se expide el Código de Policía de Bogotá, D.C.</t>
  </si>
  <si>
    <r>
      <rPr>
        <b/>
        <sz val="11"/>
        <rFont val="Calibri"/>
        <family val="2"/>
        <scheme val="minor"/>
      </rPr>
      <t>Artículo 59</t>
    </r>
    <r>
      <rPr>
        <sz val="11"/>
        <rFont val="Calibri"/>
        <family val="2"/>
        <scheme val="minor"/>
      </rPr>
      <t xml:space="preserve">. Comportamientos que favorecen la conservación y protección del agua. La conservación y protección del agua requiere un compromiso de todos, para lo cual se deben observar los siguientes comportamientos que favorecen su conservación y protección:
</t>
    </r>
    <r>
      <rPr>
        <b/>
        <sz val="11"/>
        <rFont val="Calibri"/>
        <family val="2"/>
        <scheme val="minor"/>
      </rPr>
      <t>2.</t>
    </r>
    <r>
      <rPr>
        <sz val="11"/>
        <rFont val="Calibri"/>
        <family val="2"/>
        <scheme val="minor"/>
      </rPr>
      <t xml:space="preserve"> Cuidar, velar y no arrojar en las redes de alcantarillado sanitario y de aguas lluvias, residuos sólidos, residuos de construcción, lodos, combustibles y lubricantes, fungicidas y cualesquier sustancia tóxica o peligrosa, contaminante o no contaminante para la salud humana, animal y vegetal;
</t>
    </r>
    <r>
      <rPr>
        <b/>
        <sz val="11"/>
        <rFont val="Calibri"/>
        <family val="2"/>
        <scheme val="minor"/>
      </rPr>
      <t>3.</t>
    </r>
    <r>
      <rPr>
        <sz val="11"/>
        <rFont val="Calibri"/>
        <family val="2"/>
        <scheme val="minor"/>
      </rPr>
      <t xml:space="preserve"> Limpiar y desinfectar los tanques de agua mínimo cada seis (6) meses, en especial en los conjuntos residenciales y establecimientos públicos y privados, especialmente los relacionados con la salud, la educación y lugares donde se concentre público y se manejen alimentos;</t>
    </r>
  </si>
  <si>
    <t>Manual de Buenas Prácticas Ambientales
Contrato  de arriendo Edificio 13-35</t>
  </si>
  <si>
    <t>Se garantiza la prestación de servicios de buena calidad como el suministro del agua potable para el uso de la entidad.</t>
  </si>
  <si>
    <t>83, 84, 85</t>
  </si>
  <si>
    <r>
      <rPr>
        <b/>
        <sz val="11"/>
        <rFont val="Calibri"/>
        <family val="2"/>
        <scheme val="minor"/>
      </rPr>
      <t xml:space="preserve">Articulo 83. </t>
    </r>
    <r>
      <rPr>
        <sz val="11"/>
        <rFont val="Calibri"/>
        <family val="2"/>
        <scheme val="minor"/>
      </rPr>
      <t xml:space="preserve">Comportamientos en relación con la contaminación por residuos sólidos o líquidos. El manejo y la disposición inadecuada de los residuos sólidos y líquidos deteriora el espacio público y afecta la salud humana y la calidad ambiental y paisajística. 
</t>
    </r>
    <r>
      <rPr>
        <b/>
        <sz val="11"/>
        <rFont val="Calibri"/>
        <family val="2"/>
        <scheme val="minor"/>
      </rPr>
      <t>Articulo 84.</t>
    </r>
    <r>
      <rPr>
        <sz val="11"/>
        <rFont val="Calibri"/>
        <family val="2"/>
        <scheme val="minor"/>
      </rPr>
      <t xml:space="preserve"> Prevención, separación en la fuente y reciclaje de los residuos y aprovechamiento. La reducción, separación en la fuente, reutilización, reuso, recuperación y reciclaje de los residuos sólidos son actividades benéficas para la salud humana y el ambiente, la productividad de la Ciudad, la economía en el consumo de recursos naturales, y constituyen importante fuente de ingresos para las personas dedicadas a su recuperación.
</t>
    </r>
    <r>
      <rPr>
        <b/>
        <sz val="11"/>
        <rFont val="Calibri"/>
        <family val="2"/>
        <scheme val="minor"/>
      </rPr>
      <t xml:space="preserve">Articulo 85. </t>
    </r>
    <r>
      <rPr>
        <sz val="11"/>
        <rFont val="Calibri"/>
        <family val="2"/>
        <scheme val="minor"/>
      </rPr>
      <t xml:space="preserve">Comportamientos en relación con escombros y desechos de construcción. La disposición de escombros y desechos de construcción y de demolición en el espacio público, deteriora la salud de las personas, afecta la calidad ambiental y paisajística y perturban gravemente las actividades urbanas y rurales. </t>
    </r>
  </si>
  <si>
    <t>Se realizan actividades de prevención, separación en la fuente y reciclaje de los residuos.</t>
  </si>
  <si>
    <t>NTC - GTC</t>
  </si>
  <si>
    <t>https://d6scj24zvfbbo.cloudfront.net/ba49d98e3c00f0c7df98eef5c25f5711/200000105-0c3bd0d3a2/GTC86.pdf?ph=3b58d75f13</t>
  </si>
  <si>
    <t>ICONTEC</t>
  </si>
  <si>
    <t>Guía para la Implementación de la Gestión Integral de Residuos –GIR–</t>
  </si>
  <si>
    <t>La gestión de residuos es una actividad que debe ser tenida en cuenta por todo aquel que sea generador de estos. Cabe decir, tanto en el hogar como en la industria y en los ámbitos institucional y comercial, entre otros; incluye no sólo las actividades propias de manejo de residuos, sino la planeación, implementación, operación, seguimiento y control de éstas.
Esta gestión va dirigida no sólo a entregar los residuos a las empresas encargadas de su manejo, sino a la implementación de las etapas de manejo de los residuos a saber: minimización de su generación, separación en la fuente, almacenamiento adecuado, transporte, tratamiento, en caso necesario, y disposición final; también está dirigida a realizar las acciones necesarias para promover su aprovechamiento y tratamiento adecuado.
Una gestión apropiada de residuos contribuye a la disminución de los impactos ambientales asociados a cada una de las etapas de manejo de éstos.</t>
  </si>
  <si>
    <t>https://tienex.co/media/b096d37fcdee87a1f193271978cc2965.pdf</t>
  </si>
  <si>
    <t>Gestión Ambiental. 
Residuos sólidos. Guía para la separación en la fuente.</t>
  </si>
  <si>
    <t>Tal y como se describe en la GTC 86, dentro de las actividades que hacen parte de la gestión integral de residuos se encuentra la separación en la fuente.
La separación en la fuente permite obtener una mejor calidad de los residuos optimizando su aprovechamiento o disposición final. una vez realizada esta separación se sugiere llevar a cabo una recolección selectiva de los residuos seleccionados; pues sin este componente lo efectuado en la separación pierde valor.
Esta guía puede ser empleada en forma independiente, sin embargo, se recomienda aplicarla en conjunto con las demás guías técnicas desarrolladas sobre el tema de residuos, a fin de alcanzar mejores resultados ambientales.</t>
  </si>
  <si>
    <t>NTC - ISO</t>
  </si>
  <si>
    <t>https://informacion.unad.edu.co/images/control_interno/NTC_ISO_14001_2015.pdf</t>
  </si>
  <si>
    <t>Sistemas de Gestión Ambiental. Requisitos con orientación para su uso</t>
  </si>
  <si>
    <t>El logro de equilibrio entre el medio ambiente, la sociedad y la economía, se considera esencial para satisfacer las necesidades del presente sin poner en riesgo la capacidad de las generaciones futuras para satisfacer sus necesidades. El desarrollo sostenible como objetivo se logra mediante el equilibrio de los “tres pilares” de la sostenibilidad.
Las expectativas de la sociedad en cuanto a desarrollo sostenible, transparencia y responsabilidad y rendición de cuentas han evolucionado dentro del contexto de legislaciones cada vez más estrictas, presiones crecientes con relación a la contaminación del medio ambiente, uso ineficiente de recursos, gestión inapropiada de residuos, cambio climático, degradación de los ecosistemas y pérdida de biodiversidad.
Esto ha conducido a que las organizaciones adopten un enfoque sistemático con relación a la gestión ambiental mediante la implementación de sistemas de gestión ambiental, cuyo objetivo es contribuir al “pilar ambiental” de la sostenibilidad.</t>
  </si>
  <si>
    <t>Se establece un plan de trabajo con  base a los numerales de la ISO 14001, y se garantiza el cumplimiento de las actividades relacionadas.</t>
  </si>
  <si>
    <t>Directiva presidencial</t>
  </si>
  <si>
    <t>2.7</t>
  </si>
  <si>
    <t>https://www.funcionpublica.gov.co/eva/gestornormativo/norma.php?i=194885</t>
  </si>
  <si>
    <t>Directrices de Austeridad dacia un Gasto Público Eficiente</t>
  </si>
  <si>
    <t>2.7. SERVICIOS PÚBLICOS.
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</si>
  <si>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Se desarrollan las medidas necesarias para disminuir los impactos ambientales por las actividades que se desarrollan en las instalaciones de la entidad.</t>
  </si>
  <si>
    <t>SGA - Papel</t>
  </si>
  <si>
    <t>2, 10</t>
  </si>
  <si>
    <t>http://wsp.presidencia.gov.co/Normativa/Directivas/Documents/direc0404032012.pdf</t>
  </si>
  <si>
    <t>Eficiencia administrativa y lineamientos de la política cero papel en la administración pública.</t>
  </si>
  <si>
    <r>
      <rPr>
        <b/>
        <sz val="11"/>
        <rFont val="Calibri"/>
        <family val="2"/>
        <scheme val="minor"/>
      </rPr>
      <t xml:space="preserve">2. </t>
    </r>
    <r>
      <rPr>
        <sz val="11"/>
        <rFont val="Calibri"/>
        <family val="2"/>
        <scheme val="minor"/>
      </rPr>
      <t xml:space="preserve">Las entidades deberán identificar y aplicar buenas prácticas para reducir el consumo de papel, de acuerdo con la Guía que ya está disponible en el Programa Gobierno en Línea. Se debe promover el uso preferente de herramientas electrónicas, evitando el uso y consumo de papel en los procesos de gestión al interior de la Entidad. Cada entidad debe formular metas de reducción de papel y acciones con indicadores que permitan monitorear el avance de los mismos. Los resultados de las prácticas aplicadas deberán ser entregados a la Alta Consejería del Buen Gobierno y la Eficiencia Administrativa, al Archivo General de la Nación y al Programa de Gobierno en Línea en el mes de octubre de cada año, a través del envío del reporte por correo electrónico. 
</t>
    </r>
    <r>
      <rPr>
        <b/>
        <sz val="11"/>
        <rFont val="Calibri"/>
        <family val="2"/>
        <scheme val="minor"/>
      </rPr>
      <t>10.</t>
    </r>
    <r>
      <rPr>
        <sz val="11"/>
        <rFont val="Calibri"/>
        <family val="2"/>
        <scheme val="minor"/>
      </rPr>
      <t xml:space="preserve"> Se debe sustituir, en lo posible, el uso de papel por documentos y canales electrónicos, en la elaboración y difusión de materiales informativos, publicaciones, guías, manuales, entre otros, dirigidos a servidores públicos, contratistas, ciudadanos o empresas. </t>
    </r>
  </si>
  <si>
    <t xml:space="preserve">Se socializan piezas por medio de las cuales se recuerda evitar el uso de la impresora para imprimir documentos que no sea necesario imprimirlos. Asi mismo, se recomienda verificar previamente la configuración de la impresora para evitar imprimir mas de una vez. </t>
  </si>
  <si>
    <t xml:space="preserve">GA-MN-10 Manual de buenas prácticas ambientales
GA-PN-02 Plan Gestión Integral De Residuos Sólidos -PGIRS. </t>
  </si>
  <si>
    <t>SGA - Agua y Energía</t>
  </si>
  <si>
    <t>file:///Users/soniamontano/Library/CloudStorage/OneDrive-ANLA-AutoridadNacionaldeLicenciasAmbientales/ANLA-SGA/SGA/DIRECTIVA%20PRESIDENCIAL%20No.%2001%20DEL%201%20DE%20ABRIL%20DE%202024.pdf</t>
  </si>
  <si>
    <t>Buenas Prácticas Para El Ahorro De Energía Y Agua</t>
  </si>
  <si>
    <t xml:space="preserve">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 </t>
  </si>
  <si>
    <t>Se implementan medidas para el ahorro y uso eficiente de la energía en las instalaciones de la entidad. A lo largo de la vigencia se implementaron acciones para gestionar la reducción del consumo de energía, como: 1. Medición semanal de consumo de energía; 2. Campañas internas de concientización sobre el ahorro del agua y la energía. 3.Implementación del teletrabajo a partir de marzo de 2023 – 447 teletrabajadores; Sectorización de los sistemas de iluminación, implementando el sistema de encendido manual, para la reducción del consumo. 4. Disminución de tiempo en los temporizadores de los sensores en los baños.Uso de luminarias LED de bajo consumo. 5. Se desahbilitan algunos sanitarios en los baños de la entidad. 6. No se permite lavar recipientes personales en los lavaplatos de la entidad.</t>
  </si>
  <si>
    <t xml:space="preserve">FECHA DE ACTUALIZACION </t>
  </si>
  <si>
    <t>RESPONSABLE</t>
  </si>
  <si>
    <t>NORMA</t>
  </si>
  <si>
    <t>JUSTIFICACIÓN DE LA INCLUSIÓN O EXCLUSIÓN DE LA NORMA EN LA MATRIZ LEGAL</t>
  </si>
  <si>
    <t>TIPO</t>
  </si>
  <si>
    <t>NUMERO</t>
  </si>
  <si>
    <t>AÑO</t>
  </si>
  <si>
    <t>ARTICULOS</t>
  </si>
  <si>
    <t>Profesional SGA</t>
  </si>
  <si>
    <t>RESOLUCION</t>
  </si>
  <si>
    <t>LEY</t>
  </si>
  <si>
    <t>Adoptar medidas para promover el uso racional y eficiente de energía, establecer los lineamientos para los planes de eficiencia energética de las entidades públicas</t>
  </si>
  <si>
    <t>Incorporar en los programas de inducción y reinducción a servidores públicos, la información sobre prevención y acciones alrededor de la sostenibilidad ambiental, cambio climático y gestión del riesgo de desastres</t>
  </si>
  <si>
    <t>20/06/2025</t>
  </si>
  <si>
    <t>DECRETO</t>
  </si>
  <si>
    <t>Artículo 4 Modifica el artículo 2.2.1.1.2.2.2 del Decreto 1082 de 2015, incluyendo un parágrafo que obliga a la Agencia Nacional de Contratación Pública – Colombia Compra Eficiente a adoptar instrumentos de orientación para que las entidades estatales incorporen criterios ambientales y sociales en la evaluación de ofertas, como parte del análisis calidad-precio</t>
  </si>
  <si>
    <t>Programa Basura Cero. Es un conjunto de estrategias orientadas a promover la economía circular de los residuos sólidos ordinarios y especiales, así como un cambio cultural basados en la aplicación de la jerarquía en la gestión, prevención, reutilización, aprovechamiento, tratamiento y disposición final</t>
  </si>
  <si>
    <t>A.A.S</t>
  </si>
  <si>
    <t>Porcentaje de cumplimiento</t>
  </si>
  <si>
    <t>Meta</t>
  </si>
  <si>
    <t>Energía</t>
  </si>
  <si>
    <t>Agua</t>
  </si>
  <si>
    <t>Residuos</t>
  </si>
  <si>
    <t>Cambio Climatico</t>
  </si>
  <si>
    <t>Otros</t>
  </si>
  <si>
    <t>Columna1</t>
  </si>
  <si>
    <t>no</t>
  </si>
  <si>
    <t>si</t>
  </si>
  <si>
    <t xml:space="preserve">no </t>
  </si>
  <si>
    <t xml:space="preserve">Vigente </t>
  </si>
  <si>
    <t>Derogado</t>
  </si>
  <si>
    <t xml:space="preserve">Derogado parcialmente </t>
  </si>
  <si>
    <t>Sentencia</t>
  </si>
  <si>
    <t>Circular</t>
  </si>
  <si>
    <t>2.2.1.7.8.1.2</t>
  </si>
  <si>
    <t>https://www.funcionpublica.gov.co/eva/gestornormativo/norma.php?i=77889</t>
  </si>
  <si>
    <r>
      <rPr>
        <b/>
        <sz val="11"/>
        <rFont val="Calibri"/>
        <family val="2"/>
        <scheme val="minor"/>
      </rPr>
      <t>ARTÍCULO 2.2.1.7.8.1.2.</t>
    </r>
    <r>
      <rPr>
        <sz val="11"/>
        <rFont val="Calibri"/>
        <family val="2"/>
        <scheme val="minor"/>
      </rPr>
      <t xml:space="preserve"> Requisitos de la unidad de transporte y vehículo de carga destinado al transporte de mercancías peligrosas.Además de las disposiciones contempladas en las normas vigentes para el transporte terrestre automotor de carga por carretera, en el Código Nacional de Tránsito Terrestre y en la Norma Técnica Colombiana para cada grupo, de acuerdo con lo establecido en el literal F del numeral 3 del artículo anterior</t>
    </r>
  </si>
  <si>
    <t>“Por medio del cual se expide el Decreto Único Reglamentario del Sector Transporte.”</t>
  </si>
  <si>
    <t>Ministerio de Transporte</t>
  </si>
  <si>
    <t>“Por la cual se adoptan los métodos de muestreo y ensayo para determinar las características de peligrosidad en los residuos, se establecen otras disposiciones, y se deroga la Resolución No. 0062 del 2007 del 30 marzo de 2007”</t>
  </si>
  <si>
    <t>Formato de Verificación del Cumplimiento Normativo para Transporte de Residuos Peligrosos</t>
  </si>
  <si>
    <t>Transporte de respel y entrega de las hojas de seguridad. (Fomato de verificación del vehículo, Hojas de seguridad NTC 4435 (16 secciones) y Tarjetas de emergencia – NTC 4532 (7 secciones).</t>
  </si>
  <si>
    <t>Por la cual se sustituye la resolución resolución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</si>
  <si>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7, 10, 13, 15, 19</t>
  </si>
  <si>
    <r>
      <rPr>
        <b/>
        <sz val="11"/>
        <rFont val="Calibri"/>
        <family val="2"/>
        <scheme val="minor"/>
      </rPr>
      <t>Artículo 7°.</t>
    </r>
    <r>
      <rPr>
        <sz val="11"/>
        <rFont val="Calibri"/>
        <family val="2"/>
        <scheme val="minor"/>
      </rPr>
      <t xml:space="preserve"> De los obligados al diligenciamiento y actualización del RUA. El Registro Único Ambiental (RUA), deberá ser diligenciado y actualizado por las personas naturales y jurídicas que, de acuerdo con la normativa ambiental vigente, requieran de licencia ambiental, plan de manejo ambiental, permisos, concesiones y demás autorizaciones ambientales para el uso y/o aprovechamiento de los recursos naturales renovables, así como los generadores obligados a reportar en el Registro de generadores de residuos peligrosos. </t>
    </r>
    <r>
      <rPr>
        <b/>
        <sz val="11"/>
        <rFont val="Calibri"/>
        <family val="2"/>
        <scheme val="minor"/>
      </rPr>
      <t xml:space="preserve">Artículo 10. </t>
    </r>
    <r>
      <rPr>
        <sz val="11"/>
        <rFont val="Calibri"/>
        <family val="2"/>
        <scheme val="minor"/>
      </rPr>
      <t xml:space="preserve">Solicitud de inscripción en el Registro Único Ambiental (RUA). Los establecimientos sujetos al diligenciamiento y actualización anual del RUA de que trata el artículo 7° de la presente resolución, deberán solicitar la inscripción en el RUA, mediante comunicación dirigida a la autoridad ambiental competente. La solicitud de inscripción se deberá diligenciar de acuerdo con la información requerida en el Anexo 2 de la presente resolución y las instrucciones establecidas en el Manual de diligenciamiento del RUA, elaborado por el IDEAM. </t>
    </r>
    <r>
      <rPr>
        <b/>
        <sz val="11"/>
        <rFont val="Calibri"/>
        <family val="2"/>
        <scheme val="minor"/>
      </rPr>
      <t>Artículo 13.</t>
    </r>
    <r>
      <rPr>
        <sz val="11"/>
        <rFont val="Calibri"/>
        <family val="2"/>
        <scheme val="minor"/>
      </rPr>
      <t xml:space="preserve"> Información que debe ser diligenciada en el Registro Único Ambiental (RUA). Con las claves de acceso (usuario y contraseña), los establecimientos sujetos al diligenciamiento del RUA ingresarán a la herramienta informática y diligenciarán la información definida en el Protocolo para el monitoreo y seguimiento del Subsistema de Información sobre Uso de Recursos Naturales Renovables (SIUR) para los sectores productivos, de acuerdo con los plazos establecidos en el artículo 15 de la presente resolución. </t>
    </r>
    <r>
      <rPr>
        <b/>
        <sz val="11"/>
        <rFont val="Calibri"/>
        <family val="2"/>
        <scheme val="minor"/>
      </rPr>
      <t>Artículo 15.</t>
    </r>
    <r>
      <rPr>
        <sz val="11"/>
        <rFont val="Calibri"/>
        <family val="2"/>
        <scheme val="minor"/>
      </rPr>
      <t xml:space="preserve"> Plazos. Los establecimientos sujetos al diligenciamiento y actualización anual del RUA a que hace referencia el artículo 7° de la presente resolución. </t>
    </r>
    <r>
      <rPr>
        <b/>
        <sz val="11"/>
        <rFont val="Calibri"/>
        <family val="2"/>
        <scheme val="minor"/>
      </rPr>
      <t>Artículo 19.</t>
    </r>
    <r>
      <rPr>
        <sz val="11"/>
        <rFont val="Calibri"/>
        <family val="2"/>
        <scheme val="minor"/>
      </rPr>
      <t xml:space="preserve"> Carácter de la información. La información registrada en el RUA será de carácter público, salvo la información que el establecimiento haya identificado como información confidencial y que cumpla con lo establecido en la Ley 1712 de 2014 y la Decisión Andina 486 de 2000 o las normas que la modifiquen, adicionen o sustituyan.</t>
    </r>
  </si>
  <si>
    <t xml:space="preserve">Inscripcion RUA - Reporte </t>
  </si>
  <si>
    <t>https://www.alcaldiabogota.gov.co/sisjur/normas/Norma1.jsp?i=146438</t>
  </si>
  <si>
    <t>Se lleva el registro de residuos generados, y en consecuencia de la baja de elementos bajo custodia de almacén se genera una media movil que implica hacer la inscripción y reporte de 2025.</t>
  </si>
  <si>
    <t>16, 20</t>
  </si>
  <si>
    <t>Ministerio de Ambiente, Vivienda y Desarrollo Territorial</t>
  </si>
  <si>
    <r>
      <rPr>
        <b/>
        <sz val="11"/>
        <rFont val="Calibri"/>
        <family val="2"/>
        <scheme val="minor"/>
      </rPr>
      <t>Artículo 16.</t>
    </r>
    <r>
      <rPr>
        <sz val="11"/>
        <rFont val="Calibri"/>
        <family val="2"/>
        <scheme val="minor"/>
      </rPr>
      <t xml:space="preserve"> Obligaciones de los consumidores. Para efectos de aplicación de los Sistemas de Recolección Selectiva y Gestión Ambiental de Residuos de Bombillas, son obligaciones de consumidores las siguientes:
</t>
    </r>
    <r>
      <rPr>
        <b/>
        <sz val="11"/>
        <rFont val="Calibri"/>
        <family val="2"/>
        <scheme val="minor"/>
      </rPr>
      <t xml:space="preserve">a) </t>
    </r>
    <r>
      <rPr>
        <sz val="11"/>
        <rFont val="Calibri"/>
        <family val="2"/>
        <scheme val="minor"/>
      </rPr>
      <t xml:space="preserve">Retornar o entregar los residuos de bombillas a través de los puntos de recolección o los mecanismos equivalentes establecidos por los productores;
</t>
    </r>
    <r>
      <rPr>
        <b/>
        <sz val="11"/>
        <rFont val="Calibri"/>
        <family val="2"/>
        <scheme val="minor"/>
      </rPr>
      <t xml:space="preserve">b) </t>
    </r>
    <r>
      <rPr>
        <sz val="11"/>
        <rFont val="Calibri"/>
        <family val="2"/>
        <scheme val="minor"/>
      </rPr>
      <t xml:space="preserve">Seguir las instrucciones de manejo seguro suministradas por los productores de bombillas;
</t>
    </r>
    <r>
      <rPr>
        <b/>
        <sz val="11"/>
        <rFont val="Calibri"/>
        <family val="2"/>
        <scheme val="minor"/>
      </rPr>
      <t>c)</t>
    </r>
    <r>
      <rPr>
        <sz val="11"/>
        <rFont val="Calibri"/>
        <family val="2"/>
        <scheme val="minor"/>
      </rPr>
      <t xml:space="preserve"> Separar los residuos de bombillas de los residuos sólidos domésticos para su entrega en puntos de recolección o mecanismos equivalentes.
</t>
    </r>
    <r>
      <rPr>
        <b/>
        <sz val="11"/>
        <rFont val="Calibri"/>
        <family val="2"/>
        <scheme val="minor"/>
      </rPr>
      <t>Artículo 20</t>
    </r>
    <r>
      <rPr>
        <sz val="11"/>
        <rFont val="Calibri"/>
        <family val="2"/>
        <scheme val="minor"/>
      </rPr>
      <t xml:space="preserve">. Prohibiciones. Se prohíbe:
</t>
    </r>
    <r>
      <rPr>
        <b/>
        <sz val="11"/>
        <rFont val="Calibri"/>
        <family val="2"/>
        <scheme val="minor"/>
      </rPr>
      <t xml:space="preserve">a) </t>
    </r>
    <r>
      <rPr>
        <sz val="11"/>
        <rFont val="Calibri"/>
        <family val="2"/>
        <scheme val="minor"/>
      </rPr>
      <t xml:space="preserve">Disponer residuos de bombillas en rellenos sanitarios;
</t>
    </r>
    <r>
      <rPr>
        <b/>
        <sz val="11"/>
        <rFont val="Calibri"/>
        <family val="2"/>
        <scheme val="minor"/>
      </rPr>
      <t xml:space="preserve">b) </t>
    </r>
    <r>
      <rPr>
        <sz val="11"/>
        <rFont val="Calibri"/>
        <family val="2"/>
        <scheme val="minor"/>
      </rPr>
      <t xml:space="preserve">Quemar residuos de bombillas a cielo abierto;
</t>
    </r>
    <r>
      <rPr>
        <b/>
        <sz val="11"/>
        <rFont val="Calibri"/>
        <family val="2"/>
        <scheme val="minor"/>
      </rPr>
      <t xml:space="preserve">c) </t>
    </r>
    <r>
      <rPr>
        <sz val="11"/>
        <rFont val="Calibri"/>
        <family val="2"/>
        <scheme val="minor"/>
      </rPr>
      <t xml:space="preserve">Enterrar residuos de bombillas;
</t>
    </r>
    <r>
      <rPr>
        <b/>
        <sz val="11"/>
        <rFont val="Calibri"/>
        <family val="2"/>
        <scheme val="minor"/>
      </rPr>
      <t xml:space="preserve">d) </t>
    </r>
    <r>
      <rPr>
        <sz val="11"/>
        <rFont val="Calibri"/>
        <family val="2"/>
        <scheme val="minor"/>
      </rPr>
      <t>Abandonar residuos de bombillas en el espacio público.</t>
    </r>
  </si>
  <si>
    <t>11, 12, 15, 19</t>
  </si>
  <si>
    <t>https://www.icbf.gov.co/cargues/avance/docs/resolucion_minambientevdt_1512_2010.htm</t>
  </si>
  <si>
    <t>Por la cual se establecen los Sistemas de Recolección Selectiva y Gestión Ambiental de Residuos de Computadores y/o Periféricos y se adoptan otras disposiciones.</t>
  </si>
  <si>
    <r>
      <rPr>
        <b/>
        <sz val="11"/>
        <rFont val="Calibri"/>
        <family val="2"/>
        <scheme val="minor"/>
      </rPr>
      <t>Artículo 11.</t>
    </r>
    <r>
      <rPr>
        <sz val="11"/>
        <rFont val="Calibri"/>
        <family val="2"/>
        <scheme val="minor"/>
      </rPr>
      <t xml:space="preserve"> Del acopio de Residuos de Computadores y/o Periféricos.
</t>
    </r>
    <r>
      <rPr>
        <b/>
        <sz val="11"/>
        <rFont val="Calibri"/>
        <family val="2"/>
        <scheme val="minor"/>
      </rPr>
      <t>Artículo 12.</t>
    </r>
    <r>
      <rPr>
        <sz val="11"/>
        <rFont val="Calibri"/>
        <family val="2"/>
        <scheme val="minor"/>
      </rPr>
      <t xml:space="preserve"> De la Gestión de Residuos de Computadores y/o Periféricos.
</t>
    </r>
    <r>
      <rPr>
        <b/>
        <sz val="11"/>
        <rFont val="Calibri"/>
        <family val="2"/>
        <scheme val="minor"/>
      </rPr>
      <t>Artículo 15.</t>
    </r>
    <r>
      <rPr>
        <sz val="11"/>
        <rFont val="Calibri"/>
        <family val="2"/>
        <scheme val="minor"/>
      </rPr>
      <t xml:space="preserve"> Obligaciones de los consumidores.
</t>
    </r>
    <r>
      <rPr>
        <b/>
        <sz val="11"/>
        <rFont val="Calibri"/>
        <family val="2"/>
        <scheme val="minor"/>
      </rPr>
      <t>Artículo 19.</t>
    </r>
    <r>
      <rPr>
        <sz val="11"/>
        <rFont val="Calibri"/>
        <family val="2"/>
        <scheme val="minor"/>
      </rPr>
      <t xml:space="preserve"> Prohibiciones. </t>
    </r>
  </si>
  <si>
    <t>https://www.minambiente.gov.co/wp-content/uploads/2021/10/Resolucion-1511-de-2010.pdf</t>
  </si>
  <si>
    <t>“Por la cual se establecen los sistemas de recolección selectiva y gestión ambiental de bombillas y luminarias que contienen mercurio”.</t>
  </si>
  <si>
    <t>NO APLICA</t>
  </si>
  <si>
    <t>Se garantiza la gestión para el trtamiento y disposicion mediante un gestor autorizado de acuerdo con el listado de usuarios autorizados de la ANLA.</t>
  </si>
  <si>
    <t>Las luminarias LED no contienen mercurio, por lo tanto NO están incluidas dentro del alcance directo de esta resolución.</t>
  </si>
  <si>
    <t>Por la cual se establece el procedimiento sancionatorio ambiental y se dictan otras disposiciones.</t>
  </si>
  <si>
    <t xml:space="preserve"> 1, 2, 5, 36-39, 40 y 42</t>
  </si>
  <si>
    <t>https://www.funcionpublica.gov.co/eva/gestornormativo/norma.php?i=36879</t>
  </si>
  <si>
    <t>ARTÍCULO 1º. Titularidad de la potestad sancionatoria en materia ambiental. ARTÍCULO 2º. Facultad a prevención. ARTÍCULO 5º. Infracciones.  Se considera infracción en materia ambiental toda acción u omisión que constituya violación de las normas contenidas en el Código de Recursos Naturales Renovables, Decreto Ley 2811 de 1974, en la Ley 99 de 1993, en la Ley 165 de 1994, las demás normas ambientales vigentes y en los actos administrativos con contenido ambiental expedidos por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 ARTÍCULO 36. Tipos de medidas preventivas. ARTÍCULO 37. Amonestación Pública Escrita Como Sanción. ARTÍCULO 39. Suspensión de obra, proyecto o actividad. ARTÍCULO 40. Sanciones.</t>
  </si>
  <si>
    <t xml:space="preserve">Evaluacion de requisitos legales </t>
  </si>
  <si>
    <t xml:space="preserve">Se establece realizar la actualización y evaluación de la matrzi de requisitos legales. </t>
  </si>
  <si>
    <t>TH-FO-18 MATRIZ DE REQUISITOS LEGALES APLICABLES AL SG-SST Y SG-A</t>
  </si>
  <si>
    <t>1, 2, 4, 5, 6, 7, 8, 9, 10, 12, 30 y 33</t>
  </si>
  <si>
    <t>https://normas.cra.gov.co/gestor/docs/resolucion_ideam_0063_2024.htm</t>
  </si>
  <si>
    <t>INSTITUTO DE HIDROLOGÍA, METEOROLOGÍA Y ESTUDIOS AMBIENTALES</t>
  </si>
  <si>
    <t>Artículo 1. Objeto. Adopta los métodos de referencia para el muestreo y ensayo para determinar la peligrosidad de los residuos, y establece criterios para evaluar los resultados de dicha caracterización, conforme lo definido en el Decreto 1076 de 2015. 
Artículo 2. Alcance. Los métodos adoptados para identificar corrosividad, reactividad, explosividad, toxicidad e inflamabilidad aplican a residuos sólidos, líquidos o gases, de acuerdo con el Decreto 1076 de 2015. Artículo 4. Muestreo de residuos
Establece que los laboratorios u Organismos Evaluadores de la Conformidad (OEC) deben tener plan y método para muestrear residuos de modo que permitan determinar sus características de peligrosidad. Artículo 5. Método de muestreo. Define cómo debe hacerse ese muestreo: aleatorio o probabilístico idealmente, y si no es posible, justificarlo. Incluye tipos de muestreo y condiciones para aplicar. Artículo 6. Plan del muestreo. Detalles que debe incluir el plan: objetivo, tipo de residuo, fuente que lo genera, localización, selección de muestras, tamaño de muestras, conservación, transporte, equipos, entre otros. Artículo 7. Registros del muestreo El laboratorio debe conservar todos los registros relacionados con el muestreo: fecha, hora, personal, equipamiento, condiciones, desviaciones, etc. Artículo 8. Cadena de custodia
Se exige mantener la trazabilidad desde la toma de muestra, transporte y análisis, registrando quién la toma, dónde, cuándo, condiciones, etc. Artículo 9. Aseguramiento de la calidad del muestreo. Equipos calibrados, blancos de campo, duplicados, controles de calidad etc., para garantizar que los resultados sean válidos. Artículo 10. Evaluación de la corrosividad
Define cuándo un residuo se cataloga como corrosivo (por ejemplo, pH ≤2 o ≥12.5) aplicando criterios del Anexo III del Decreto 1076 de 2015.  Artículo 12. Métodos de ensayo para corrosividad
Establece los métodos de laboratorio que se usarán para determinar la corrosividad mediante distintas pruebas, tipos de muestras, etc. 
Artículo 30. Métodos de referencia para toxicidad
Define los métodos aplicables para evaluar la característica de toxicidad de los residuos. Artículo 33. Disposiciones finales
Aquí se señala que el muestreo y análisis deben hacerse conforme al Decreto 1076/2015, con acreditación, ya sea para los laboratorios ya reconocidos o en nuevos trámites, y también se establece la vigencia y derogatoria de la resolución anterior (0062 de 2007).</t>
  </si>
  <si>
    <t>Se establece en el PGIRS la clasificación de los residuos peligrosos.</t>
  </si>
  <si>
    <t>Procedimiento Sancionatorio Ambiental en Colombia, y aplica a toda persona natural o jurídica, de derecho público o privado, que pueda ser responsable de infracciones ambientales.</t>
  </si>
  <si>
    <t>Se adoptan los métodos de muestreo y ensayo para determinar las características de peligrosidad en los residuos</t>
  </si>
  <si>
    <t>Manejo adecuado de los RAEE, alineando a productores, consumidores y gestores en un esquema de responsabilidad compartida y extendida, reduciendo riesgos y fomentando la valorización de materiales bajo un modelo de sostenibilidad.</t>
  </si>
  <si>
    <t>Se aplica a generadores de residuos peligrosos o tienen efectos relevantes para quien transporte o gestione dichos residuos.</t>
  </si>
  <si>
    <t>https://www.ecofield.net/Legales/Colombia/Nacional/dec1609-02.htm?utm_source=chatgpt.com</t>
  </si>
  <si>
    <t>"Por el cual se reglamenta el manejo y transporte terrestre automotor de mercancías peligrosas por carretera".</t>
  </si>
  <si>
    <t>ARTÍCULO. 24.- Para efectos de transporte de desechos peligrosos y su eliminación, cuando aplique el Convenio de Basilea, ratificado mediante Ley 253 de 1996 se debe dar cumplimiento a lo ordenado en dicho convenio y además con lo establecido en la Ley 430 de 1998.</t>
  </si>
  <si>
    <t>Verificar el transporte del gestor que realice la recolección de los residuos peligrosos generados para su tratamiento y disposición final.</t>
  </si>
  <si>
    <t xml:space="preserve">Por medio de la cual se reglamenta la Ley 2173 del 30 de diciembre de 2021 y se dictan otras disposiciones
 </t>
  </si>
  <si>
    <t>https://sisjur.bogotajuridica.gov.co/sisjur/normas/Norma1.jsp?i=191361</t>
  </si>
  <si>
    <t>Reglamentación de la Ley 2173 de 2021, conocida como la Ley de Áreas de Vida, con el propósito de fortalecer la restauración ecológica, la creación de bosques y la conciencia ambiental en la ciudadanía, las empresas y las entidades territoriales.</t>
  </si>
  <si>
    <t>2, 11-20</t>
  </si>
  <si>
    <t>Artículo 1. Objeto. Reglamentar la Ley 2173 de 2021 con el fin de establecer la creación de Áreas de Vida y de bosques en cada uno de los municipios del país, a través de criterios y herramientas para la identificación, creación, delimitación y consolidación de las Áreas de Vida.
Artículo 2. Ámbito de aplicación. La presente resolución será aplicada por las autoridades municipales, distritales, ambientales competentes y las indígenas en el marco de sus competencias ambientales acorde con lo establecido en el Decreto ley 1275 de 2024, según su respectiva jurisdicción; así como, por las empresas medianas y grandes registradas en Colombia, y por los ciudadanos en general.</t>
  </si>
  <si>
    <t>Programa de siembra</t>
  </si>
  <si>
    <t>El inicio de la entrada en vigencia de la resolucion es 20/11/2025, por lo que se incluye en la matriz y se determina considerar en el plan de trabajo del SGA vigencia 2026</t>
  </si>
  <si>
    <t>Pendiente determinar</t>
  </si>
  <si>
    <t xml:space="preserve">https://www.minambiente.gov.co/wp-content/uploads/2021/10/Resolucion-372-de-2009.pdf
</t>
  </si>
  <si>
    <t>Artículo 1. Objeto. La presente Ley tiene como objeto adoptar medidas para promover el uso racional y eficiente de energía, establecer los lineamientos para los planes de eficiencia energética de las entidades públicas, incentivar construcciones sostenibles y dictar otras disposiciones.  Artículo 3. Eficiencia Energética en el Sector Público. Las entidades públicas de orden nacional deberán:
1. Cada entidad estatal estará obligada a designar como minimo un gestor energético, quién será el responsable de la optimización de todos los procesos que impliquen consumos energéticos en un edificio instalación o empresa del estado. Las funciones de gestión energética serár asignadas a funcionarios ya vinculados, sin que sean necesarios nuevos nombramientos. 2. El Ministerio de Minas y Energía por medio de ia UPME deberá organizar capacitaciones en materia de gestión energética los funcionarios designados por cada entidad como gestores energéticos. 3. Dentro de las auditorías energéticas adelantadas por las entidades, se deberá calcular un ahorro estimado y las metas que se deben cumplir año a año, y reportarán a la Unidad de Pianeación Minero Energética el porcentaje de cumplimiento del ahorro proyectado en el año , junto con los resultados de la implementación de las definidas de eficiencia energética.</t>
  </si>
  <si>
    <t>Artículo 1°. Objeto.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Artículo 2°.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
Parágrafo 1°. Las entidades territoriales y los organismos y entidades del orden nacional, deberán implementar las acciones necesarias para lograr estas metas en el marco de las competencias que les han sido asignadas por la Constitución y la ley, así como trabajar conjuntamente con el sector privado, crear los instrumentos necesarios y promover la
implementación de acciones que aporten a las metas nacionales.
Parágrafo 2°. Para el pleno cumplimiento de los objetivos establecidos en la presente ley por parte de las entidades territoriales, el Gobierno nacional en cabeza del Ministerio de Ambiente y Desarrollo Sostenible desarrollará en los territorios campañas de acompañamiento,
socialización y difusión de los pilares, metas, Compromisos y Responsabilidades adoptadas.
Artículo 3°. Pilares de la transición a la carbono neutralidad, la resiliencia climática y el desarrollo bajo en carbono. La transición hacia la carbono neutralidad, la resiliencia climática y el desarrollo bajo en carbono se sustenta en los siguientes pilares:
1. La necesidad de alinear las acciones que se adopten en materia de cambio climático, con las que se establezcan en materia de seguridad alimentaria, salud y erradicación de la pobreza.
2. La transición justa de la fuerza laboral que contribuya con la transformación de la economía hacia mecanismos de producción sostenibles, y que apunte a la reconversión de empleos verdes
que otorguen calidad de vida e inclusión social.
3. La adopción de medidas para la protección del entorno ambiental y socioeconómico de las generaciones presentes y futuras.
4. La implementación de acciones de naturaleza positiva, consistentes en detener y revertir la pérdida de biodiversidad y el deterioro ambiental.
5. | La corresponsabilidad de las entidades públicas del orden nacional, departamental, municipal y distrital, así como de las
personas naturales y jurídicas, públicas, privadas y mixtas en la definición e implementación de metas y medidas en materia de carbono neutralidad, desarrollo bajo en carbono y resiliencia climática.
6. El reconocimiento de las características diferenciales de los sectores económicos y de los territorios en la optimización de sus aportes al cumplimiento de las metas nacionales en materia de carbono neutralidad, desarrollo bajo en carbono y resiliencia climática.
7. El reconocimiento del rol fundamental que tiene una ciudadanía informada y consciente del impacto de sus acciones en el logro
de los objetivos de carbono neutralidad, resiliencia climática y desarrollo bajo en carbono.
8. El reconocimiento del rol central que desempeñan las mujeres y los grupos poblacionales de especial protección constitucional frente al conocimiento, el impacto diferenciado y las acciones en materia de mitigación y adaptación al cambio climático.
9. La necesidad de definir e implementar metas y medidas de adaptación al cambio climático y mitigación de emisiones de gases de efecto invernadero que promuevan la conservación de
la biodiversidad y el recurso hídrico, a partir del reconocimiento de su valor intrínseco y de los servicios ecosistémicos que proporcionan.
10. La articulación de esfuerzos entre el sector público, el sector privado y la cooperación internacional, para la financiación de
la gestión del cambio climático, en el marco de la recuperación económica necesaria a partir de la crisis generada por el COVID-19.
11. La importancia de fomentar una transición económica hacia la carbono neutralidad que impulse el fortalecimiento del aparato productivo y su competitividad en los mercados nacionales e internacionales.
12. El reconocimiento y la garantía de los derechos humanos dentro de la acción climática nacional, para la reducción de inequidades y desigualdades por los efectos diferenciados del cambio climático.
13. La importancia de seguir estableciendo metas, medidas y acciones que permitan avanzar en el cumplimiento de los objetivos
de Desarrollo Sostenible (ODS).
14. La necesidad de crear estrategias para la protección de las selvas y bosques del territorio nacional, acabar con la deforestación,y reconocer la importancia de establecer medidas de sostenibilidad y uso responsable de los recursos naturales para el logro
de los objetivos de carbono neutralidad, resiliencia climática y desarrollo bajo en carbono.
15. El reconocimiento del rol fundamental que tienen los jóvenes en la sociedad como sujetos con necesidad de formación en las acciones de protección del entorno ambiental para el logro de los objetivos de carbono neutralidad, resiliencia climática y desarrollo bajo en carbono.
16. La necesidad de definir e implementar metas en educación para las nuevas generaciones en estrategias y acciones para la mitigación del cambio climático, conservación de la biodiversidad y cuidado de los recursos hídricos.</t>
  </si>
  <si>
    <t>Se solicitaron los espacios de capacitación por medio del PIC 2025. Sin embargo, las campañas que realiza el SGA incluyen el componente de sostenibilidad, por ejemplo, movilidad sostenible.</t>
  </si>
  <si>
    <t>Se verifica que el gestor cuente con los permisos para el transporte, sin embargo, se debe requerir el formato de verificacion de transporte de residuos peligrosos de acuerdo con lo establecido en la normatividad.</t>
  </si>
  <si>
    <t>Programas de Sistema de  Gestión Ambiental: Energía, Agua y Residuos</t>
  </si>
  <si>
    <t>https://vlex.com.co/vid/circular-n-40021-ministerio-1120156297</t>
  </si>
  <si>
    <t>Ministerio de Minas y Energía</t>
  </si>
  <si>
    <t>Buenas Prácticas Para El Uso Eficiente De La Energía</t>
  </si>
  <si>
    <t>Recomendaciones permanentes de ahorro de energía.</t>
  </si>
  <si>
    <t>Permanece la implementación de medidas para el ahorro y uso eficiente de la energía en las instalaciones de la entidad, como: 1. Campañas internas de concientización sobre el ahorro y uso eficiente de la energía 
2. Continua la Implementación del teletrabajo; 3. Sectorización de los sistemas de iluminación, implementando el sistema de encendido manual, para la reducción del consumo. 4. Disminución de tiempo en los temporizadores de los sensores en los baños. 5. Uso de luminarias LED de bajo consumo</t>
  </si>
  <si>
    <t>“POR EL CUAL SE EXPIDE EL PLAN NACIONAL DE DESARROLLO 2022- 2026 “COLOMBIA POTENCIA MUNDIAL DE LA VIDA”.</t>
  </si>
  <si>
    <t>https://www.funcionpublica.gov.co/eva/gestornormativo/norma.php?i=209510</t>
  </si>
  <si>
    <t>ARTÍCULO 237. 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
Para tal efecto, es responsabilidad de cada entidad destinar los recursos necesarios para cumplir con tales medidas de gestión eficiente de la energía. Las entidades públicas que implementen medidas de eficiencia energética, así como proyectos de autogeneración con Fuentes No Convencionales de Energía Renovable -FNCER-, podrán utilizar los ahorros producto de dichos proyectos para pagar las inversiones realizadas y nuevas inversiones.
La Unidad de Planeación Minero Energética determinará la metodología para el cálculo de la línea base de consumo y el ahorro estimado, los cuales deberán atender las entidades en la elaboración e implementación de sus medidas para dar cumplimiento a este artículo. Cada entidad deberá reportar a la Unidad de Planeación Minero Energética anualmente los resultados de la implementación de las medidas de eficiencia energética.</t>
  </si>
  <si>
    <t>Plan de Ahorro y Uso Eficiente Energía</t>
  </si>
  <si>
    <t>CIRCULAR</t>
  </si>
  <si>
    <t>Todo</t>
  </si>
  <si>
    <t>Recomendaciones permanentes de ahorro de energía</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</si>
  <si>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</si>
  <si>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Fecha Actualización: 02/06/2026</t>
  </si>
  <si>
    <t>Plan de Ahorro y Uso Eficiente de Energía (En trámite)</t>
  </si>
  <si>
    <t>GA-PL-01 Politica de ahorro y uso eficiente de energía.
Plan de Ahorro y Uso Eficiente de Energía (En trámite)</t>
  </si>
  <si>
    <t>Esta en ejecuión Plan de Ahorro y Uso Eficiente de Energía, sin embargo las medidas implementadas dan alcance a lo establecido en la politica GA-PL-01.</t>
  </si>
  <si>
    <t>https://gestornormativo.creg.gov.co/gestor/entorno/docs/resolucion_upme_0016_2024.htm</t>
  </si>
  <si>
    <t>UNIDAD DE PLANEACIÓN MINERO ENERGÉTICA</t>
  </si>
  <si>
    <t>ARTÍCULO 1o. OBJETO. Adoptar la metodología para el cálculo de la línea base de consumo y el ahorro estimado, la cual deberá ser atendida por las entidades en la elaboración e implementación de sus medidas de eficiencia energética, para dar cumplimiento a lo establecido en el artículo 30 de la Ley 1715 de 2014, modificado por el artículo 237 de la Ley 2294 de 2023.</t>
  </si>
  <si>
    <r>
      <t>De acuerdo con lo establecido en la Resolución 40412 de 2024 Ministerio de Minas y Energía, los Edificios Pertenecientes a la Administración Pública son Bienes inmuebles de propiedad de la Administración Pública, destinados al desarrollo o cumplimiento de funciones públicas del Estado en todos sus niveles (central, territorial, local y descentralizado), por lo cual</t>
    </r>
    <r>
      <rPr>
        <b/>
        <sz val="13"/>
        <color theme="1"/>
        <rFont val="Arial Narrow"/>
        <family val="2"/>
      </rPr>
      <t xml:space="preserve"> NO APLICA</t>
    </r>
    <r>
      <rPr>
        <sz val="13"/>
        <color theme="1"/>
        <rFont val="Arial Narrow"/>
        <family val="2"/>
      </rPr>
      <t>, debido a que las instalaciones de la ANLA se encuentran bajo la modalidad de arriendo.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</si>
</sst>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240A]d&quot; de &quot;mmmm&quot; de &quot;yyyy;@"/>
    <numFmt numFmtId="166" formatCode="0.0"/>
  </numFmts>
  <fonts count="28" x14ac:knownFonts="1">
    <font>
      <sz val="11"/>
      <color theme="1"/>
      <name val="Calibri"/>
      <family val="2"/>
      <scheme val="minor"/>
    </font>
    <font>
      <sz val="10"/>
      <name val="Arial"/>
      <family val="2"/>
    </font>
    <font>
      <b/>
      <sz val="11"/>
      <color theme="0"/>
      <name val="Calibri"/>
      <family val="2"/>
      <scheme val="minor"/>
    </font>
    <font>
      <u/>
      <sz val="10"/>
      <color indexed="12"/>
      <name val="Arial"/>
      <family val="2"/>
    </font>
    <font>
      <sz val="11"/>
      <color rgb="FF000000"/>
      <name val="Calibri"/>
      <family val="2"/>
    </font>
    <font>
      <sz val="13"/>
      <color theme="1"/>
      <name val="Arial Narrow"/>
      <family val="2"/>
    </font>
    <font>
      <b/>
      <sz val="13"/>
      <color theme="1"/>
      <name val="Arial Narrow"/>
      <family val="2"/>
    </font>
    <font>
      <b/>
      <sz val="13"/>
      <name val="Arial Narrow"/>
      <family val="2"/>
    </font>
    <font>
      <sz val="13"/>
      <color indexed="8"/>
      <name val="Arial Narrow"/>
      <family val="2"/>
    </font>
    <font>
      <b/>
      <sz val="13"/>
      <color rgb="FF000000"/>
      <name val="Arial Narrow"/>
      <family val="2"/>
    </font>
    <font>
      <b/>
      <sz val="14"/>
      <color theme="1"/>
      <name val="Arial"/>
      <family val="2"/>
    </font>
    <font>
      <b/>
      <sz val="14"/>
      <name val="Arial"/>
      <family val="2"/>
    </font>
    <font>
      <sz val="14"/>
      <name val="Arial"/>
      <family val="2"/>
    </font>
    <font>
      <sz val="11"/>
      <color theme="1"/>
      <name val="Calibri"/>
      <family val="2"/>
      <scheme val="minor"/>
    </font>
    <font>
      <b/>
      <sz val="13"/>
      <color theme="0"/>
      <name val="Arial Narrow"/>
      <family val="2"/>
    </font>
    <font>
      <b/>
      <sz val="10"/>
      <color theme="0"/>
      <name val="Calibri"/>
      <family val="2"/>
      <scheme val="minor"/>
    </font>
    <font>
      <b/>
      <sz val="18"/>
      <color theme="1"/>
      <name val="Arial"/>
      <family val="2"/>
    </font>
    <font>
      <b/>
      <sz val="11"/>
      <color theme="1"/>
      <name val="Calibri"/>
      <family val="2"/>
      <scheme val="minor"/>
    </font>
    <font>
      <sz val="11"/>
      <name val="Calibri"/>
      <family val="2"/>
      <scheme val="minor"/>
    </font>
    <font>
      <u/>
      <sz val="11"/>
      <color indexed="12"/>
      <name val="Calibri"/>
      <family val="2"/>
      <scheme val="minor"/>
    </font>
    <font>
      <b/>
      <sz val="11"/>
      <name val="Calibri"/>
      <family val="2"/>
      <scheme val="minor"/>
    </font>
    <font>
      <sz val="10"/>
      <name val="Calibri"/>
      <family val="2"/>
      <scheme val="minor"/>
    </font>
    <font>
      <b/>
      <sz val="10"/>
      <name val="Calibri"/>
      <family val="2"/>
      <scheme val="minor"/>
    </font>
    <font>
      <sz val="11"/>
      <color rgb="FF000000"/>
      <name val="Calibri"/>
      <family val="2"/>
      <scheme val="minor"/>
    </font>
    <font>
      <b/>
      <sz val="11"/>
      <color rgb="FF000000"/>
      <name val="Calibri"/>
      <family val="2"/>
      <scheme val="minor"/>
    </font>
    <font>
      <sz val="13"/>
      <color rgb="FF000000"/>
      <name val="Arial Narrow"/>
      <family val="2"/>
    </font>
    <font>
      <sz val="11"/>
      <color rgb="FFFF0000"/>
      <name val="Calibri"/>
      <family val="2"/>
      <scheme val="minor"/>
    </font>
    <font>
      <sz val="13"/>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rgb="FFA5A5A5"/>
      </patternFill>
    </fill>
    <fill>
      <patternFill patternType="solid">
        <fgColor indexed="9"/>
        <bgColor indexed="64"/>
      </patternFill>
    </fill>
    <fill>
      <patternFill patternType="solid">
        <fgColor indexed="9"/>
        <bgColor indexed="9"/>
      </patternFill>
    </fill>
    <fill>
      <patternFill patternType="solid">
        <fgColor rgb="FFADDB7B"/>
        <bgColor indexed="64"/>
      </patternFill>
    </fill>
    <fill>
      <patternFill patternType="solid">
        <fgColor rgb="FF009E47"/>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0" fontId="2" fillId="3" borderId="2" applyNumberFormat="0" applyAlignment="0" applyProtection="0"/>
    <xf numFmtId="0" fontId="3" fillId="0" borderId="0" applyNumberFormat="0" applyFill="0" applyBorder="0" applyAlignment="0" applyProtection="0">
      <alignment vertical="top"/>
      <protection locked="0"/>
    </xf>
    <xf numFmtId="0" fontId="4" fillId="0" borderId="0"/>
    <xf numFmtId="9" fontId="13" fillId="0" borderId="0" applyFont="0" applyFill="0" applyBorder="0" applyAlignment="0" applyProtection="0"/>
    <xf numFmtId="41" fontId="13" fillId="0" borderId="0" applyFont="0" applyFill="0" applyBorder="0" applyAlignment="0" applyProtection="0"/>
  </cellStyleXfs>
  <cellXfs count="99">
    <xf numFmtId="0" fontId="0" fillId="0" borderId="0" xfId="0"/>
    <xf numFmtId="14" fontId="0" fillId="2" borderId="1" xfId="0" applyNumberForma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xf>
    <xf numFmtId="0" fontId="0" fillId="2" borderId="1" xfId="0" applyFill="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1" fillId="0" borderId="3" xfId="0" applyFont="1" applyBorder="1" applyAlignment="1">
      <alignment horizontal="left" vertical="center"/>
    </xf>
    <xf numFmtId="49" fontId="12" fillId="0" borderId="4" xfId="0" applyNumberFormat="1" applyFont="1" applyBorder="1" applyAlignment="1">
      <alignment horizontal="center" vertical="center"/>
    </xf>
    <xf numFmtId="0" fontId="11" fillId="0" borderId="5" xfId="0" applyFont="1" applyBorder="1" applyAlignment="1">
      <alignment horizontal="left" vertical="center"/>
    </xf>
    <xf numFmtId="0" fontId="12" fillId="0" borderId="6" xfId="0" applyFont="1" applyBorder="1" applyAlignment="1">
      <alignment horizontal="center"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2" fillId="0" borderId="8" xfId="0" applyFont="1" applyBorder="1" applyAlignment="1">
      <alignment horizontal="center" vertical="center" wrapText="1"/>
    </xf>
    <xf numFmtId="0" fontId="6" fillId="6" borderId="1" xfId="0" applyFont="1" applyFill="1" applyBorder="1" applyAlignment="1">
      <alignment horizontal="center" vertical="center" wrapText="1"/>
    </xf>
    <xf numFmtId="0" fontId="15" fillId="7"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quotePrefix="1" applyFont="1" applyBorder="1" applyAlignment="1">
      <alignment horizontal="center" vertical="center" wrapText="1"/>
    </xf>
    <xf numFmtId="0" fontId="19" fillId="0" borderId="1" xfId="4" applyFont="1" applyFill="1" applyBorder="1" applyAlignment="1" applyProtection="1">
      <alignment horizontal="center" vertical="center" wrapText="1"/>
    </xf>
    <xf numFmtId="0" fontId="18" fillId="0" borderId="1" xfId="0" applyFont="1" applyBorder="1" applyAlignment="1">
      <alignment horizontal="justify" vertical="center" wrapText="1"/>
    </xf>
    <xf numFmtId="0" fontId="3" fillId="0" borderId="1" xfId="4" applyFill="1" applyBorder="1" applyAlignment="1" applyProtection="1">
      <alignment horizontal="center" vertical="center" wrapText="1"/>
    </xf>
    <xf numFmtId="41" fontId="18" fillId="0" borderId="1" xfId="7" applyFont="1" applyFill="1" applyBorder="1" applyAlignment="1">
      <alignment horizontal="center" vertical="center" wrapText="1"/>
    </xf>
    <xf numFmtId="0" fontId="0" fillId="0" borderId="1" xfId="0" applyBorder="1" applyAlignment="1">
      <alignment horizontal="justify" vertical="center" wrapText="1"/>
    </xf>
    <xf numFmtId="0" fontId="18" fillId="0" borderId="1" xfId="0" applyFont="1" applyBorder="1" applyAlignment="1">
      <alignment vertical="center" wrapText="1"/>
    </xf>
    <xf numFmtId="41" fontId="3" fillId="0" borderId="1" xfId="4" applyNumberFormat="1" applyFill="1" applyBorder="1" applyAlignment="1" applyProtection="1">
      <alignment horizontal="center" vertical="center" wrapText="1"/>
    </xf>
    <xf numFmtId="14" fontId="18" fillId="0" borderId="1" xfId="0" applyNumberFormat="1" applyFont="1" applyBorder="1" applyAlignment="1">
      <alignment horizontal="center" vertical="center" wrapText="1"/>
    </xf>
    <xf numFmtId="0" fontId="24"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9" borderId="0" xfId="0" applyFill="1" applyAlignment="1">
      <alignment horizontal="center" vertical="center"/>
    </xf>
    <xf numFmtId="0" fontId="0" fillId="9" borderId="0" xfId="0" applyFill="1" applyAlignment="1">
      <alignment wrapText="1"/>
    </xf>
    <xf numFmtId="0" fontId="17" fillId="10" borderId="0" xfId="0" applyFont="1" applyFill="1" applyAlignment="1">
      <alignment horizontal="center"/>
    </xf>
    <xf numFmtId="166" fontId="0" fillId="0" borderId="0" xfId="0" applyNumberFormat="1"/>
    <xf numFmtId="9" fontId="26" fillId="10" borderId="0" xfId="0" applyNumberFormat="1" applyFont="1" applyFill="1" applyAlignment="1">
      <alignment vertical="center"/>
    </xf>
    <xf numFmtId="164" fontId="5" fillId="0" borderId="1" xfId="6"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vertical="center"/>
    </xf>
    <xf numFmtId="0" fontId="11"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7" fillId="2" borderId="1" xfId="3" applyFont="1" applyFill="1" applyBorder="1" applyAlignment="1">
      <alignment horizontal="center" vertical="center" wrapText="1"/>
    </xf>
    <xf numFmtId="0" fontId="7" fillId="2" borderId="1" xfId="3" applyFont="1" applyFill="1" applyBorder="1" applyAlignment="1">
      <alignment vertical="center" wrapText="1"/>
    </xf>
    <xf numFmtId="0" fontId="9" fillId="6" borderId="1" xfId="0" applyFont="1" applyFill="1" applyBorder="1" applyAlignment="1">
      <alignment horizontal="center" vertical="center" wrapText="1"/>
    </xf>
    <xf numFmtId="164" fontId="5" fillId="2" borderId="1" xfId="6"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xf numFmtId="0" fontId="19" fillId="0" borderId="1" xfId="4" applyFont="1" applyFill="1" applyBorder="1" applyAlignment="1" applyProtection="1">
      <alignment vertical="center" wrapText="1"/>
    </xf>
    <xf numFmtId="0" fontId="21" fillId="0" borderId="1" xfId="0" applyFont="1" applyBorder="1" applyAlignment="1">
      <alignment vertical="center" wrapText="1"/>
    </xf>
    <xf numFmtId="0" fontId="25" fillId="8" borderId="1" xfId="0" applyFont="1" applyFill="1" applyBorder="1" applyAlignment="1">
      <alignment horizontal="center" vertical="center" wrapText="1"/>
    </xf>
    <xf numFmtId="0" fontId="2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xf numFmtId="0" fontId="8" fillId="5" borderId="1" xfId="5" applyFont="1" applyFill="1" applyBorder="1" applyAlignment="1">
      <alignment horizontal="center" vertical="center" wrapText="1"/>
    </xf>
    <xf numFmtId="0" fontId="6" fillId="2" borderId="1" xfId="0" applyFont="1" applyFill="1" applyBorder="1" applyAlignment="1">
      <alignment horizontal="center"/>
    </xf>
    <xf numFmtId="0" fontId="6" fillId="0" borderId="1" xfId="0" applyFont="1" applyBorder="1"/>
    <xf numFmtId="0" fontId="5" fillId="0" borderId="1" xfId="0" applyFont="1" applyBorder="1" applyAlignment="1">
      <alignment wrapText="1"/>
    </xf>
    <xf numFmtId="0" fontId="3" fillId="4" borderId="1" xfId="4" applyFill="1" applyBorder="1" applyAlignment="1" applyProtection="1">
      <alignment horizontal="center" vertical="center" wrapText="1"/>
    </xf>
    <xf numFmtId="0" fontId="27" fillId="0" borderId="1" xfId="0" applyFont="1" applyBorder="1" applyAlignment="1">
      <alignment horizontal="center" vertical="center"/>
    </xf>
    <xf numFmtId="0" fontId="17" fillId="11" borderId="0" xfId="0" applyFont="1" applyFill="1"/>
    <xf numFmtId="0" fontId="0" fillId="0" borderId="1" xfId="0" applyBorder="1" applyAlignment="1">
      <alignment horizontal="left" vertical="center"/>
    </xf>
    <xf numFmtId="17" fontId="0" fillId="0" borderId="1" xfId="0" applyNumberFormat="1" applyBorder="1" applyAlignment="1">
      <alignment horizontal="center" vertical="center"/>
    </xf>
    <xf numFmtId="1" fontId="5" fillId="0" borderId="1" xfId="0" applyNumberFormat="1" applyFont="1" applyBorder="1" applyAlignment="1">
      <alignment horizontal="center" vertical="center"/>
    </xf>
    <xf numFmtId="1" fontId="6" fillId="2" borderId="1" xfId="0" applyNumberFormat="1" applyFont="1" applyFill="1" applyBorder="1" applyAlignment="1">
      <alignment horizontal="center"/>
    </xf>
    <xf numFmtId="1" fontId="6" fillId="6"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4" fontId="3" fillId="0" borderId="1" xfId="4" applyNumberFormat="1" applyBorder="1" applyAlignment="1" applyProtection="1">
      <alignment horizontal="center" vertical="center" wrapText="1"/>
    </xf>
    <xf numFmtId="0" fontId="16"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0" fontId="14" fillId="7" borderId="1" xfId="0" applyFon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cellXfs>
  <cellStyles count="8">
    <cellStyle name="Celda de comprobación" xfId="3" builtinId="23"/>
    <cellStyle name="Hipervínculo" xfId="4" builtinId="8"/>
    <cellStyle name="Millares [0]" xfId="7" builtinId="6"/>
    <cellStyle name="Normal" xfId="0" builtinId="0"/>
    <cellStyle name="Normal 2" xfId="1" xr:uid="{00000000-0005-0000-0000-000003000000}"/>
    <cellStyle name="Normal 2 2" xfId="2" xr:uid="{00000000-0005-0000-0000-000004000000}"/>
    <cellStyle name="Normal 3" xfId="5" xr:uid="{00000000-0005-0000-0000-000005000000}"/>
    <cellStyle name="Porcentaje" xfId="6" builtinId="5"/>
  </cellStyles>
  <dxfs count="1">
    <dxf>
      <numFmt numFmtId="0" formatCode="General"/>
    </dxf>
  </dxfs>
  <tableStyles count="0" defaultTableStyle="TableStyleMedium2" defaultPivotStyle="PivotStyleLight16"/>
  <colors>
    <mruColors>
      <color rgb="FF009E47"/>
      <color rgb="FFADDB7B"/>
      <color rgb="FF00BC55"/>
      <color rgb="FF00D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onnections" Target="connections.xml"/><Relationship Id="rId11" Type="http://schemas.microsoft.com/office/2017/06/relationships/rdRichValue" Target="richData/rdrichvalu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Requisitos legales aas</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CO"/>
        </a:p>
      </c:txPr>
    </c:title>
    <c:autoTitleDeleted val="0"/>
    <c:plotArea>
      <c:layout/>
      <c:barChart>
        <c:barDir val="bar"/>
        <c:grouping val="clustered"/>
        <c:varyColors val="0"/>
        <c:ser>
          <c:idx val="0"/>
          <c:order val="0"/>
          <c:tx>
            <c:strRef>
              <c:f>'Eval. Cumpl.'!$B$1</c:f>
              <c:strCache>
                <c:ptCount val="1"/>
                <c:pt idx="0">
                  <c:v>Porcentaje de cumplimiento</c:v>
                </c:pt>
              </c:strCache>
            </c:strRef>
          </c:tx>
          <c:spPr>
            <a:gradFill flip="none" rotWithShape="1">
              <a:gsLst>
                <a:gs pos="0">
                  <a:schemeClr val="accent5"/>
                </a:gs>
                <a:gs pos="75000">
                  <a:schemeClr val="accent5">
                    <a:lumMod val="60000"/>
                    <a:lumOff val="40000"/>
                  </a:schemeClr>
                </a:gs>
                <a:gs pos="51000">
                  <a:schemeClr val="accent5">
                    <a:alpha val="75000"/>
                  </a:schemeClr>
                </a:gs>
                <a:gs pos="100000">
                  <a:schemeClr val="accent5">
                    <a:lumMod val="20000"/>
                    <a:lumOff val="80000"/>
                    <a:alpha val="15000"/>
                  </a:schemeClr>
                </a:gs>
              </a:gsLst>
              <a:lin ang="10800000" scaled="1"/>
              <a:tileRect/>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'Eval. Cumpl.'!$A$2:$A$6</c:f>
              <c:strCache>
                <c:ptCount val="5"/>
                <c:pt idx="0">
                  <c:v>Energía</c:v>
                </c:pt>
                <c:pt idx="1">
                  <c:v>Agua</c:v>
                </c:pt>
                <c:pt idx="2">
                  <c:v>Residuos</c:v>
                </c:pt>
                <c:pt idx="3">
                  <c:v>Cambio Climatico</c:v>
                </c:pt>
                <c:pt idx="4">
                  <c:v>Otros</c:v>
                </c:pt>
              </c:strCache>
            </c:strRef>
          </c:cat>
          <c:val>
            <c:numRef>
              <c:f>'Eval. Cumpl.'!$B$2:$B$6</c:f>
              <c:numCache>
                <c:formatCode>General</c:formatCode>
                <c:ptCount val="5"/>
                <c:pt idx="0" formatCode="0.0">
                  <c:v>99.4</c:v>
                </c:pt>
                <c:pt idx="1">
                  <c:v>100</c:v>
                </c:pt>
                <c:pt idx="2">
                  <c:v>99.4</c:v>
                </c:pt>
                <c:pt idx="3">
                  <c:v>100</c:v>
                </c:pt>
                <c:pt idx="4">
                  <c:v>95</c:v>
                </c:pt>
              </c:numCache>
            </c:numRef>
          </c:val>
          <c:extLst>
            <c:ext xmlns:c16="http://schemas.microsoft.com/office/drawing/2014/chart" uri="{C3380CC4-5D6E-409C-BE32-E72D297353CC}">
              <c16:uniqueId val="{00000000-CED4-A044-B08B-6885DE541187}"/>
            </c:ext>
          </c:extLst>
        </c:ser>
        <c:dLbls>
          <c:showLegendKey val="0"/>
          <c:showVal val="1"/>
          <c:showCatName val="0"/>
          <c:showSerName val="0"/>
          <c:showPercent val="0"/>
          <c:showBubbleSize val="0"/>
        </c:dLbls>
        <c:gapWidth val="150"/>
        <c:overlap val="-25"/>
        <c:axId val="196100512"/>
        <c:axId val="333392992"/>
      </c:barChart>
      <c:catAx>
        <c:axId val="196100512"/>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O"/>
          </a:p>
        </c:txPr>
        <c:crossAx val="333392992"/>
        <c:crosses val="autoZero"/>
        <c:auto val="1"/>
        <c:lblAlgn val="ctr"/>
        <c:lblOffset val="100"/>
        <c:noMultiLvlLbl val="0"/>
      </c:catAx>
      <c:valAx>
        <c:axId val="333392992"/>
        <c:scaling>
          <c:orientation val="minMax"/>
        </c:scaling>
        <c:delete val="1"/>
        <c:axPos val="b"/>
        <c:numFmt formatCode="0.0" sourceLinked="1"/>
        <c:majorTickMark val="none"/>
        <c:minorTickMark val="none"/>
        <c:tickLblPos val="nextTo"/>
        <c:crossAx val="19610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14</xdr:col>
      <xdr:colOff>305361</xdr:colOff>
      <xdr:row>6</xdr:row>
      <xdr:rowOff>219635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6</xdr:row>
      <xdr:rowOff>0</xdr:rowOff>
    </xdr:from>
    <xdr:to>
      <xdr:col>14</xdr:col>
      <xdr:colOff>314325</xdr:colOff>
      <xdr:row>6</xdr:row>
      <xdr:rowOff>219635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8</xdr:row>
      <xdr:rowOff>0</xdr:rowOff>
    </xdr:from>
    <xdr:to>
      <xdr:col>4</xdr:col>
      <xdr:colOff>717550</xdr:colOff>
      <xdr:row>22</xdr:row>
      <xdr:rowOff>76200</xdr:rowOff>
    </xdr:to>
    <xdr:graphicFrame macro="">
      <xdr:nvGraphicFramePr>
        <xdr:cNvPr id="3" name="Chart 2">
          <a:extLst>
            <a:ext uri="{FF2B5EF4-FFF2-40B4-BE49-F238E27FC236}">
              <a16:creationId xmlns:a16="http://schemas.microsoft.com/office/drawing/2014/main" id="{EAC4D3E8-D5C2-E235-C328-8BC4268A86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100-000000000000}" autoFormatId="16" applyNumberFormats="0" applyBorderFormats="0" applyFontFormats="0" applyPatternFormats="0" applyAlignmentFormats="0" applyWidthHeightFormats="0">
  <queryTableRefresh preserveSortFilterLayout="0" nextId="2">
    <queryTableFields count="1">
      <queryTableField id="1" name="Columna1" tableColumnId="3"/>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mplimiento" displayName="Cumplimiento" ref="A1:A4" tableType="queryTable" totalsRowShown="0">
  <autoFilter ref="A1:A4" xr:uid="{00000000-0009-0000-0100-000002000000}"/>
  <tableColumns count="1">
    <tableColumn id="3" xr3:uid="{00000000-0010-0000-0000-000003000000}" uniqueName="3" name="Columna1"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Vigencia" displayName="Vigencia" ref="A6:A9" totalsRowShown="0">
  <autoFilter ref="A6:A9" xr:uid="{00000000-0009-0000-0100-000001000000}"/>
  <tableColumns count="1">
    <tableColumn id="1" xr3:uid="{00000000-0010-0000-0100-000001000000}" name="Columna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po" displayName="Tipo" ref="A11:A18" totalsRowShown="0">
  <autoFilter ref="A11:A18" xr:uid="{00000000-0009-0000-0100-000003000000}"/>
  <tableColumns count="1">
    <tableColumn id="1" xr3:uid="{00000000-0010-0000-02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74622&amp;dt=S" TargetMode="External"/><Relationship Id="rId18" Type="http://schemas.openxmlformats.org/officeDocument/2006/relationships/hyperlink" Target="https://d6scj24zvfbbo.cloudfront.net/ba49d98e3c00f0c7df98eef5c25f5711/200000105-0c3bd0d3a2/GTC86.pdf?ph=3b58d75f13" TargetMode="External"/><Relationship Id="rId26" Type="http://schemas.openxmlformats.org/officeDocument/2006/relationships/hyperlink" Target="https://www.minambiente.gov.co/documento-normativa/resolucion-0803-del-24-de-junio-de-2024/" TargetMode="External"/><Relationship Id="rId39" Type="http://schemas.openxmlformats.org/officeDocument/2006/relationships/hyperlink" Target="https://www.funcionpublica.gov.co/eva/gestornormativo/norma.php?i=209510" TargetMode="External"/><Relationship Id="rId21" Type="http://schemas.openxmlformats.org/officeDocument/2006/relationships/hyperlink" Target="https://www.minambiente.gov.co/wp-content/uploads/2022/09/Resolucion-762-de-2022.pdf" TargetMode="External"/><Relationship Id="rId34" Type="http://schemas.openxmlformats.org/officeDocument/2006/relationships/hyperlink" Target="https://www.alcaldiabogota.gov.co/sisjur/normas/Norma1.jsp?i=146438" TargetMode="External"/><Relationship Id="rId42" Type="http://schemas.openxmlformats.org/officeDocument/2006/relationships/printerSettings" Target="../printerSettings/printerSettings1.bin"/><Relationship Id="rId7" Type="http://schemas.openxmlformats.org/officeDocument/2006/relationships/hyperlink" Target="https://www.alcaldiabogota.gov.co/sisjur/normas/Norma1.jsp?i=11032&amp;dt=S" TargetMode="External"/><Relationship Id="rId2" Type="http://schemas.openxmlformats.org/officeDocument/2006/relationships/hyperlink" Target="https://www.minambiente.gov.co/wp-content/uploads/2021/06/ley-1931-2018.pdf" TargetMode="External"/><Relationship Id="rId16" Type="http://schemas.openxmlformats.org/officeDocument/2006/relationships/hyperlink" Target="https://www.alcaldiabogota.gov.co/sisjur/normas/Norma1.jsp?i=40063" TargetMode="External"/><Relationship Id="rId20" Type="http://schemas.openxmlformats.org/officeDocument/2006/relationships/hyperlink" Target="https://tienex.co/media/b096d37fcdee87a1f193271978cc2965.pdf" TargetMode="External"/><Relationship Id="rId29" Type="http://schemas.openxmlformats.org/officeDocument/2006/relationships/hyperlink" Target="https://camacol.co/sites/default/files/descargables/LEY%202407%20DEL%205%20DE%20AGOSTO%20DE%202024.pdf" TargetMode="External"/><Relationship Id="rId41" Type="http://schemas.openxmlformats.org/officeDocument/2006/relationships/hyperlink" Target="https://www.funcionpublica.gov.co/eva/gestornormativo/norma.php?i=4449" TargetMode="External"/><Relationship Id="rId1" Type="http://schemas.openxmlformats.org/officeDocument/2006/relationships/hyperlink" Target="https://www.funcionpublica.gov.co/eva/gestornormativo/norma.php?i=4125" TargetMode="External"/><Relationship Id="rId6" Type="http://schemas.openxmlformats.org/officeDocument/2006/relationships/hyperlink" Target="https://www.funcionpublica.gov.co/eva/gestornormativo/norma.php?i=13545" TargetMode="External"/><Relationship Id="rId11" Type="http://schemas.openxmlformats.org/officeDocument/2006/relationships/hyperlink" Target="https://www.alcaldiabogota.gov.co/sisjur/normas/Norma1.jsp?i=45322" TargetMode="External"/><Relationship Id="rId24" Type="http://schemas.openxmlformats.org/officeDocument/2006/relationships/hyperlink" Target="https://www.funcionpublica.gov.co/eva/gestornormativo/norma.php?i=194885" TargetMode="External"/><Relationship Id="rId32" Type="http://schemas.openxmlformats.org/officeDocument/2006/relationships/hyperlink" Target="https://www.alcaldiabogota.gov.co/sisjur/normas/Norma1.jsp?i=180888" TargetMode="External"/><Relationship Id="rId37" Type="http://schemas.openxmlformats.org/officeDocument/2006/relationships/hyperlink" Target="https://www.minambiente.gov.co/wp-content/uploads/2021/10/Resolucion-372-de-2009.pdf" TargetMode="External"/><Relationship Id="rId40" Type="http://schemas.openxmlformats.org/officeDocument/2006/relationships/hyperlink" Target="https://gestornormativo.creg.gov.co/gestor/entorno/docs/resolucion_upme_0016_2024.htm" TargetMode="External"/><Relationship Id="rId5" Type="http://schemas.openxmlformats.org/officeDocument/2006/relationships/hyperlink" Target="http://secretariasenado.gov.co/senado/basedoc/ley_1964_2019.html" TargetMode="External"/><Relationship Id="rId15" Type="http://schemas.openxmlformats.org/officeDocument/2006/relationships/hyperlink" Target="https://www.alcaldiabogota.gov.co/sisjur/normas/Norma1.jsp?i=9846" TargetMode="External"/><Relationship Id="rId23" Type="http://schemas.openxmlformats.org/officeDocument/2006/relationships/hyperlink" Target="https://informacion.unad.edu.co/images/control_interno/NTC_ISO_14001_2015.pdf" TargetMode="External"/><Relationship Id="rId28" Type="http://schemas.openxmlformats.org/officeDocument/2006/relationships/hyperlink" Target="https://www.alcaldiabogota.gov.co/sisjur/normas/Norma1.jsp?i=30007" TargetMode="External"/><Relationship Id="rId36" Type="http://schemas.openxmlformats.org/officeDocument/2006/relationships/hyperlink" Target="https://sisjur.bogotajuridica.gov.co/sisjur/normas/Norma1.jsp?i=191361" TargetMode="External"/><Relationship Id="rId10" Type="http://schemas.openxmlformats.org/officeDocument/2006/relationships/hyperlink" Target="https://www.alcaldiabogota.gov.co/sisjur/normas/Norma1.jsp?i=56035" TargetMode="External"/><Relationship Id="rId19" Type="http://schemas.openxmlformats.org/officeDocument/2006/relationships/hyperlink" Target="https://www.alcaldiabogota.gov.co/sisjur/normas/Norma1.jsp?i=6671" TargetMode="External"/><Relationship Id="rId31" Type="http://schemas.openxmlformats.org/officeDocument/2006/relationships/hyperlink" Target="https://www.funcionpublica.gov.co/eva/gestornormativo/norma.php?i=244816" TargetMode="External"/><Relationship Id="rId4" Type="http://schemas.openxmlformats.org/officeDocument/2006/relationships/hyperlink" Target="https://dapre.presidencia.gov.co/normativa/normativa/LEY%201972%20DEL%2018%20DE%20JULIO%20DE%202019.pdf" TargetMode="External"/><Relationship Id="rId9" Type="http://schemas.openxmlformats.org/officeDocument/2006/relationships/hyperlink" Target="https://www.funcionpublica.gov.co/eva/gestornormativo/norma.php?i=29344" TargetMode="External"/><Relationship Id="rId14" Type="http://schemas.openxmlformats.org/officeDocument/2006/relationships/hyperlink" Target="http://es.presidencia.gov.co/normativa/normativa/DECRETO%201496%20DEL%2006%20DE%20AGOSTO%20DE%202018.pdf" TargetMode="External"/><Relationship Id="rId22" Type="http://schemas.openxmlformats.org/officeDocument/2006/relationships/hyperlink" Target="http://wsp.presidencia.gov.co/Normativa/Directivas/Documents/direc0404032012.pdf" TargetMode="External"/><Relationship Id="rId27" Type="http://schemas.openxmlformats.org/officeDocument/2006/relationships/hyperlink" Target="https://www.funcionpublica.gov.co/eva/gestornormativo/norma.php?i=250916" TargetMode="External"/><Relationship Id="rId30" Type="http://schemas.openxmlformats.org/officeDocument/2006/relationships/hyperlink" Target="https://www.funcionpublica.gov.co/eva/gestornormativo/norma.php?i=80538" TargetMode="External"/><Relationship Id="rId35" Type="http://schemas.openxmlformats.org/officeDocument/2006/relationships/hyperlink" Target="https://www.icbf.gov.co/cargues/avance/docs/resolucion_minambientevdt_1512_2010.htm" TargetMode="External"/><Relationship Id="rId43" Type="http://schemas.openxmlformats.org/officeDocument/2006/relationships/drawing" Target="../drawings/drawing1.xml"/><Relationship Id="rId8" Type="http://schemas.openxmlformats.org/officeDocument/2006/relationships/hyperlink" Target="https://www.alcaldiabogota.gov.co/sisjur/normas/Norma1.jsp?i=66474" TargetMode="External"/><Relationship Id="rId3" Type="http://schemas.openxmlformats.org/officeDocument/2006/relationships/hyperlink" Target="http://www.secretariasenado.gov.co/senado/basedoc/ley_0009_1979.html" TargetMode="External"/><Relationship Id="rId12" Type="http://schemas.openxmlformats.org/officeDocument/2006/relationships/hyperlink" Target="https://www.alcaldiabogota.gov.co/sisjur/normas/Norma1.jsp?i=66474" TargetMode="External"/><Relationship Id="rId17" Type="http://schemas.openxmlformats.org/officeDocument/2006/relationships/hyperlink" Target="https://www.alcaldiabogota.gov.co/sisjur/normas/Norma1.jsp?i=6671" TargetMode="External"/><Relationship Id="rId25" Type="http://schemas.openxmlformats.org/officeDocument/2006/relationships/hyperlink" Target="file:///\\Users\soniamontano\Library\Containers\com.apple.mail\Data\Library\soniamontano\Library\CloudStorage\OneDrive-ANLA-AutoridadNacionaldeLicenciasAmbientales\ANLA-SGA\SGA\DIRECTIVA%20PRESIDENCIAL%20No.%2001%20DEL%201%20DE%20ABRIL%20DE%202024.pdf" TargetMode="External"/><Relationship Id="rId33" Type="http://schemas.openxmlformats.org/officeDocument/2006/relationships/hyperlink" Target="https://www.funcionpublica.gov.co/eva/gestornormativo/norma.php?i=77889" TargetMode="External"/><Relationship Id="rId38" Type="http://schemas.openxmlformats.org/officeDocument/2006/relationships/hyperlink" Target="https://vlex.com.co/vid/circular-n-40021-ministerio-11201562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4"/>
  <sheetViews>
    <sheetView tabSelected="1" view="pageBreakPreview" topLeftCell="B1" zoomScale="70" zoomScaleNormal="70" zoomScaleSheetLayoutView="70" workbookViewId="0">
      <selection activeCell="E2" sqref="E2:N5"/>
    </sheetView>
  </sheetViews>
  <sheetFormatPr baseColWidth="10" defaultColWidth="11.42578125" defaultRowHeight="17.25" x14ac:dyDescent="0.3"/>
  <cols>
    <col min="1" max="1" width="1.140625" style="40" customWidth="1"/>
    <col min="2" max="2" width="35.7109375" style="40" customWidth="1"/>
    <col min="3" max="3" width="21.42578125" style="41" customWidth="1"/>
    <col min="4" max="4" width="15.42578125" style="68" customWidth="1"/>
    <col min="5" max="5" width="32.42578125" style="57" customWidth="1"/>
    <col min="6" max="6" width="21.42578125" style="41" customWidth="1"/>
    <col min="7" max="7" width="28.42578125" style="41" customWidth="1"/>
    <col min="8" max="8" width="32.28515625" style="40" customWidth="1"/>
    <col min="9" max="9" width="39.28515625" style="40" customWidth="1"/>
    <col min="10" max="10" width="51.140625" style="40" customWidth="1"/>
    <col min="11" max="11" width="39.28515625" style="41" customWidth="1"/>
    <col min="12" max="12" width="26.7109375" style="41" customWidth="1"/>
    <col min="13" max="13" width="34.42578125" style="41" customWidth="1"/>
    <col min="14" max="14" width="28.140625" style="38" customWidth="1"/>
    <col min="15" max="15" width="67.28515625" style="41" customWidth="1"/>
    <col min="16" max="16" width="45.42578125" style="41" customWidth="1"/>
    <col min="17" max="17" width="8.85546875" style="40" customWidth="1"/>
    <col min="18" max="16384" width="11.42578125" style="40"/>
  </cols>
  <sheetData>
    <row r="1" spans="2:17" ht="8.25" customHeight="1" x14ac:dyDescent="0.3">
      <c r="E1" s="41"/>
      <c r="N1" s="41"/>
    </row>
    <row r="2" spans="2:17" ht="29.25" customHeight="1" x14ac:dyDescent="0.3">
      <c r="B2" s="78" t="e" vm="1">
        <v>#VALUE!</v>
      </c>
      <c r="C2" s="78"/>
      <c r="D2" s="79"/>
      <c r="E2" s="74" t="s">
        <v>0</v>
      </c>
      <c r="F2" s="74"/>
      <c r="G2" s="74"/>
      <c r="H2" s="74"/>
      <c r="I2" s="74"/>
      <c r="J2" s="74"/>
      <c r="K2" s="74"/>
      <c r="L2" s="74"/>
      <c r="M2" s="74"/>
      <c r="N2" s="74"/>
      <c r="O2" s="42" t="s">
        <v>1</v>
      </c>
      <c r="P2" s="43" t="s">
        <v>2</v>
      </c>
    </row>
    <row r="3" spans="2:17" ht="29.25" customHeight="1" x14ac:dyDescent="0.3">
      <c r="B3" s="78"/>
      <c r="C3" s="78"/>
      <c r="D3" s="79"/>
      <c r="E3" s="74"/>
      <c r="F3" s="74"/>
      <c r="G3" s="74"/>
      <c r="H3" s="74"/>
      <c r="I3" s="74"/>
      <c r="J3" s="74"/>
      <c r="K3" s="74"/>
      <c r="L3" s="74"/>
      <c r="M3" s="74"/>
      <c r="N3" s="74"/>
      <c r="O3" s="42" t="s">
        <v>3</v>
      </c>
      <c r="P3" s="44">
        <v>4</v>
      </c>
    </row>
    <row r="4" spans="2:17" ht="29.25" customHeight="1" x14ac:dyDescent="0.3">
      <c r="B4" s="78"/>
      <c r="C4" s="78"/>
      <c r="D4" s="79"/>
      <c r="E4" s="74"/>
      <c r="F4" s="74"/>
      <c r="G4" s="74"/>
      <c r="H4" s="74"/>
      <c r="I4" s="74"/>
      <c r="J4" s="74"/>
      <c r="K4" s="74"/>
      <c r="L4" s="74"/>
      <c r="M4" s="74"/>
      <c r="N4" s="74"/>
      <c r="O4" s="45" t="s">
        <v>4</v>
      </c>
      <c r="P4" s="44" t="s">
        <v>5</v>
      </c>
    </row>
    <row r="5" spans="2:17" ht="29.25" customHeight="1" x14ac:dyDescent="0.3">
      <c r="B5" s="78"/>
      <c r="C5" s="78"/>
      <c r="D5" s="79"/>
      <c r="E5" s="74"/>
      <c r="F5" s="74"/>
      <c r="G5" s="74"/>
      <c r="H5" s="74"/>
      <c r="I5" s="74"/>
      <c r="J5" s="74"/>
      <c r="K5" s="74"/>
      <c r="L5" s="74"/>
      <c r="M5" s="74"/>
      <c r="N5" s="74"/>
      <c r="O5" s="45" t="s">
        <v>6</v>
      </c>
      <c r="P5" s="46" t="s">
        <v>7</v>
      </c>
    </row>
    <row r="6" spans="2:17" s="61" customFormat="1" ht="21.75" customHeight="1" x14ac:dyDescent="0.3">
      <c r="B6" s="60" t="s">
        <v>457</v>
      </c>
      <c r="C6" s="60"/>
      <c r="D6" s="69"/>
      <c r="E6" s="60"/>
      <c r="F6" s="47"/>
      <c r="G6" s="47"/>
      <c r="H6" s="47"/>
      <c r="I6" s="47"/>
      <c r="J6" s="47"/>
      <c r="K6" s="47"/>
      <c r="L6" s="47"/>
      <c r="M6" s="47"/>
      <c r="N6" s="47"/>
      <c r="O6" s="47"/>
      <c r="P6" s="48"/>
    </row>
    <row r="7" spans="2:17" ht="42" customHeight="1" x14ac:dyDescent="0.3">
      <c r="B7" s="75" t="s">
        <v>8</v>
      </c>
      <c r="C7" s="76" t="s">
        <v>9</v>
      </c>
      <c r="D7" s="77"/>
      <c r="E7" s="76"/>
      <c r="F7" s="76"/>
      <c r="G7" s="75" t="s">
        <v>10</v>
      </c>
      <c r="H7" s="75" t="s">
        <v>11</v>
      </c>
      <c r="I7" s="75" t="s">
        <v>12</v>
      </c>
      <c r="J7" s="75" t="s">
        <v>13</v>
      </c>
      <c r="K7" s="75" t="s">
        <v>14</v>
      </c>
      <c r="L7" s="75" t="s">
        <v>15</v>
      </c>
      <c r="M7" s="80" t="s">
        <v>16</v>
      </c>
      <c r="N7" s="80"/>
      <c r="O7" s="80"/>
      <c r="P7" s="80"/>
    </row>
    <row r="8" spans="2:17" ht="95.25" customHeight="1" x14ac:dyDescent="0.3">
      <c r="B8" s="75"/>
      <c r="C8" s="18" t="s">
        <v>26</v>
      </c>
      <c r="D8" s="70" t="s">
        <v>18</v>
      </c>
      <c r="E8" s="18" t="s">
        <v>19</v>
      </c>
      <c r="F8" s="18" t="s">
        <v>20</v>
      </c>
      <c r="G8" s="75"/>
      <c r="H8" s="75"/>
      <c r="I8" s="75"/>
      <c r="J8" s="75"/>
      <c r="K8" s="75"/>
      <c r="L8" s="75"/>
      <c r="M8" s="49" t="s">
        <v>21</v>
      </c>
      <c r="N8" s="18" t="s">
        <v>22</v>
      </c>
      <c r="O8" s="18" t="s">
        <v>23</v>
      </c>
      <c r="P8" s="18" t="s">
        <v>24</v>
      </c>
    </row>
    <row r="9" spans="2:17" ht="106.5" customHeight="1" x14ac:dyDescent="0.3">
      <c r="B9" s="20" t="s">
        <v>25</v>
      </c>
      <c r="C9" s="20" t="s">
        <v>26</v>
      </c>
      <c r="D9" s="21">
        <v>1</v>
      </c>
      <c r="E9" s="29">
        <v>33423</v>
      </c>
      <c r="F9" s="20" t="s">
        <v>27</v>
      </c>
      <c r="G9" s="22" t="s">
        <v>28</v>
      </c>
      <c r="H9" s="20" t="s">
        <v>29</v>
      </c>
      <c r="I9" s="20" t="s">
        <v>26</v>
      </c>
      <c r="J9" s="23" t="s">
        <v>30</v>
      </c>
      <c r="K9" s="20" t="s">
        <v>31</v>
      </c>
      <c r="L9" s="20" t="s">
        <v>32</v>
      </c>
      <c r="M9" s="31">
        <v>46120</v>
      </c>
      <c r="N9" s="50">
        <v>1</v>
      </c>
      <c r="O9" s="51" t="s">
        <v>33</v>
      </c>
      <c r="P9" s="39" t="s">
        <v>34</v>
      </c>
    </row>
    <row r="10" spans="2:17" ht="106.5" customHeight="1" x14ac:dyDescent="0.3">
      <c r="B10" s="20" t="s">
        <v>35</v>
      </c>
      <c r="C10" s="20" t="s">
        <v>36</v>
      </c>
      <c r="D10" s="21">
        <v>9</v>
      </c>
      <c r="E10" s="29">
        <v>28879</v>
      </c>
      <c r="F10" s="20" t="s">
        <v>37</v>
      </c>
      <c r="G10" s="24" t="s">
        <v>38</v>
      </c>
      <c r="H10" s="20" t="s">
        <v>39</v>
      </c>
      <c r="I10" s="20" t="s">
        <v>40</v>
      </c>
      <c r="J10" s="23" t="s">
        <v>41</v>
      </c>
      <c r="K10" s="20" t="s">
        <v>42</v>
      </c>
      <c r="L10" s="20" t="s">
        <v>43</v>
      </c>
      <c r="M10" s="31">
        <v>46120</v>
      </c>
      <c r="N10" s="50">
        <v>1</v>
      </c>
      <c r="O10" s="51" t="s">
        <v>44</v>
      </c>
      <c r="P10" s="39" t="s">
        <v>45</v>
      </c>
    </row>
    <row r="11" spans="2:17" ht="106.5" customHeight="1" x14ac:dyDescent="0.3">
      <c r="B11" s="20" t="s">
        <v>46</v>
      </c>
      <c r="C11" s="20" t="s">
        <v>36</v>
      </c>
      <c r="D11" s="20">
        <v>99</v>
      </c>
      <c r="E11" s="29">
        <v>34325</v>
      </c>
      <c r="F11" s="20" t="s">
        <v>47</v>
      </c>
      <c r="G11" s="22" t="s">
        <v>48</v>
      </c>
      <c r="H11" s="20" t="s">
        <v>39</v>
      </c>
      <c r="I11" s="20" t="s">
        <v>49</v>
      </c>
      <c r="J11" s="23" t="s">
        <v>50</v>
      </c>
      <c r="K11" s="20" t="s">
        <v>51</v>
      </c>
      <c r="L11" s="20" t="s">
        <v>32</v>
      </c>
      <c r="M11" s="31">
        <v>46120</v>
      </c>
      <c r="N11" s="50">
        <v>1</v>
      </c>
      <c r="O11" s="51" t="s">
        <v>33</v>
      </c>
      <c r="P11" s="39" t="s">
        <v>34</v>
      </c>
      <c r="Q11" s="52"/>
    </row>
    <row r="12" spans="2:17" ht="106.5" customHeight="1" x14ac:dyDescent="0.3">
      <c r="B12" s="20" t="s">
        <v>52</v>
      </c>
      <c r="C12" s="20" t="s">
        <v>36</v>
      </c>
      <c r="D12" s="20">
        <v>55</v>
      </c>
      <c r="E12" s="29">
        <v>34152</v>
      </c>
      <c r="F12" s="20" t="s">
        <v>53</v>
      </c>
      <c r="G12" s="22" t="s">
        <v>54</v>
      </c>
      <c r="H12" s="20" t="s">
        <v>39</v>
      </c>
      <c r="I12" s="20" t="s">
        <v>55</v>
      </c>
      <c r="J12" s="23" t="s">
        <v>56</v>
      </c>
      <c r="K12" s="20" t="s">
        <v>57</v>
      </c>
      <c r="L12" s="20" t="s">
        <v>58</v>
      </c>
      <c r="M12" s="31">
        <v>46120</v>
      </c>
      <c r="N12" s="50">
        <v>1</v>
      </c>
      <c r="O12" s="51" t="s">
        <v>59</v>
      </c>
      <c r="P12" s="39" t="s">
        <v>60</v>
      </c>
    </row>
    <row r="13" spans="2:17" ht="106.5" customHeight="1" x14ac:dyDescent="0.3">
      <c r="B13" s="31" t="s">
        <v>61</v>
      </c>
      <c r="C13" s="31" t="s">
        <v>36</v>
      </c>
      <c r="D13" s="71">
        <v>697</v>
      </c>
      <c r="E13" s="31">
        <v>37167</v>
      </c>
      <c r="F13" s="31" t="s">
        <v>62</v>
      </c>
      <c r="G13" s="73" t="s">
        <v>63</v>
      </c>
      <c r="H13" s="20" t="s">
        <v>39</v>
      </c>
      <c r="I13" s="20" t="s">
        <v>64</v>
      </c>
      <c r="J13" s="23" t="s">
        <v>65</v>
      </c>
      <c r="K13" s="20" t="s">
        <v>66</v>
      </c>
      <c r="L13" s="20" t="s">
        <v>32</v>
      </c>
      <c r="M13" s="31">
        <v>46120</v>
      </c>
      <c r="N13" s="50">
        <v>1</v>
      </c>
      <c r="O13" s="51" t="s">
        <v>67</v>
      </c>
      <c r="P13" s="39" t="s">
        <v>68</v>
      </c>
    </row>
    <row r="14" spans="2:17" ht="106.5" customHeight="1" x14ac:dyDescent="0.3">
      <c r="B14" s="31" t="s">
        <v>69</v>
      </c>
      <c r="C14" s="31" t="s">
        <v>36</v>
      </c>
      <c r="D14" s="31">
        <v>769</v>
      </c>
      <c r="E14" s="31">
        <v>37474</v>
      </c>
      <c r="F14" s="31" t="s">
        <v>70</v>
      </c>
      <c r="G14" s="31" t="s">
        <v>71</v>
      </c>
      <c r="H14" s="20" t="s">
        <v>72</v>
      </c>
      <c r="I14" s="20" t="s">
        <v>73</v>
      </c>
      <c r="J14" s="23" t="s">
        <v>74</v>
      </c>
      <c r="K14" s="20" t="s">
        <v>75</v>
      </c>
      <c r="L14" s="20" t="s">
        <v>58</v>
      </c>
      <c r="M14" s="31">
        <v>46120</v>
      </c>
      <c r="N14" s="50">
        <v>1</v>
      </c>
      <c r="O14" s="51" t="s">
        <v>76</v>
      </c>
      <c r="P14" s="39" t="s">
        <v>77</v>
      </c>
    </row>
    <row r="15" spans="2:17" ht="106.5" customHeight="1" x14ac:dyDescent="0.3">
      <c r="B15" s="31" t="s">
        <v>35</v>
      </c>
      <c r="C15" s="31" t="s">
        <v>36</v>
      </c>
      <c r="D15" s="31">
        <v>1259</v>
      </c>
      <c r="E15" s="31">
        <v>39801</v>
      </c>
      <c r="F15" s="31" t="s">
        <v>78</v>
      </c>
      <c r="G15" s="31" t="s">
        <v>79</v>
      </c>
      <c r="H15" s="20" t="s">
        <v>39</v>
      </c>
      <c r="I15" s="20" t="s">
        <v>80</v>
      </c>
      <c r="J15" s="23" t="s">
        <v>81</v>
      </c>
      <c r="K15" s="20" t="s">
        <v>42</v>
      </c>
      <c r="L15" s="20" t="s">
        <v>32</v>
      </c>
      <c r="M15" s="31">
        <v>46120</v>
      </c>
      <c r="N15" s="50">
        <v>1</v>
      </c>
      <c r="O15" s="51" t="s">
        <v>82</v>
      </c>
      <c r="P15" s="39" t="s">
        <v>83</v>
      </c>
    </row>
    <row r="16" spans="2:17" ht="106.5" customHeight="1" x14ac:dyDescent="0.3">
      <c r="B16" s="31" t="s">
        <v>84</v>
      </c>
      <c r="C16" s="31" t="s">
        <v>36</v>
      </c>
      <c r="D16" s="31">
        <v>1252</v>
      </c>
      <c r="E16" s="31">
        <v>39779</v>
      </c>
      <c r="F16" s="31" t="s">
        <v>85</v>
      </c>
      <c r="G16" s="31" t="s">
        <v>86</v>
      </c>
      <c r="H16" s="20" t="s">
        <v>39</v>
      </c>
      <c r="I16" s="20" t="s">
        <v>87</v>
      </c>
      <c r="J16" s="23" t="s">
        <v>88</v>
      </c>
      <c r="K16" s="20" t="s">
        <v>42</v>
      </c>
      <c r="L16" s="20" t="s">
        <v>32</v>
      </c>
      <c r="M16" s="31">
        <v>46120</v>
      </c>
      <c r="N16" s="50">
        <v>1</v>
      </c>
      <c r="O16" s="51" t="s">
        <v>82</v>
      </c>
      <c r="P16" s="39" t="s">
        <v>83</v>
      </c>
    </row>
    <row r="17" spans="2:16" ht="106.5" customHeight="1" x14ac:dyDescent="0.3">
      <c r="B17" s="31" t="s">
        <v>301</v>
      </c>
      <c r="C17" s="31" t="s">
        <v>36</v>
      </c>
      <c r="D17" s="31">
        <v>1333</v>
      </c>
      <c r="E17" s="31">
        <v>40015</v>
      </c>
      <c r="F17" s="31" t="s">
        <v>411</v>
      </c>
      <c r="G17" s="31" t="s">
        <v>412</v>
      </c>
      <c r="H17" s="20" t="s">
        <v>39</v>
      </c>
      <c r="I17" s="20" t="s">
        <v>410</v>
      </c>
      <c r="J17" s="23" t="s">
        <v>413</v>
      </c>
      <c r="K17" s="20" t="s">
        <v>414</v>
      </c>
      <c r="L17" s="20" t="s">
        <v>32</v>
      </c>
      <c r="M17" s="31">
        <v>46120</v>
      </c>
      <c r="N17" s="50">
        <v>1</v>
      </c>
      <c r="O17" s="51" t="s">
        <v>415</v>
      </c>
      <c r="P17" s="39" t="s">
        <v>416</v>
      </c>
    </row>
    <row r="18" spans="2:16" ht="106.5" customHeight="1" x14ac:dyDescent="0.3">
      <c r="B18" s="31" t="s">
        <v>69</v>
      </c>
      <c r="C18" s="31" t="s">
        <v>36</v>
      </c>
      <c r="D18" s="31">
        <v>1383</v>
      </c>
      <c r="E18" s="31">
        <v>40253</v>
      </c>
      <c r="F18" s="31" t="s">
        <v>89</v>
      </c>
      <c r="G18" s="31" t="s">
        <v>90</v>
      </c>
      <c r="H18" s="20" t="s">
        <v>39</v>
      </c>
      <c r="I18" s="20" t="s">
        <v>91</v>
      </c>
      <c r="J18" s="23" t="s">
        <v>92</v>
      </c>
      <c r="K18" s="20" t="s">
        <v>75</v>
      </c>
      <c r="L18" s="20" t="s">
        <v>58</v>
      </c>
      <c r="M18" s="31">
        <v>46120</v>
      </c>
      <c r="N18" s="50">
        <v>1</v>
      </c>
      <c r="O18" s="51" t="s">
        <v>93</v>
      </c>
      <c r="P18" s="39" t="s">
        <v>77</v>
      </c>
    </row>
    <row r="19" spans="2:16" ht="345" x14ac:dyDescent="0.3">
      <c r="B19" s="31" t="s">
        <v>35</v>
      </c>
      <c r="C19" s="31" t="s">
        <v>36</v>
      </c>
      <c r="D19" s="31">
        <v>1672</v>
      </c>
      <c r="E19" s="31">
        <v>41474</v>
      </c>
      <c r="F19" s="31" t="s">
        <v>94</v>
      </c>
      <c r="G19" s="31" t="s">
        <v>95</v>
      </c>
      <c r="H19" s="20" t="s">
        <v>39</v>
      </c>
      <c r="I19" s="20" t="s">
        <v>96</v>
      </c>
      <c r="J19" s="23" t="s">
        <v>97</v>
      </c>
      <c r="K19" s="20" t="s">
        <v>98</v>
      </c>
      <c r="L19" s="20" t="s">
        <v>32</v>
      </c>
      <c r="M19" s="31">
        <v>46120</v>
      </c>
      <c r="N19" s="38">
        <v>1</v>
      </c>
      <c r="O19" s="39" t="s">
        <v>99</v>
      </c>
      <c r="P19" s="39" t="s">
        <v>100</v>
      </c>
    </row>
    <row r="20" spans="2:16" ht="195" x14ac:dyDescent="0.3">
      <c r="B20" s="31" t="s">
        <v>61</v>
      </c>
      <c r="C20" s="31" t="s">
        <v>36</v>
      </c>
      <c r="D20" s="71">
        <v>1715</v>
      </c>
      <c r="E20" s="31">
        <v>41772</v>
      </c>
      <c r="F20" s="31">
        <v>30</v>
      </c>
      <c r="G20" s="31" t="s">
        <v>101</v>
      </c>
      <c r="H20" s="25" t="s">
        <v>39</v>
      </c>
      <c r="I20" s="20" t="s">
        <v>102</v>
      </c>
      <c r="J20" s="23" t="s">
        <v>103</v>
      </c>
      <c r="K20" s="20" t="s">
        <v>104</v>
      </c>
      <c r="L20" s="20" t="s">
        <v>32</v>
      </c>
      <c r="M20" s="31">
        <v>46120</v>
      </c>
      <c r="N20" s="38">
        <v>1</v>
      </c>
      <c r="O20" s="39" t="s">
        <v>105</v>
      </c>
      <c r="P20" s="39" t="s">
        <v>68</v>
      </c>
    </row>
    <row r="21" spans="2:16" ht="75" x14ac:dyDescent="0.3">
      <c r="B21" s="31" t="s">
        <v>35</v>
      </c>
      <c r="C21" s="31" t="s">
        <v>36</v>
      </c>
      <c r="D21" s="31">
        <v>1801</v>
      </c>
      <c r="E21" s="31">
        <v>42580</v>
      </c>
      <c r="F21" s="31">
        <v>111</v>
      </c>
      <c r="G21" s="31" t="s">
        <v>106</v>
      </c>
      <c r="H21" s="20" t="s">
        <v>39</v>
      </c>
      <c r="I21" s="20" t="s">
        <v>107</v>
      </c>
      <c r="J21" s="23" t="s">
        <v>108</v>
      </c>
      <c r="K21" s="20" t="s">
        <v>42</v>
      </c>
      <c r="L21" s="20" t="s">
        <v>32</v>
      </c>
      <c r="M21" s="31">
        <v>46120</v>
      </c>
      <c r="N21" s="38">
        <v>1</v>
      </c>
      <c r="O21" s="39" t="s">
        <v>109</v>
      </c>
      <c r="P21" s="39" t="s">
        <v>45</v>
      </c>
    </row>
    <row r="22" spans="2:16" ht="255" x14ac:dyDescent="0.3">
      <c r="B22" s="31" t="s">
        <v>110</v>
      </c>
      <c r="C22" s="31" t="s">
        <v>36</v>
      </c>
      <c r="D22" s="31">
        <v>1931</v>
      </c>
      <c r="E22" s="31">
        <v>43308</v>
      </c>
      <c r="F22" s="31" t="s">
        <v>111</v>
      </c>
      <c r="G22" s="31" t="s">
        <v>112</v>
      </c>
      <c r="H22" s="20" t="s">
        <v>39</v>
      </c>
      <c r="I22" s="20" t="s">
        <v>113</v>
      </c>
      <c r="J22" s="23" t="s">
        <v>114</v>
      </c>
      <c r="K22" s="20" t="s">
        <v>115</v>
      </c>
      <c r="L22" s="20" t="s">
        <v>116</v>
      </c>
      <c r="M22" s="31">
        <v>46120</v>
      </c>
      <c r="N22" s="38">
        <v>1</v>
      </c>
      <c r="O22" s="39" t="s">
        <v>117</v>
      </c>
      <c r="P22" s="39" t="s">
        <v>118</v>
      </c>
    </row>
    <row r="23" spans="2:16" ht="60" x14ac:dyDescent="0.3">
      <c r="B23" s="31" t="s">
        <v>69</v>
      </c>
      <c r="C23" s="31" t="s">
        <v>36</v>
      </c>
      <c r="D23" s="31">
        <v>1964</v>
      </c>
      <c r="E23" s="31">
        <v>43657</v>
      </c>
      <c r="F23" s="31" t="s">
        <v>119</v>
      </c>
      <c r="G23" s="31" t="s">
        <v>120</v>
      </c>
      <c r="H23" s="20" t="s">
        <v>39</v>
      </c>
      <c r="I23" s="20" t="s">
        <v>121</v>
      </c>
      <c r="J23" s="23" t="s">
        <v>122</v>
      </c>
      <c r="K23" s="20" t="s">
        <v>123</v>
      </c>
      <c r="L23" s="20" t="s">
        <v>32</v>
      </c>
      <c r="M23" s="31">
        <v>46120</v>
      </c>
      <c r="N23" s="38">
        <v>1</v>
      </c>
      <c r="O23" s="39" t="s">
        <v>124</v>
      </c>
      <c r="P23" s="39" t="s">
        <v>125</v>
      </c>
    </row>
    <row r="24" spans="2:16" ht="240" x14ac:dyDescent="0.3">
      <c r="B24" s="31" t="s">
        <v>69</v>
      </c>
      <c r="C24" s="31" t="s">
        <v>36</v>
      </c>
      <c r="D24" s="31">
        <v>1972</v>
      </c>
      <c r="E24" s="31">
        <v>43664</v>
      </c>
      <c r="F24" s="31">
        <v>7.11</v>
      </c>
      <c r="G24" s="31" t="s">
        <v>126</v>
      </c>
      <c r="H24" s="20" t="s">
        <v>39</v>
      </c>
      <c r="I24" s="20" t="s">
        <v>127</v>
      </c>
      <c r="J24" s="23" t="s">
        <v>128</v>
      </c>
      <c r="K24" s="20" t="s">
        <v>123</v>
      </c>
      <c r="L24" s="20" t="s">
        <v>32</v>
      </c>
      <c r="M24" s="31">
        <v>46120</v>
      </c>
      <c r="N24" s="38">
        <v>1</v>
      </c>
      <c r="O24" s="51" t="s">
        <v>93</v>
      </c>
      <c r="P24" s="39" t="s">
        <v>77</v>
      </c>
    </row>
    <row r="25" spans="2:16" ht="409.5" x14ac:dyDescent="0.3">
      <c r="B25" s="31" t="s">
        <v>110</v>
      </c>
      <c r="C25" s="31" t="s">
        <v>36</v>
      </c>
      <c r="D25" s="31">
        <v>2169</v>
      </c>
      <c r="E25" s="31">
        <v>44552</v>
      </c>
      <c r="F25" s="31" t="s">
        <v>129</v>
      </c>
      <c r="G25" s="31" t="s">
        <v>130</v>
      </c>
      <c r="H25" s="25" t="s">
        <v>39</v>
      </c>
      <c r="I25" s="20" t="s">
        <v>131</v>
      </c>
      <c r="J25" s="23" t="s">
        <v>440</v>
      </c>
      <c r="K25" s="20" t="s">
        <v>132</v>
      </c>
      <c r="L25" s="20" t="s">
        <v>32</v>
      </c>
      <c r="M25" s="31">
        <v>46120</v>
      </c>
      <c r="N25" s="38">
        <v>1</v>
      </c>
      <c r="O25" s="39" t="s">
        <v>117</v>
      </c>
      <c r="P25" s="39" t="s">
        <v>118</v>
      </c>
    </row>
    <row r="26" spans="2:16" ht="258.75" x14ac:dyDescent="0.3">
      <c r="B26" s="31" t="s">
        <v>35</v>
      </c>
      <c r="C26" s="31" t="s">
        <v>36</v>
      </c>
      <c r="D26" s="31">
        <v>2232</v>
      </c>
      <c r="E26" s="31">
        <v>44749</v>
      </c>
      <c r="F26" s="31" t="s">
        <v>133</v>
      </c>
      <c r="G26" s="31" t="s">
        <v>134</v>
      </c>
      <c r="H26" s="25" t="s">
        <v>39</v>
      </c>
      <c r="I26" s="20" t="s">
        <v>135</v>
      </c>
      <c r="J26" s="23" t="s">
        <v>136</v>
      </c>
      <c r="K26" s="20" t="s">
        <v>137</v>
      </c>
      <c r="L26" s="20" t="s">
        <v>32</v>
      </c>
      <c r="M26" s="31">
        <v>46120</v>
      </c>
      <c r="N26" s="38">
        <v>1</v>
      </c>
      <c r="O26" s="39" t="s">
        <v>138</v>
      </c>
      <c r="P26" s="39" t="s">
        <v>34</v>
      </c>
    </row>
    <row r="27" spans="2:16" ht="409.5" x14ac:dyDescent="0.3">
      <c r="B27" s="31" t="s">
        <v>61</v>
      </c>
      <c r="C27" s="31" t="s">
        <v>36</v>
      </c>
      <c r="D27" s="71">
        <v>2294</v>
      </c>
      <c r="E27" s="31">
        <v>45065</v>
      </c>
      <c r="F27" s="31">
        <v>237</v>
      </c>
      <c r="G27" s="31" t="s">
        <v>450</v>
      </c>
      <c r="H27" s="25" t="s">
        <v>39</v>
      </c>
      <c r="I27" s="20" t="s">
        <v>449</v>
      </c>
      <c r="J27" s="23" t="s">
        <v>451</v>
      </c>
      <c r="K27" s="20" t="s">
        <v>452</v>
      </c>
      <c r="L27" s="20" t="s">
        <v>32</v>
      </c>
      <c r="M27" s="31">
        <v>46120</v>
      </c>
      <c r="N27" s="38">
        <v>1</v>
      </c>
      <c r="O27" s="39" t="s">
        <v>464</v>
      </c>
      <c r="P27" s="39" t="s">
        <v>458</v>
      </c>
    </row>
    <row r="28" spans="2:16" ht="161.1" customHeight="1" x14ac:dyDescent="0.3">
      <c r="B28" s="31" t="s">
        <v>61</v>
      </c>
      <c r="C28" s="31" t="s">
        <v>36</v>
      </c>
      <c r="D28" s="71">
        <v>2407</v>
      </c>
      <c r="E28" s="31">
        <v>45509</v>
      </c>
      <c r="F28" s="31" t="s">
        <v>139</v>
      </c>
      <c r="G28" s="31" t="s">
        <v>140</v>
      </c>
      <c r="H28" s="25" t="s">
        <v>39</v>
      </c>
      <c r="I28" s="20" t="s">
        <v>141</v>
      </c>
      <c r="J28" s="23" t="s">
        <v>439</v>
      </c>
      <c r="K28" s="20" t="s">
        <v>137</v>
      </c>
      <c r="L28" s="20" t="s">
        <v>32</v>
      </c>
      <c r="M28" s="31">
        <v>46120</v>
      </c>
      <c r="N28" s="38">
        <v>1</v>
      </c>
      <c r="O28" s="39" t="s">
        <v>142</v>
      </c>
      <c r="P28" s="39" t="s">
        <v>143</v>
      </c>
    </row>
    <row r="29" spans="2:16" ht="174" customHeight="1" x14ac:dyDescent="0.3">
      <c r="B29" s="31" t="s">
        <v>25</v>
      </c>
      <c r="C29" s="31" t="s">
        <v>36</v>
      </c>
      <c r="D29" s="31">
        <v>2427</v>
      </c>
      <c r="E29" s="31">
        <v>45544</v>
      </c>
      <c r="F29" s="31" t="s">
        <v>144</v>
      </c>
      <c r="G29" s="31" t="s">
        <v>145</v>
      </c>
      <c r="H29" s="25" t="s">
        <v>39</v>
      </c>
      <c r="I29" s="23" t="s">
        <v>146</v>
      </c>
      <c r="J29" s="30" t="s">
        <v>147</v>
      </c>
      <c r="K29" s="20" t="s">
        <v>148</v>
      </c>
      <c r="L29" s="20" t="s">
        <v>149</v>
      </c>
      <c r="M29" s="31">
        <v>46120</v>
      </c>
      <c r="N29" s="38">
        <v>0.95</v>
      </c>
      <c r="O29" s="39" t="s">
        <v>441</v>
      </c>
      <c r="P29" s="39" t="s">
        <v>150</v>
      </c>
    </row>
    <row r="30" spans="2:16" ht="120" x14ac:dyDescent="0.3">
      <c r="B30" s="31" t="s">
        <v>25</v>
      </c>
      <c r="C30" s="31" t="s">
        <v>151</v>
      </c>
      <c r="D30" s="31">
        <v>2811</v>
      </c>
      <c r="E30" s="31">
        <v>27381</v>
      </c>
      <c r="F30" s="31" t="s">
        <v>152</v>
      </c>
      <c r="G30" s="31" t="s">
        <v>153</v>
      </c>
      <c r="H30" s="20" t="s">
        <v>154</v>
      </c>
      <c r="I30" s="20" t="s">
        <v>155</v>
      </c>
      <c r="J30" s="23" t="s">
        <v>156</v>
      </c>
      <c r="K30" s="20" t="s">
        <v>137</v>
      </c>
      <c r="L30" s="20" t="s">
        <v>32</v>
      </c>
      <c r="M30" s="31">
        <v>46120</v>
      </c>
      <c r="N30" s="38">
        <v>1</v>
      </c>
      <c r="O30" s="39" t="s">
        <v>157</v>
      </c>
      <c r="P30" s="39" t="s">
        <v>34</v>
      </c>
    </row>
    <row r="31" spans="2:16" ht="120" x14ac:dyDescent="0.3">
      <c r="B31" s="31" t="s">
        <v>35</v>
      </c>
      <c r="C31" s="31" t="s">
        <v>158</v>
      </c>
      <c r="D31" s="31">
        <v>2811</v>
      </c>
      <c r="E31" s="31">
        <v>27381</v>
      </c>
      <c r="F31" s="31" t="s">
        <v>159</v>
      </c>
      <c r="G31" s="31" t="s">
        <v>153</v>
      </c>
      <c r="H31" s="20" t="s">
        <v>154</v>
      </c>
      <c r="I31" s="20" t="s">
        <v>155</v>
      </c>
      <c r="J31" s="23" t="s">
        <v>160</v>
      </c>
      <c r="K31" s="20" t="s">
        <v>161</v>
      </c>
      <c r="L31" s="20" t="s">
        <v>32</v>
      </c>
      <c r="M31" s="31">
        <v>46120</v>
      </c>
      <c r="N31" s="38">
        <v>1</v>
      </c>
      <c r="O31" s="39" t="s">
        <v>109</v>
      </c>
      <c r="P31" s="39" t="s">
        <v>45</v>
      </c>
    </row>
    <row r="32" spans="2:16" ht="102" customHeight="1" x14ac:dyDescent="0.3">
      <c r="B32" s="31" t="s">
        <v>84</v>
      </c>
      <c r="C32" s="31" t="s">
        <v>17</v>
      </c>
      <c r="D32" s="31">
        <v>1609</v>
      </c>
      <c r="E32" s="31">
        <v>37468</v>
      </c>
      <c r="F32" s="31">
        <v>24</v>
      </c>
      <c r="G32" s="31" t="s">
        <v>426</v>
      </c>
      <c r="H32" s="20" t="s">
        <v>388</v>
      </c>
      <c r="I32" s="20" t="s">
        <v>427</v>
      </c>
      <c r="J32" s="23" t="s">
        <v>428</v>
      </c>
      <c r="K32" s="20" t="s">
        <v>42</v>
      </c>
      <c r="L32" s="20" t="s">
        <v>32</v>
      </c>
      <c r="M32" s="31">
        <v>46120</v>
      </c>
      <c r="N32" s="38">
        <v>0.95</v>
      </c>
      <c r="O32" s="39" t="s">
        <v>429</v>
      </c>
      <c r="P32" s="39" t="s">
        <v>45</v>
      </c>
    </row>
    <row r="33" spans="1:16" ht="255" x14ac:dyDescent="0.3">
      <c r="B33" s="31" t="s">
        <v>61</v>
      </c>
      <c r="C33" s="31" t="s">
        <v>17</v>
      </c>
      <c r="D33" s="71">
        <v>3683</v>
      </c>
      <c r="E33" s="31">
        <v>37974</v>
      </c>
      <c r="F33" s="31" t="s">
        <v>162</v>
      </c>
      <c r="G33" s="31" t="s">
        <v>163</v>
      </c>
      <c r="H33" s="20" t="s">
        <v>154</v>
      </c>
      <c r="I33" s="20" t="s">
        <v>164</v>
      </c>
      <c r="J33" s="23" t="s">
        <v>165</v>
      </c>
      <c r="K33" s="20" t="s">
        <v>137</v>
      </c>
      <c r="L33" s="20" t="s">
        <v>32</v>
      </c>
      <c r="M33" s="31">
        <v>46120</v>
      </c>
      <c r="N33" s="38">
        <v>1</v>
      </c>
      <c r="O33" s="39" t="s">
        <v>166</v>
      </c>
      <c r="P33" s="39" t="s">
        <v>143</v>
      </c>
    </row>
    <row r="34" spans="1:16" ht="135" x14ac:dyDescent="0.3">
      <c r="B34" s="31" t="s">
        <v>69</v>
      </c>
      <c r="C34" s="31" t="s">
        <v>17</v>
      </c>
      <c r="D34" s="31">
        <v>265</v>
      </c>
      <c r="E34" s="31">
        <v>43645</v>
      </c>
      <c r="F34" s="31">
        <v>2</v>
      </c>
      <c r="G34" s="31" t="s">
        <v>167</v>
      </c>
      <c r="H34" s="9" t="s">
        <v>168</v>
      </c>
      <c r="I34" s="9" t="s">
        <v>169</v>
      </c>
      <c r="J34" s="26" t="s">
        <v>170</v>
      </c>
      <c r="K34" s="9" t="s">
        <v>75</v>
      </c>
      <c r="L34" s="9" t="s">
        <v>32</v>
      </c>
      <c r="M34" s="31">
        <v>46120</v>
      </c>
      <c r="N34" s="38">
        <v>1</v>
      </c>
      <c r="O34" s="51" t="s">
        <v>171</v>
      </c>
      <c r="P34" s="39" t="s">
        <v>77</v>
      </c>
    </row>
    <row r="35" spans="1:16" ht="409.5" x14ac:dyDescent="0.3">
      <c r="B35" s="31" t="s">
        <v>35</v>
      </c>
      <c r="C35" s="31" t="s">
        <v>17</v>
      </c>
      <c r="D35" s="31">
        <v>596</v>
      </c>
      <c r="E35" s="31">
        <v>42471</v>
      </c>
      <c r="F35" s="31" t="s">
        <v>172</v>
      </c>
      <c r="G35" s="31" t="s">
        <v>173</v>
      </c>
      <c r="H35" s="20" t="s">
        <v>174</v>
      </c>
      <c r="I35" s="20" t="s">
        <v>175</v>
      </c>
      <c r="J35" s="27" t="s">
        <v>176</v>
      </c>
      <c r="K35" s="20" t="s">
        <v>177</v>
      </c>
      <c r="L35" s="20" t="s">
        <v>32</v>
      </c>
      <c r="M35" s="31">
        <v>46120</v>
      </c>
      <c r="N35" s="38">
        <v>1</v>
      </c>
      <c r="O35" s="39" t="s">
        <v>178</v>
      </c>
      <c r="P35" s="39" t="s">
        <v>179</v>
      </c>
    </row>
    <row r="36" spans="1:16" ht="150" x14ac:dyDescent="0.3">
      <c r="B36" s="31" t="s">
        <v>46</v>
      </c>
      <c r="C36" s="31" t="s">
        <v>17</v>
      </c>
      <c r="D36" s="31">
        <v>155</v>
      </c>
      <c r="E36" s="31">
        <v>38008</v>
      </c>
      <c r="F36" s="31" t="s">
        <v>180</v>
      </c>
      <c r="G36" s="31" t="s">
        <v>181</v>
      </c>
      <c r="H36" s="20" t="s">
        <v>182</v>
      </c>
      <c r="I36" s="20" t="s">
        <v>183</v>
      </c>
      <c r="J36" s="23" t="s">
        <v>184</v>
      </c>
      <c r="K36" s="20" t="s">
        <v>185</v>
      </c>
      <c r="L36" s="20" t="s">
        <v>186</v>
      </c>
      <c r="M36" s="31">
        <v>46120</v>
      </c>
      <c r="N36" s="38">
        <v>1</v>
      </c>
      <c r="O36" s="39" t="s">
        <v>187</v>
      </c>
      <c r="P36" s="41" t="s">
        <v>188</v>
      </c>
    </row>
    <row r="37" spans="1:16" ht="135" x14ac:dyDescent="0.3">
      <c r="B37" s="20" t="s">
        <v>69</v>
      </c>
      <c r="C37" s="20" t="s">
        <v>17</v>
      </c>
      <c r="D37" s="20">
        <v>1076</v>
      </c>
      <c r="E37" s="29">
        <v>42150</v>
      </c>
      <c r="F37" s="20" t="s">
        <v>189</v>
      </c>
      <c r="G37" s="22" t="s">
        <v>190</v>
      </c>
      <c r="H37" s="20" t="s">
        <v>154</v>
      </c>
      <c r="I37" s="20" t="s">
        <v>191</v>
      </c>
      <c r="J37" s="23" t="s">
        <v>192</v>
      </c>
      <c r="K37" s="20" t="s">
        <v>75</v>
      </c>
      <c r="L37" s="20" t="s">
        <v>32</v>
      </c>
      <c r="M37" s="31">
        <v>46120</v>
      </c>
      <c r="N37" s="38">
        <v>1</v>
      </c>
      <c r="O37" s="39" t="s">
        <v>193</v>
      </c>
      <c r="P37" s="41" t="s">
        <v>194</v>
      </c>
    </row>
    <row r="38" spans="1:16" ht="71.25" customHeight="1" x14ac:dyDescent="0.3">
      <c r="B38" s="20" t="s">
        <v>69</v>
      </c>
      <c r="C38" s="20" t="s">
        <v>17</v>
      </c>
      <c r="D38" s="20">
        <v>1079</v>
      </c>
      <c r="E38" s="29">
        <v>42150</v>
      </c>
      <c r="F38" s="20" t="s">
        <v>384</v>
      </c>
      <c r="G38" s="24" t="s">
        <v>385</v>
      </c>
      <c r="H38" s="20" t="s">
        <v>388</v>
      </c>
      <c r="I38" s="20" t="s">
        <v>387</v>
      </c>
      <c r="J38" s="23" t="s">
        <v>386</v>
      </c>
      <c r="K38" s="20" t="s">
        <v>42</v>
      </c>
      <c r="L38" s="20" t="s">
        <v>32</v>
      </c>
      <c r="M38" s="31">
        <v>46120</v>
      </c>
      <c r="N38" s="38">
        <v>0.8</v>
      </c>
      <c r="O38" s="39" t="s">
        <v>442</v>
      </c>
      <c r="P38" s="39" t="s">
        <v>390</v>
      </c>
    </row>
    <row r="39" spans="1:16" ht="330" x14ac:dyDescent="0.3">
      <c r="B39" s="20" t="s">
        <v>46</v>
      </c>
      <c r="C39" s="20" t="s">
        <v>17</v>
      </c>
      <c r="D39" s="20">
        <v>1575</v>
      </c>
      <c r="E39" s="29">
        <v>39211</v>
      </c>
      <c r="F39" s="20">
        <v>10</v>
      </c>
      <c r="G39" s="24" t="s">
        <v>195</v>
      </c>
      <c r="H39" s="20" t="s">
        <v>154</v>
      </c>
      <c r="I39" s="20" t="s">
        <v>196</v>
      </c>
      <c r="J39" s="23" t="s">
        <v>197</v>
      </c>
      <c r="K39" s="20" t="s">
        <v>198</v>
      </c>
      <c r="L39" s="20" t="s">
        <v>199</v>
      </c>
      <c r="M39" s="31">
        <v>46120</v>
      </c>
      <c r="N39" s="38">
        <v>1</v>
      </c>
      <c r="O39" s="41" t="s">
        <v>200</v>
      </c>
      <c r="P39" s="41" t="s">
        <v>201</v>
      </c>
    </row>
    <row r="40" spans="1:16" ht="180" x14ac:dyDescent="0.3">
      <c r="B40" s="9" t="s">
        <v>202</v>
      </c>
      <c r="C40" s="20" t="s">
        <v>17</v>
      </c>
      <c r="D40" s="9">
        <v>895</v>
      </c>
      <c r="E40" s="32">
        <v>39535</v>
      </c>
      <c r="F40" s="9" t="s">
        <v>203</v>
      </c>
      <c r="G40" s="24" t="s">
        <v>204</v>
      </c>
      <c r="H40" s="9" t="s">
        <v>154</v>
      </c>
      <c r="I40" s="9" t="s">
        <v>205</v>
      </c>
      <c r="J40" s="26" t="s">
        <v>206</v>
      </c>
      <c r="K40" s="9" t="s">
        <v>207</v>
      </c>
      <c r="L40" s="9" t="s">
        <v>199</v>
      </c>
      <c r="M40" s="31">
        <v>46120</v>
      </c>
      <c r="N40" s="38">
        <v>1</v>
      </c>
      <c r="O40" s="39" t="s">
        <v>208</v>
      </c>
      <c r="P40" s="41" t="s">
        <v>209</v>
      </c>
    </row>
    <row r="41" spans="1:16" ht="330" x14ac:dyDescent="0.3">
      <c r="B41" s="20" t="s">
        <v>202</v>
      </c>
      <c r="C41" s="20" t="s">
        <v>17</v>
      </c>
      <c r="D41" s="20">
        <v>3450</v>
      </c>
      <c r="E41" s="29">
        <v>39703</v>
      </c>
      <c r="F41" s="20" t="s">
        <v>203</v>
      </c>
      <c r="G41" s="24" t="s">
        <v>210</v>
      </c>
      <c r="H41" s="20" t="s">
        <v>154</v>
      </c>
      <c r="I41" s="20" t="s">
        <v>211</v>
      </c>
      <c r="J41" s="23" t="s">
        <v>212</v>
      </c>
      <c r="K41" s="20" t="s">
        <v>213</v>
      </c>
      <c r="L41" s="20" t="s">
        <v>199</v>
      </c>
      <c r="M41" s="31">
        <v>46120</v>
      </c>
      <c r="N41" s="38">
        <v>1</v>
      </c>
      <c r="O41" s="39" t="s">
        <v>208</v>
      </c>
      <c r="P41" s="39" t="s">
        <v>214</v>
      </c>
    </row>
    <row r="42" spans="1:16" ht="105" x14ac:dyDescent="0.3">
      <c r="B42" s="20" t="s">
        <v>69</v>
      </c>
      <c r="C42" s="20" t="s">
        <v>17</v>
      </c>
      <c r="D42" s="20">
        <v>19</v>
      </c>
      <c r="E42" s="29">
        <v>40918</v>
      </c>
      <c r="F42" s="20">
        <v>201</v>
      </c>
      <c r="G42" s="24" t="s">
        <v>215</v>
      </c>
      <c r="H42" s="20" t="s">
        <v>72</v>
      </c>
      <c r="I42" s="20" t="s">
        <v>73</v>
      </c>
      <c r="J42" s="23" t="s">
        <v>216</v>
      </c>
      <c r="K42" s="20" t="s">
        <v>75</v>
      </c>
      <c r="L42" s="20" t="s">
        <v>199</v>
      </c>
      <c r="M42" s="31">
        <v>46120</v>
      </c>
      <c r="N42" s="38">
        <v>1</v>
      </c>
      <c r="O42" s="39" t="s">
        <v>193</v>
      </c>
      <c r="P42" s="41" t="s">
        <v>194</v>
      </c>
    </row>
    <row r="43" spans="1:16" ht="409.5" x14ac:dyDescent="0.3">
      <c r="B43" s="20" t="s">
        <v>35</v>
      </c>
      <c r="C43" s="20" t="s">
        <v>17</v>
      </c>
      <c r="D43" s="20">
        <v>2981</v>
      </c>
      <c r="E43" s="29">
        <v>41628</v>
      </c>
      <c r="F43" s="20" t="s">
        <v>217</v>
      </c>
      <c r="G43" s="24" t="s">
        <v>218</v>
      </c>
      <c r="H43" s="20" t="s">
        <v>154</v>
      </c>
      <c r="I43" s="20" t="s">
        <v>219</v>
      </c>
      <c r="J43" s="23" t="s">
        <v>220</v>
      </c>
      <c r="K43" s="20" t="s">
        <v>42</v>
      </c>
      <c r="L43" s="20" t="s">
        <v>32</v>
      </c>
      <c r="M43" s="31">
        <v>46120</v>
      </c>
      <c r="N43" s="38">
        <v>1</v>
      </c>
      <c r="O43" s="39" t="s">
        <v>178</v>
      </c>
      <c r="P43" s="39" t="s">
        <v>179</v>
      </c>
    </row>
    <row r="44" spans="1:16" ht="409.5" x14ac:dyDescent="0.3">
      <c r="B44" s="20" t="s">
        <v>84</v>
      </c>
      <c r="C44" s="20" t="s">
        <v>17</v>
      </c>
      <c r="D44" s="27">
        <v>1076</v>
      </c>
      <c r="E44" s="29">
        <v>42150</v>
      </c>
      <c r="F44" s="27" t="s">
        <v>221</v>
      </c>
      <c r="G44" s="53" t="s">
        <v>190</v>
      </c>
      <c r="H44" s="27" t="s">
        <v>154</v>
      </c>
      <c r="I44" s="27" t="s">
        <v>191</v>
      </c>
      <c r="J44" s="54" t="s">
        <v>222</v>
      </c>
      <c r="K44" s="27" t="s">
        <v>223</v>
      </c>
      <c r="L44" s="27" t="s">
        <v>32</v>
      </c>
      <c r="M44" s="31">
        <v>46120</v>
      </c>
      <c r="N44" s="38">
        <v>1</v>
      </c>
      <c r="O44" s="51" t="s">
        <v>82</v>
      </c>
      <c r="P44" s="39" t="s">
        <v>83</v>
      </c>
    </row>
    <row r="45" spans="1:16" ht="390" x14ac:dyDescent="0.3">
      <c r="B45" s="20" t="s">
        <v>202</v>
      </c>
      <c r="C45" s="20" t="s">
        <v>17</v>
      </c>
      <c r="D45" s="20">
        <v>1073</v>
      </c>
      <c r="E45" s="29">
        <v>42150</v>
      </c>
      <c r="F45" s="20" t="s">
        <v>224</v>
      </c>
      <c r="G45" s="24" t="s">
        <v>225</v>
      </c>
      <c r="H45" s="20" t="s">
        <v>154</v>
      </c>
      <c r="I45" s="20" t="s">
        <v>226</v>
      </c>
      <c r="J45" s="23" t="s">
        <v>227</v>
      </c>
      <c r="K45" s="20" t="s">
        <v>137</v>
      </c>
      <c r="L45" s="20" t="s">
        <v>199</v>
      </c>
      <c r="M45" s="31">
        <v>46120</v>
      </c>
      <c r="N45" s="38">
        <v>1</v>
      </c>
      <c r="O45" s="39" t="s">
        <v>208</v>
      </c>
      <c r="P45" s="39" t="s">
        <v>214</v>
      </c>
    </row>
    <row r="46" spans="1:16" ht="375" x14ac:dyDescent="0.3">
      <c r="B46" s="20" t="s">
        <v>69</v>
      </c>
      <c r="C46" s="20" t="s">
        <v>17</v>
      </c>
      <c r="D46" s="20">
        <v>442</v>
      </c>
      <c r="E46" s="7">
        <v>42317</v>
      </c>
      <c r="F46" s="8" t="s">
        <v>228</v>
      </c>
      <c r="G46" s="22" t="s">
        <v>167</v>
      </c>
      <c r="H46" s="20" t="s">
        <v>168</v>
      </c>
      <c r="I46" s="20" t="s">
        <v>229</v>
      </c>
      <c r="J46" s="23" t="s">
        <v>230</v>
      </c>
      <c r="K46" s="20" t="s">
        <v>75</v>
      </c>
      <c r="L46" s="20" t="s">
        <v>32</v>
      </c>
      <c r="M46" s="31">
        <v>46120</v>
      </c>
      <c r="N46" s="38">
        <v>1</v>
      </c>
      <c r="O46" s="51" t="s">
        <v>231</v>
      </c>
      <c r="P46" s="39" t="s">
        <v>77</v>
      </c>
    </row>
    <row r="47" spans="1:16" ht="120.75" x14ac:dyDescent="0.3">
      <c r="A47" s="31"/>
      <c r="B47" s="31" t="s">
        <v>52</v>
      </c>
      <c r="C47" s="31" t="s">
        <v>17</v>
      </c>
      <c r="D47" s="31">
        <v>1496</v>
      </c>
      <c r="E47" s="31">
        <v>43318</v>
      </c>
      <c r="F47" s="31" t="s">
        <v>119</v>
      </c>
      <c r="G47" s="28" t="s">
        <v>232</v>
      </c>
      <c r="H47" s="31" t="s">
        <v>154</v>
      </c>
      <c r="I47" s="31" t="s">
        <v>233</v>
      </c>
      <c r="J47" s="31" t="s">
        <v>234</v>
      </c>
      <c r="K47" s="31" t="s">
        <v>235</v>
      </c>
      <c r="L47" s="31" t="s">
        <v>32</v>
      </c>
      <c r="M47" s="31">
        <v>46120</v>
      </c>
      <c r="N47" s="31">
        <v>1</v>
      </c>
      <c r="O47" s="39" t="s">
        <v>236</v>
      </c>
      <c r="P47" s="41" t="s">
        <v>237</v>
      </c>
    </row>
    <row r="48" spans="1:16" ht="409.5" x14ac:dyDescent="0.3">
      <c r="A48" s="31"/>
      <c r="B48" s="31" t="s">
        <v>35</v>
      </c>
      <c r="C48" s="31" t="s">
        <v>17</v>
      </c>
      <c r="D48" s="31">
        <v>284</v>
      </c>
      <c r="E48" s="31">
        <v>43146</v>
      </c>
      <c r="F48" s="31" t="s">
        <v>238</v>
      </c>
      <c r="G48" s="24" t="s">
        <v>239</v>
      </c>
      <c r="H48" s="31" t="s">
        <v>154</v>
      </c>
      <c r="I48" s="31" t="s">
        <v>240</v>
      </c>
      <c r="J48" s="31" t="s">
        <v>241</v>
      </c>
      <c r="K48" s="31" t="s">
        <v>242</v>
      </c>
      <c r="L48" s="31" t="s">
        <v>32</v>
      </c>
      <c r="M48" s="31">
        <v>46120</v>
      </c>
      <c r="N48" s="31">
        <v>1</v>
      </c>
      <c r="O48" s="39" t="s">
        <v>99</v>
      </c>
      <c r="P48" s="39" t="s">
        <v>100</v>
      </c>
    </row>
    <row r="49" spans="1:16" ht="237" customHeight="1" x14ac:dyDescent="0.3">
      <c r="A49" s="31"/>
      <c r="B49" s="31" t="s">
        <v>243</v>
      </c>
      <c r="C49" s="31" t="s">
        <v>17</v>
      </c>
      <c r="D49" s="31">
        <v>142</v>
      </c>
      <c r="E49" s="31">
        <v>44958</v>
      </c>
      <c r="F49" s="31" t="s">
        <v>244</v>
      </c>
      <c r="G49" s="24" t="s">
        <v>245</v>
      </c>
      <c r="H49" s="31" t="s">
        <v>154</v>
      </c>
      <c r="I49" s="31" t="s">
        <v>246</v>
      </c>
      <c r="J49" s="31" t="s">
        <v>247</v>
      </c>
      <c r="K49" s="31" t="s">
        <v>248</v>
      </c>
      <c r="L49" s="31" t="s">
        <v>249</v>
      </c>
      <c r="M49" s="31">
        <v>46120</v>
      </c>
      <c r="N49" s="31">
        <v>1</v>
      </c>
      <c r="O49" s="39" t="s">
        <v>250</v>
      </c>
      <c r="P49" s="39" t="s">
        <v>251</v>
      </c>
    </row>
    <row r="50" spans="1:16" ht="206.1" customHeight="1" x14ac:dyDescent="0.3">
      <c r="A50" s="31"/>
      <c r="B50" s="31" t="s">
        <v>35</v>
      </c>
      <c r="C50" s="31" t="s">
        <v>17</v>
      </c>
      <c r="D50" s="31">
        <v>670</v>
      </c>
      <c r="E50" s="31">
        <v>45825</v>
      </c>
      <c r="F50" s="31" t="s">
        <v>252</v>
      </c>
      <c r="G50" s="24" t="s">
        <v>253</v>
      </c>
      <c r="H50" s="31" t="s">
        <v>154</v>
      </c>
      <c r="I50" s="31" t="s">
        <v>254</v>
      </c>
      <c r="J50" s="31" t="s">
        <v>255</v>
      </c>
      <c r="K50" s="31" t="s">
        <v>42</v>
      </c>
      <c r="L50" s="31" t="s">
        <v>32</v>
      </c>
      <c r="M50" s="31">
        <v>46120</v>
      </c>
      <c r="N50" s="31">
        <v>0.95</v>
      </c>
      <c r="O50" s="39" t="s">
        <v>256</v>
      </c>
      <c r="P50" s="39" t="s">
        <v>257</v>
      </c>
    </row>
    <row r="51" spans="1:16" ht="285" x14ac:dyDescent="0.3">
      <c r="A51" s="31"/>
      <c r="B51" s="31" t="s">
        <v>35</v>
      </c>
      <c r="C51" s="31" t="s">
        <v>258</v>
      </c>
      <c r="D51" s="31">
        <v>2400</v>
      </c>
      <c r="E51" s="31">
        <v>28997</v>
      </c>
      <c r="F51" s="31" t="s">
        <v>259</v>
      </c>
      <c r="G51" s="28" t="s">
        <v>260</v>
      </c>
      <c r="H51" s="31" t="s">
        <v>261</v>
      </c>
      <c r="I51" s="31" t="s">
        <v>262</v>
      </c>
      <c r="J51" s="31" t="s">
        <v>263</v>
      </c>
      <c r="K51" s="31" t="s">
        <v>264</v>
      </c>
      <c r="L51" s="31" t="s">
        <v>199</v>
      </c>
      <c r="M51" s="31">
        <v>46120</v>
      </c>
      <c r="N51" s="31">
        <v>1</v>
      </c>
      <c r="O51" s="41" t="s">
        <v>265</v>
      </c>
      <c r="P51" s="41" t="s">
        <v>237</v>
      </c>
    </row>
    <row r="52" spans="1:16" ht="285" x14ac:dyDescent="0.3">
      <c r="A52" s="31"/>
      <c r="B52" s="31" t="s">
        <v>69</v>
      </c>
      <c r="C52" s="31" t="s">
        <v>258</v>
      </c>
      <c r="D52" s="31">
        <v>1188</v>
      </c>
      <c r="E52" s="31">
        <v>37865</v>
      </c>
      <c r="F52" s="31" t="s">
        <v>266</v>
      </c>
      <c r="G52" s="24" t="s">
        <v>267</v>
      </c>
      <c r="H52" s="31" t="s">
        <v>268</v>
      </c>
      <c r="I52" s="31" t="s">
        <v>269</v>
      </c>
      <c r="J52" s="31" t="s">
        <v>270</v>
      </c>
      <c r="K52" s="31" t="s">
        <v>75</v>
      </c>
      <c r="L52" s="31" t="s">
        <v>199</v>
      </c>
      <c r="M52" s="31">
        <v>46120</v>
      </c>
      <c r="N52" s="31">
        <v>1</v>
      </c>
      <c r="O52" s="55" t="s">
        <v>271</v>
      </c>
      <c r="P52" s="56" t="s">
        <v>77</v>
      </c>
    </row>
    <row r="53" spans="1:16" ht="409.5" x14ac:dyDescent="0.3">
      <c r="A53" s="31"/>
      <c r="B53" s="31" t="s">
        <v>84</v>
      </c>
      <c r="C53" s="31" t="s">
        <v>258</v>
      </c>
      <c r="D53" s="31">
        <v>372</v>
      </c>
      <c r="E53" s="31">
        <v>39870</v>
      </c>
      <c r="F53" s="31" t="s">
        <v>272</v>
      </c>
      <c r="G53" s="24" t="s">
        <v>438</v>
      </c>
      <c r="H53" s="31" t="s">
        <v>273</v>
      </c>
      <c r="I53" s="31" t="s">
        <v>274</v>
      </c>
      <c r="J53" s="31" t="s">
        <v>275</v>
      </c>
      <c r="K53" s="31" t="s">
        <v>276</v>
      </c>
      <c r="L53" s="31" t="s">
        <v>32</v>
      </c>
      <c r="M53" s="31">
        <v>46120</v>
      </c>
      <c r="N53" s="31">
        <v>1</v>
      </c>
      <c r="O53" s="39" t="s">
        <v>277</v>
      </c>
      <c r="P53" s="39" t="s">
        <v>257</v>
      </c>
    </row>
    <row r="54" spans="1:16" ht="198.95" customHeight="1" x14ac:dyDescent="0.3">
      <c r="A54" s="31"/>
      <c r="B54" s="31" t="s">
        <v>84</v>
      </c>
      <c r="C54" s="31" t="s">
        <v>258</v>
      </c>
      <c r="D54" s="31">
        <v>839</v>
      </c>
      <c r="E54" s="31">
        <v>45166</v>
      </c>
      <c r="F54" s="31" t="s">
        <v>393</v>
      </c>
      <c r="G54" s="24" t="s">
        <v>396</v>
      </c>
      <c r="H54" s="31" t="s">
        <v>282</v>
      </c>
      <c r="I54" s="31" t="s">
        <v>392</v>
      </c>
      <c r="J54" s="31" t="s">
        <v>394</v>
      </c>
      <c r="K54" s="31" t="s">
        <v>395</v>
      </c>
      <c r="L54" s="31" t="s">
        <v>32</v>
      </c>
      <c r="M54" s="31">
        <v>46120</v>
      </c>
      <c r="N54" s="31">
        <v>0.95</v>
      </c>
      <c r="O54" s="39" t="s">
        <v>397</v>
      </c>
      <c r="P54" s="39" t="s">
        <v>257</v>
      </c>
    </row>
    <row r="55" spans="1:16" ht="120" x14ac:dyDescent="0.3">
      <c r="A55" s="31"/>
      <c r="B55" s="31" t="s">
        <v>69</v>
      </c>
      <c r="C55" s="31" t="s">
        <v>258</v>
      </c>
      <c r="D55" s="31">
        <v>1457</v>
      </c>
      <c r="E55" s="31">
        <v>40388</v>
      </c>
      <c r="F55" s="31">
        <v>14</v>
      </c>
      <c r="G55" s="24" t="s">
        <v>278</v>
      </c>
      <c r="H55" s="31" t="s">
        <v>182</v>
      </c>
      <c r="I55" s="31" t="s">
        <v>279</v>
      </c>
      <c r="J55" s="31" t="s">
        <v>280</v>
      </c>
      <c r="K55" s="31" t="s">
        <v>75</v>
      </c>
      <c r="L55" s="31" t="s">
        <v>32</v>
      </c>
      <c r="M55" s="31">
        <v>46120</v>
      </c>
      <c r="N55" s="31">
        <v>1</v>
      </c>
      <c r="O55" s="55" t="s">
        <v>271</v>
      </c>
      <c r="P55" s="56" t="s">
        <v>77</v>
      </c>
    </row>
    <row r="56" spans="1:16" ht="215.25" customHeight="1" x14ac:dyDescent="0.3">
      <c r="A56" s="31"/>
      <c r="B56" s="31" t="s">
        <v>35</v>
      </c>
      <c r="C56" s="31" t="s">
        <v>258</v>
      </c>
      <c r="D56" s="31">
        <v>1511</v>
      </c>
      <c r="E56" s="31">
        <v>40395</v>
      </c>
      <c r="F56" s="31" t="s">
        <v>398</v>
      </c>
      <c r="G56" s="24" t="s">
        <v>405</v>
      </c>
      <c r="H56" s="31" t="s">
        <v>182</v>
      </c>
      <c r="I56" s="31" t="s">
        <v>406</v>
      </c>
      <c r="J56" s="31" t="s">
        <v>400</v>
      </c>
      <c r="K56" s="31" t="s">
        <v>42</v>
      </c>
      <c r="L56" s="31" t="s">
        <v>32</v>
      </c>
      <c r="M56" s="31">
        <v>46120</v>
      </c>
      <c r="N56" s="31">
        <v>1</v>
      </c>
      <c r="O56" s="55" t="s">
        <v>409</v>
      </c>
      <c r="P56" s="56" t="s">
        <v>407</v>
      </c>
    </row>
    <row r="57" spans="1:16" ht="84.75" customHeight="1" x14ac:dyDescent="0.3">
      <c r="A57" s="31"/>
      <c r="B57" s="31" t="s">
        <v>35</v>
      </c>
      <c r="C57" s="31" t="s">
        <v>258</v>
      </c>
      <c r="D57" s="31">
        <v>1512</v>
      </c>
      <c r="E57" s="31">
        <v>40395</v>
      </c>
      <c r="F57" s="31" t="s">
        <v>401</v>
      </c>
      <c r="G57" s="22" t="s">
        <v>402</v>
      </c>
      <c r="H57" s="31" t="s">
        <v>399</v>
      </c>
      <c r="I57" s="31" t="s">
        <v>403</v>
      </c>
      <c r="J57" s="31" t="s">
        <v>404</v>
      </c>
      <c r="K57" s="31" t="s">
        <v>242</v>
      </c>
      <c r="L57" s="31" t="s">
        <v>32</v>
      </c>
      <c r="M57" s="31">
        <v>46120</v>
      </c>
      <c r="N57" s="31">
        <v>1</v>
      </c>
      <c r="O57" s="55" t="s">
        <v>408</v>
      </c>
      <c r="P57" s="39" t="s">
        <v>257</v>
      </c>
    </row>
    <row r="58" spans="1:16" ht="255" x14ac:dyDescent="0.3">
      <c r="A58" s="31"/>
      <c r="B58" s="31" t="s">
        <v>35</v>
      </c>
      <c r="C58" s="31" t="s">
        <v>258</v>
      </c>
      <c r="D58" s="31">
        <v>2184</v>
      </c>
      <c r="E58" s="31">
        <v>43825</v>
      </c>
      <c r="F58" s="31">
        <v>4</v>
      </c>
      <c r="G58" s="24" t="s">
        <v>281</v>
      </c>
      <c r="H58" s="31" t="s">
        <v>282</v>
      </c>
      <c r="I58" s="31" t="s">
        <v>283</v>
      </c>
      <c r="J58" s="31" t="s">
        <v>284</v>
      </c>
      <c r="K58" s="31" t="s">
        <v>42</v>
      </c>
      <c r="L58" s="31" t="s">
        <v>32</v>
      </c>
      <c r="M58" s="31">
        <v>46120</v>
      </c>
      <c r="N58" s="31">
        <v>1</v>
      </c>
      <c r="O58" s="39" t="s">
        <v>285</v>
      </c>
      <c r="P58" s="39" t="s">
        <v>286</v>
      </c>
    </row>
    <row r="59" spans="1:16" ht="138" x14ac:dyDescent="0.3">
      <c r="A59" s="31"/>
      <c r="B59" s="31" t="s">
        <v>52</v>
      </c>
      <c r="C59" s="31" t="s">
        <v>258</v>
      </c>
      <c r="D59" s="31">
        <v>773</v>
      </c>
      <c r="E59" s="31">
        <v>44293</v>
      </c>
      <c r="F59" s="31" t="s">
        <v>119</v>
      </c>
      <c r="G59" s="28" t="s">
        <v>287</v>
      </c>
      <c r="H59" s="31" t="s">
        <v>288</v>
      </c>
      <c r="I59" s="31" t="s">
        <v>289</v>
      </c>
      <c r="J59" s="31" t="s">
        <v>290</v>
      </c>
      <c r="K59" s="31" t="s">
        <v>235</v>
      </c>
      <c r="L59" s="31" t="s">
        <v>32</v>
      </c>
      <c r="M59" s="31">
        <v>46120</v>
      </c>
      <c r="N59" s="31">
        <v>1</v>
      </c>
      <c r="O59" s="39" t="s">
        <v>236</v>
      </c>
      <c r="P59" s="41" t="s">
        <v>237</v>
      </c>
    </row>
    <row r="60" spans="1:16" ht="189.75" x14ac:dyDescent="0.3">
      <c r="A60" s="31"/>
      <c r="B60" s="31" t="s">
        <v>291</v>
      </c>
      <c r="C60" s="31" t="s">
        <v>258</v>
      </c>
      <c r="D60" s="31">
        <v>851</v>
      </c>
      <c r="E60" s="31">
        <v>44778</v>
      </c>
      <c r="F60" s="31" t="s">
        <v>292</v>
      </c>
      <c r="G60" s="28" t="s">
        <v>293</v>
      </c>
      <c r="H60" s="31" t="s">
        <v>282</v>
      </c>
      <c r="I60" s="31" t="s">
        <v>294</v>
      </c>
      <c r="J60" s="31" t="s">
        <v>295</v>
      </c>
      <c r="K60" s="31" t="s">
        <v>161</v>
      </c>
      <c r="L60" s="31" t="s">
        <v>32</v>
      </c>
      <c r="M60" s="31">
        <v>46120</v>
      </c>
      <c r="N60" s="31">
        <v>1</v>
      </c>
      <c r="O60" s="39" t="s">
        <v>296</v>
      </c>
      <c r="P60" s="39" t="s">
        <v>100</v>
      </c>
    </row>
    <row r="61" spans="1:16" ht="409.5" x14ac:dyDescent="0.3">
      <c r="A61" s="31"/>
      <c r="B61" s="31" t="s">
        <v>69</v>
      </c>
      <c r="C61" s="31" t="s">
        <v>258</v>
      </c>
      <c r="D61" s="31">
        <v>762</v>
      </c>
      <c r="E61" s="31">
        <v>44760</v>
      </c>
      <c r="F61" s="31" t="s">
        <v>297</v>
      </c>
      <c r="G61" s="24" t="s">
        <v>298</v>
      </c>
      <c r="H61" s="31" t="s">
        <v>282</v>
      </c>
      <c r="I61" s="31" t="s">
        <v>299</v>
      </c>
      <c r="J61" s="31" t="s">
        <v>300</v>
      </c>
      <c r="K61" s="31" t="s">
        <v>75</v>
      </c>
      <c r="L61" s="31" t="s">
        <v>32</v>
      </c>
      <c r="M61" s="31">
        <v>46120</v>
      </c>
      <c r="N61" s="31">
        <v>1</v>
      </c>
      <c r="O61" s="51" t="s">
        <v>93</v>
      </c>
      <c r="P61" s="39" t="s">
        <v>77</v>
      </c>
    </row>
    <row r="62" spans="1:16" ht="138" x14ac:dyDescent="0.3">
      <c r="A62" s="31"/>
      <c r="B62" s="31" t="s">
        <v>61</v>
      </c>
      <c r="C62" s="31" t="s">
        <v>258</v>
      </c>
      <c r="D62" s="71">
        <v>16</v>
      </c>
      <c r="E62" s="31">
        <v>45308</v>
      </c>
      <c r="F62" s="71">
        <v>1</v>
      </c>
      <c r="G62" s="24" t="s">
        <v>461</v>
      </c>
      <c r="H62" s="31" t="s">
        <v>462</v>
      </c>
      <c r="I62" s="31" t="s">
        <v>456</v>
      </c>
      <c r="J62" s="31" t="s">
        <v>463</v>
      </c>
      <c r="K62" s="31" t="s">
        <v>137</v>
      </c>
      <c r="L62" s="31" t="s">
        <v>32</v>
      </c>
      <c r="M62" s="31">
        <v>46120</v>
      </c>
      <c r="N62" s="72">
        <v>0.7</v>
      </c>
      <c r="O62" s="51" t="s">
        <v>460</v>
      </c>
      <c r="P62" s="39" t="s">
        <v>459</v>
      </c>
    </row>
    <row r="63" spans="1:16" ht="87" customHeight="1" x14ac:dyDescent="0.3">
      <c r="A63" s="31"/>
      <c r="B63" s="31" t="s">
        <v>84</v>
      </c>
      <c r="C63" s="31" t="s">
        <v>258</v>
      </c>
      <c r="D63" s="31">
        <v>63</v>
      </c>
      <c r="E63" s="31">
        <v>45309</v>
      </c>
      <c r="F63" s="31" t="s">
        <v>417</v>
      </c>
      <c r="G63" s="24" t="s">
        <v>418</v>
      </c>
      <c r="H63" s="31" t="s">
        <v>419</v>
      </c>
      <c r="I63" s="31" t="s">
        <v>389</v>
      </c>
      <c r="J63" s="31" t="s">
        <v>420</v>
      </c>
      <c r="K63" s="31" t="s">
        <v>223</v>
      </c>
      <c r="L63" s="31" t="s">
        <v>32</v>
      </c>
      <c r="M63" s="31">
        <v>46120</v>
      </c>
      <c r="N63" s="31">
        <v>1</v>
      </c>
      <c r="O63" s="51" t="s">
        <v>421</v>
      </c>
      <c r="P63" s="39" t="s">
        <v>45</v>
      </c>
    </row>
    <row r="64" spans="1:16" ht="138" x14ac:dyDescent="0.3">
      <c r="A64" s="31"/>
      <c r="B64" s="31" t="s">
        <v>301</v>
      </c>
      <c r="C64" s="31" t="s">
        <v>258</v>
      </c>
      <c r="D64" s="31">
        <v>803</v>
      </c>
      <c r="E64" s="31">
        <v>45467</v>
      </c>
      <c r="F64" s="31" t="s">
        <v>302</v>
      </c>
      <c r="G64" s="24" t="s">
        <v>303</v>
      </c>
      <c r="H64" s="31" t="s">
        <v>282</v>
      </c>
      <c r="I64" s="31" t="s">
        <v>304</v>
      </c>
      <c r="J64" s="31" t="s">
        <v>305</v>
      </c>
      <c r="K64" s="31" t="s">
        <v>137</v>
      </c>
      <c r="L64" s="31" t="s">
        <v>32</v>
      </c>
      <c r="M64" s="31">
        <v>46120</v>
      </c>
      <c r="N64" s="31">
        <v>1</v>
      </c>
      <c r="O64" s="39" t="s">
        <v>306</v>
      </c>
      <c r="P64" s="41" t="s">
        <v>307</v>
      </c>
    </row>
    <row r="65" spans="1:16" ht="270" x14ac:dyDescent="0.3">
      <c r="A65" s="31"/>
      <c r="B65" s="31" t="s">
        <v>46</v>
      </c>
      <c r="C65" s="31" t="s">
        <v>308</v>
      </c>
      <c r="D65" s="31">
        <v>79</v>
      </c>
      <c r="E65" s="31">
        <v>37651</v>
      </c>
      <c r="F65" s="31" t="s">
        <v>309</v>
      </c>
      <c r="G65" s="24" t="s">
        <v>310</v>
      </c>
      <c r="H65" s="31" t="s">
        <v>311</v>
      </c>
      <c r="I65" s="31" t="s">
        <v>312</v>
      </c>
      <c r="J65" s="31" t="s">
        <v>313</v>
      </c>
      <c r="K65" s="31" t="s">
        <v>314</v>
      </c>
      <c r="L65" s="31" t="s">
        <v>199</v>
      </c>
      <c r="M65" s="31">
        <v>46120</v>
      </c>
      <c r="N65" s="31">
        <v>1</v>
      </c>
      <c r="O65" s="39" t="s">
        <v>315</v>
      </c>
      <c r="P65" s="41" t="s">
        <v>201</v>
      </c>
    </row>
    <row r="66" spans="1:16" ht="315" x14ac:dyDescent="0.3">
      <c r="A66" s="31"/>
      <c r="B66" s="31" t="s">
        <v>35</v>
      </c>
      <c r="C66" s="31" t="s">
        <v>308</v>
      </c>
      <c r="D66" s="31">
        <v>79</v>
      </c>
      <c r="E66" s="31">
        <v>37651</v>
      </c>
      <c r="F66" s="31" t="s">
        <v>316</v>
      </c>
      <c r="G66" s="24" t="s">
        <v>310</v>
      </c>
      <c r="H66" s="31" t="s">
        <v>311</v>
      </c>
      <c r="I66" s="31" t="s">
        <v>312</v>
      </c>
      <c r="J66" s="31" t="s">
        <v>317</v>
      </c>
      <c r="K66" s="31" t="s">
        <v>161</v>
      </c>
      <c r="L66" s="31" t="s">
        <v>32</v>
      </c>
      <c r="M66" s="31">
        <v>46120</v>
      </c>
      <c r="N66" s="31">
        <v>1</v>
      </c>
      <c r="O66" s="39" t="s">
        <v>318</v>
      </c>
      <c r="P66" s="39" t="s">
        <v>257</v>
      </c>
    </row>
    <row r="67" spans="1:16" ht="345" x14ac:dyDescent="0.3">
      <c r="A67" s="31"/>
      <c r="B67" s="31" t="s">
        <v>35</v>
      </c>
      <c r="C67" s="31" t="s">
        <v>319</v>
      </c>
      <c r="D67" s="31">
        <v>86</v>
      </c>
      <c r="E67" s="31">
        <v>37916</v>
      </c>
      <c r="F67" s="31" t="s">
        <v>119</v>
      </c>
      <c r="G67" s="24" t="s">
        <v>320</v>
      </c>
      <c r="H67" s="31" t="s">
        <v>321</v>
      </c>
      <c r="I67" s="31" t="s">
        <v>322</v>
      </c>
      <c r="J67" s="31" t="s">
        <v>323</v>
      </c>
      <c r="K67" s="31" t="s">
        <v>161</v>
      </c>
      <c r="L67" s="31" t="s">
        <v>32</v>
      </c>
      <c r="M67" s="31">
        <v>46120</v>
      </c>
      <c r="N67" s="31">
        <v>1</v>
      </c>
      <c r="O67" s="39" t="s">
        <v>318</v>
      </c>
      <c r="P67" s="39" t="s">
        <v>257</v>
      </c>
    </row>
    <row r="68" spans="1:16" ht="258.75" x14ac:dyDescent="0.3">
      <c r="A68" s="31"/>
      <c r="B68" s="31" t="s">
        <v>35</v>
      </c>
      <c r="C68" s="31" t="s">
        <v>319</v>
      </c>
      <c r="D68" s="31">
        <v>24</v>
      </c>
      <c r="E68" s="31">
        <v>39953</v>
      </c>
      <c r="F68" s="31" t="s">
        <v>119</v>
      </c>
      <c r="G68" s="24" t="s">
        <v>324</v>
      </c>
      <c r="H68" s="31" t="s">
        <v>321</v>
      </c>
      <c r="I68" s="31" t="s">
        <v>325</v>
      </c>
      <c r="J68" s="31" t="s">
        <v>326</v>
      </c>
      <c r="K68" s="31" t="s">
        <v>161</v>
      </c>
      <c r="L68" s="31" t="s">
        <v>32</v>
      </c>
      <c r="M68" s="31">
        <v>46120</v>
      </c>
      <c r="N68" s="31">
        <v>1</v>
      </c>
      <c r="O68" s="39" t="s">
        <v>318</v>
      </c>
      <c r="P68" s="39" t="s">
        <v>257</v>
      </c>
    </row>
    <row r="69" spans="1:16" ht="362.25" x14ac:dyDescent="0.3">
      <c r="A69" s="31"/>
      <c r="B69" s="31" t="s">
        <v>25</v>
      </c>
      <c r="C69" s="31" t="s">
        <v>327</v>
      </c>
      <c r="D69" s="31">
        <v>14001</v>
      </c>
      <c r="E69" s="31">
        <v>42262</v>
      </c>
      <c r="F69" s="31" t="s">
        <v>119</v>
      </c>
      <c r="G69" s="22" t="s">
        <v>328</v>
      </c>
      <c r="H69" s="31" t="s">
        <v>321</v>
      </c>
      <c r="I69" s="31" t="s">
        <v>329</v>
      </c>
      <c r="J69" s="31" t="s">
        <v>330</v>
      </c>
      <c r="K69" s="31" t="s">
        <v>443</v>
      </c>
      <c r="L69" s="31" t="s">
        <v>32</v>
      </c>
      <c r="M69" s="31">
        <v>46120</v>
      </c>
      <c r="N69" s="31">
        <v>1</v>
      </c>
      <c r="O69" s="39" t="s">
        <v>331</v>
      </c>
      <c r="P69" s="41" t="s">
        <v>307</v>
      </c>
    </row>
    <row r="70" spans="1:16" ht="207" x14ac:dyDescent="0.3">
      <c r="A70" s="31"/>
      <c r="B70" s="31" t="s">
        <v>25</v>
      </c>
      <c r="C70" s="31" t="s">
        <v>332</v>
      </c>
      <c r="D70" s="31">
        <v>8</v>
      </c>
      <c r="E70" s="31">
        <v>39537</v>
      </c>
      <c r="F70" s="31" t="s">
        <v>333</v>
      </c>
      <c r="G70" s="24" t="s">
        <v>334</v>
      </c>
      <c r="H70" s="31" t="s">
        <v>154</v>
      </c>
      <c r="I70" s="31" t="s">
        <v>335</v>
      </c>
      <c r="J70" s="31" t="s">
        <v>336</v>
      </c>
      <c r="K70" s="31" t="s">
        <v>66</v>
      </c>
      <c r="L70" s="31" t="s">
        <v>32</v>
      </c>
      <c r="M70" s="31">
        <v>46120</v>
      </c>
      <c r="N70" s="31">
        <v>1</v>
      </c>
      <c r="O70" s="39" t="s">
        <v>337</v>
      </c>
      <c r="P70" s="41" t="s">
        <v>307</v>
      </c>
    </row>
    <row r="71" spans="1:16" ht="333.95" customHeight="1" x14ac:dyDescent="0.3">
      <c r="A71" s="31"/>
      <c r="B71" s="31" t="s">
        <v>338</v>
      </c>
      <c r="C71" s="31" t="s">
        <v>332</v>
      </c>
      <c r="D71" s="31">
        <v>4</v>
      </c>
      <c r="E71" s="31">
        <v>41002</v>
      </c>
      <c r="F71" s="31" t="s">
        <v>339</v>
      </c>
      <c r="G71" s="22" t="s">
        <v>340</v>
      </c>
      <c r="H71" s="20" t="s">
        <v>154</v>
      </c>
      <c r="I71" s="20" t="s">
        <v>341</v>
      </c>
      <c r="J71" s="23" t="s">
        <v>342</v>
      </c>
      <c r="K71" s="20" t="s">
        <v>42</v>
      </c>
      <c r="L71" s="20" t="s">
        <v>32</v>
      </c>
      <c r="M71" s="31">
        <v>46120</v>
      </c>
      <c r="N71" s="38">
        <v>1</v>
      </c>
      <c r="O71" s="39" t="s">
        <v>343</v>
      </c>
      <c r="P71" s="39" t="s">
        <v>344</v>
      </c>
    </row>
    <row r="72" spans="1:16" ht="207" x14ac:dyDescent="0.3">
      <c r="A72" s="31"/>
      <c r="B72" s="31" t="s">
        <v>345</v>
      </c>
      <c r="C72" s="31" t="s">
        <v>332</v>
      </c>
      <c r="D72" s="31">
        <v>1</v>
      </c>
      <c r="E72" s="31">
        <v>45383</v>
      </c>
      <c r="F72" s="31" t="s">
        <v>119</v>
      </c>
      <c r="G72" s="24" t="s">
        <v>346</v>
      </c>
      <c r="H72" s="20" t="s">
        <v>154</v>
      </c>
      <c r="I72" s="20" t="s">
        <v>347</v>
      </c>
      <c r="J72" s="23" t="s">
        <v>348</v>
      </c>
      <c r="K72" s="20" t="s">
        <v>137</v>
      </c>
      <c r="L72" s="20" t="s">
        <v>32</v>
      </c>
      <c r="M72" s="31">
        <v>46120</v>
      </c>
      <c r="N72" s="38">
        <v>1</v>
      </c>
      <c r="O72" s="39" t="s">
        <v>349</v>
      </c>
      <c r="P72" s="39" t="s">
        <v>143</v>
      </c>
    </row>
    <row r="73" spans="1:16" ht="258.75" x14ac:dyDescent="0.3">
      <c r="A73" s="31"/>
      <c r="B73" s="31" t="s">
        <v>301</v>
      </c>
      <c r="C73" s="31" t="s">
        <v>258</v>
      </c>
      <c r="D73" s="31">
        <v>1491</v>
      </c>
      <c r="E73" s="31">
        <v>45947</v>
      </c>
      <c r="F73" s="31" t="s">
        <v>433</v>
      </c>
      <c r="G73" s="63" t="s">
        <v>431</v>
      </c>
      <c r="H73" s="20" t="s">
        <v>282</v>
      </c>
      <c r="I73" s="62" t="s">
        <v>430</v>
      </c>
      <c r="J73" s="62" t="s">
        <v>434</v>
      </c>
      <c r="K73" s="41" t="s">
        <v>435</v>
      </c>
      <c r="L73" s="20" t="s">
        <v>32</v>
      </c>
      <c r="M73" s="31">
        <v>46120</v>
      </c>
      <c r="N73" s="38">
        <v>0</v>
      </c>
      <c r="O73" s="39" t="s">
        <v>436</v>
      </c>
      <c r="P73" s="64" t="s">
        <v>437</v>
      </c>
    </row>
    <row r="74" spans="1:16" ht="155.25" x14ac:dyDescent="0.3">
      <c r="A74" s="31"/>
      <c r="B74" s="31" t="s">
        <v>61</v>
      </c>
      <c r="C74" s="31" t="s">
        <v>383</v>
      </c>
      <c r="D74" s="71">
        <v>40021</v>
      </c>
      <c r="E74" s="31">
        <v>46150</v>
      </c>
      <c r="F74" s="31" t="s">
        <v>119</v>
      </c>
      <c r="G74" s="22" t="s">
        <v>444</v>
      </c>
      <c r="H74" s="31" t="s">
        <v>445</v>
      </c>
      <c r="I74" s="31" t="s">
        <v>446</v>
      </c>
      <c r="J74" s="31" t="s">
        <v>447</v>
      </c>
      <c r="K74" s="31" t="s">
        <v>137</v>
      </c>
      <c r="L74" s="31" t="s">
        <v>32</v>
      </c>
      <c r="M74" s="31">
        <v>46175</v>
      </c>
      <c r="N74" s="72">
        <v>0.95</v>
      </c>
      <c r="O74" s="31" t="s">
        <v>448</v>
      </c>
      <c r="P74" s="31" t="s">
        <v>143</v>
      </c>
    </row>
    <row r="75" spans="1:16" x14ac:dyDescent="0.3">
      <c r="C75" s="20"/>
      <c r="G75" s="58"/>
    </row>
    <row r="76" spans="1:16" x14ac:dyDescent="0.3">
      <c r="C76" s="20"/>
      <c r="G76" s="58"/>
    </row>
    <row r="77" spans="1:16" x14ac:dyDescent="0.3">
      <c r="C77" s="20"/>
      <c r="G77" s="58"/>
    </row>
    <row r="78" spans="1:16" x14ac:dyDescent="0.3">
      <c r="C78" s="20"/>
      <c r="G78" s="58"/>
    </row>
    <row r="79" spans="1:16" x14ac:dyDescent="0.3">
      <c r="C79" s="20"/>
      <c r="G79" s="58"/>
    </row>
    <row r="80" spans="1:16" x14ac:dyDescent="0.3">
      <c r="C80" s="20"/>
      <c r="G80" s="58"/>
    </row>
    <row r="81" spans="3:7" x14ac:dyDescent="0.3">
      <c r="C81" s="20"/>
      <c r="G81" s="58"/>
    </row>
    <row r="82" spans="3:7" x14ac:dyDescent="0.3">
      <c r="C82" s="20"/>
      <c r="G82" s="58"/>
    </row>
    <row r="83" spans="3:7" x14ac:dyDescent="0.3">
      <c r="C83" s="20"/>
      <c r="G83" s="58"/>
    </row>
    <row r="84" spans="3:7" x14ac:dyDescent="0.3">
      <c r="C84" s="20"/>
      <c r="G84" s="58"/>
    </row>
    <row r="85" spans="3:7" x14ac:dyDescent="0.3">
      <c r="C85" s="20"/>
      <c r="G85" s="59"/>
    </row>
    <row r="86" spans="3:7" x14ac:dyDescent="0.3">
      <c r="C86" s="20"/>
      <c r="G86" s="59"/>
    </row>
    <row r="87" spans="3:7" x14ac:dyDescent="0.3">
      <c r="C87" s="20"/>
      <c r="G87" s="59"/>
    </row>
    <row r="88" spans="3:7" x14ac:dyDescent="0.3">
      <c r="C88" s="20"/>
      <c r="G88" s="59"/>
    </row>
    <row r="89" spans="3:7" x14ac:dyDescent="0.3">
      <c r="C89" s="20"/>
      <c r="G89" s="59"/>
    </row>
    <row r="90" spans="3:7" x14ac:dyDescent="0.3">
      <c r="C90" s="20"/>
      <c r="G90" s="59"/>
    </row>
    <row r="91" spans="3:7" x14ac:dyDescent="0.3">
      <c r="C91" s="20"/>
      <c r="G91" s="59"/>
    </row>
    <row r="92" spans="3:7" x14ac:dyDescent="0.3">
      <c r="C92" s="20"/>
      <c r="G92" s="59"/>
    </row>
    <row r="93" spans="3:7" x14ac:dyDescent="0.3">
      <c r="C93" s="20"/>
      <c r="G93" s="59"/>
    </row>
    <row r="94" spans="3:7" x14ac:dyDescent="0.3">
      <c r="C94" s="20"/>
      <c r="G94" s="59"/>
    </row>
    <row r="95" spans="3:7" x14ac:dyDescent="0.3">
      <c r="G95" s="59"/>
    </row>
    <row r="96" spans="3:7" x14ac:dyDescent="0.3">
      <c r="G96" s="59"/>
    </row>
    <row r="97" spans="7:7" x14ac:dyDescent="0.3">
      <c r="G97" s="59"/>
    </row>
    <row r="98" spans="7:7" x14ac:dyDescent="0.3">
      <c r="G98" s="59"/>
    </row>
    <row r="99" spans="7:7" x14ac:dyDescent="0.3">
      <c r="G99" s="59"/>
    </row>
    <row r="100" spans="7:7" x14ac:dyDescent="0.3">
      <c r="G100" s="59"/>
    </row>
    <row r="101" spans="7:7" x14ac:dyDescent="0.3">
      <c r="G101" s="59"/>
    </row>
    <row r="102" spans="7:7" x14ac:dyDescent="0.3">
      <c r="G102" s="59"/>
    </row>
    <row r="103" spans="7:7" x14ac:dyDescent="0.3">
      <c r="G103" s="59"/>
    </row>
    <row r="104" spans="7:7" x14ac:dyDescent="0.3">
      <c r="G104" s="59"/>
    </row>
    <row r="105" spans="7:7" x14ac:dyDescent="0.3">
      <c r="G105" s="59"/>
    </row>
    <row r="106" spans="7:7" x14ac:dyDescent="0.3">
      <c r="G106" s="59"/>
    </row>
    <row r="107" spans="7:7" x14ac:dyDescent="0.3">
      <c r="G107" s="59"/>
    </row>
    <row r="108" spans="7:7" x14ac:dyDescent="0.3">
      <c r="G108" s="59"/>
    </row>
    <row r="109" spans="7:7" x14ac:dyDescent="0.3">
      <c r="G109" s="59"/>
    </row>
    <row r="110" spans="7:7" x14ac:dyDescent="0.3">
      <c r="G110" s="59"/>
    </row>
    <row r="111" spans="7:7" x14ac:dyDescent="0.3">
      <c r="G111" s="59"/>
    </row>
    <row r="112" spans="7:7" x14ac:dyDescent="0.3">
      <c r="G112" s="59"/>
    </row>
    <row r="113" spans="7:7" x14ac:dyDescent="0.3">
      <c r="G113" s="59"/>
    </row>
    <row r="114" spans="7:7" x14ac:dyDescent="0.3">
      <c r="G114" s="59"/>
    </row>
    <row r="115" spans="7:7" x14ac:dyDescent="0.3">
      <c r="G115" s="59"/>
    </row>
    <row r="116" spans="7:7" x14ac:dyDescent="0.3">
      <c r="G116" s="59"/>
    </row>
    <row r="117" spans="7:7" x14ac:dyDescent="0.3">
      <c r="G117" s="59"/>
    </row>
    <row r="118" spans="7:7" x14ac:dyDescent="0.3">
      <c r="G118" s="59"/>
    </row>
    <row r="119" spans="7:7" x14ac:dyDescent="0.3">
      <c r="G119" s="59"/>
    </row>
    <row r="120" spans="7:7" x14ac:dyDescent="0.3">
      <c r="G120" s="59"/>
    </row>
    <row r="121" spans="7:7" x14ac:dyDescent="0.3">
      <c r="G121" s="58"/>
    </row>
    <row r="122" spans="7:7" x14ac:dyDescent="0.3">
      <c r="G122" s="58"/>
    </row>
    <row r="123" spans="7:7" x14ac:dyDescent="0.3">
      <c r="G123" s="58"/>
    </row>
    <row r="124" spans="7:7" x14ac:dyDescent="0.3">
      <c r="G124" s="58"/>
    </row>
    <row r="125" spans="7:7" x14ac:dyDescent="0.3">
      <c r="G125" s="58"/>
    </row>
    <row r="126" spans="7:7" x14ac:dyDescent="0.3">
      <c r="G126" s="58"/>
    </row>
    <row r="127" spans="7:7" x14ac:dyDescent="0.3">
      <c r="G127" s="58"/>
    </row>
    <row r="128" spans="7:7" x14ac:dyDescent="0.3">
      <c r="G128" s="58"/>
    </row>
    <row r="129" spans="7:7" x14ac:dyDescent="0.3">
      <c r="G129" s="58"/>
    </row>
    <row r="130" spans="7:7" x14ac:dyDescent="0.3">
      <c r="G130" s="58"/>
    </row>
    <row r="131" spans="7:7" x14ac:dyDescent="0.3">
      <c r="G131" s="58"/>
    </row>
    <row r="132" spans="7:7" x14ac:dyDescent="0.3">
      <c r="G132" s="58"/>
    </row>
    <row r="133" spans="7:7" x14ac:dyDescent="0.3">
      <c r="G133" s="58"/>
    </row>
    <row r="134" spans="7:7" x14ac:dyDescent="0.3">
      <c r="G134" s="58"/>
    </row>
    <row r="135" spans="7:7" x14ac:dyDescent="0.3">
      <c r="G135" s="58"/>
    </row>
    <row r="136" spans="7:7" x14ac:dyDescent="0.3">
      <c r="G136" s="58"/>
    </row>
    <row r="137" spans="7:7" x14ac:dyDescent="0.3">
      <c r="G137" s="58"/>
    </row>
    <row r="138" spans="7:7" x14ac:dyDescent="0.3">
      <c r="G138" s="58"/>
    </row>
    <row r="139" spans="7:7" x14ac:dyDescent="0.3">
      <c r="G139" s="58"/>
    </row>
    <row r="140" spans="7:7" x14ac:dyDescent="0.3">
      <c r="G140" s="58"/>
    </row>
    <row r="141" spans="7:7" x14ac:dyDescent="0.3">
      <c r="G141" s="58"/>
    </row>
    <row r="142" spans="7:7" x14ac:dyDescent="0.3">
      <c r="G142" s="58"/>
    </row>
    <row r="143" spans="7:7" x14ac:dyDescent="0.3">
      <c r="G143" s="39"/>
    </row>
    <row r="144" spans="7:7" x14ac:dyDescent="0.3">
      <c r="G144" s="58"/>
    </row>
    <row r="145" spans="7:7" x14ac:dyDescent="0.3">
      <c r="G145" s="58"/>
    </row>
    <row r="146" spans="7:7" x14ac:dyDescent="0.3">
      <c r="G146" s="58"/>
    </row>
    <row r="147" spans="7:7" x14ac:dyDescent="0.3">
      <c r="G147" s="58"/>
    </row>
    <row r="148" spans="7:7" x14ac:dyDescent="0.3">
      <c r="G148" s="58"/>
    </row>
    <row r="149" spans="7:7" x14ac:dyDescent="0.3">
      <c r="G149" s="58"/>
    </row>
    <row r="150" spans="7:7" x14ac:dyDescent="0.3">
      <c r="G150" s="58"/>
    </row>
    <row r="151" spans="7:7" x14ac:dyDescent="0.3">
      <c r="G151" s="39"/>
    </row>
    <row r="152" spans="7:7" x14ac:dyDescent="0.3">
      <c r="G152" s="58"/>
    </row>
    <row r="153" spans="7:7" x14ac:dyDescent="0.3">
      <c r="G153" s="58"/>
    </row>
    <row r="154" spans="7:7" x14ac:dyDescent="0.3">
      <c r="G154" s="58"/>
    </row>
    <row r="155" spans="7:7" x14ac:dyDescent="0.3">
      <c r="G155" s="58"/>
    </row>
    <row r="156" spans="7:7" x14ac:dyDescent="0.3">
      <c r="G156" s="58"/>
    </row>
    <row r="157" spans="7:7" x14ac:dyDescent="0.3">
      <c r="G157" s="58"/>
    </row>
    <row r="158" spans="7:7" x14ac:dyDescent="0.3">
      <c r="G158" s="58"/>
    </row>
    <row r="159" spans="7:7" x14ac:dyDescent="0.3">
      <c r="G159" s="58"/>
    </row>
    <row r="160" spans="7:7" x14ac:dyDescent="0.3">
      <c r="G160" s="58"/>
    </row>
    <row r="161" spans="7:7" x14ac:dyDescent="0.3">
      <c r="G161" s="58"/>
    </row>
    <row r="162" spans="7:7" x14ac:dyDescent="0.3">
      <c r="G162" s="58"/>
    </row>
    <row r="163" spans="7:7" x14ac:dyDescent="0.3">
      <c r="G163" s="58"/>
    </row>
    <row r="164" spans="7:7" x14ac:dyDescent="0.3">
      <c r="G164" s="58"/>
    </row>
    <row r="165" spans="7:7" x14ac:dyDescent="0.3">
      <c r="G165" s="58"/>
    </row>
    <row r="166" spans="7:7" x14ac:dyDescent="0.3">
      <c r="G166" s="58"/>
    </row>
    <row r="167" spans="7:7" x14ac:dyDescent="0.3">
      <c r="G167" s="58"/>
    </row>
    <row r="168" spans="7:7" x14ac:dyDescent="0.3">
      <c r="G168" s="58"/>
    </row>
    <row r="169" spans="7:7" x14ac:dyDescent="0.3">
      <c r="G169" s="58"/>
    </row>
    <row r="170" spans="7:7" x14ac:dyDescent="0.3">
      <c r="G170" s="58"/>
    </row>
    <row r="171" spans="7:7" x14ac:dyDescent="0.3">
      <c r="G171" s="58"/>
    </row>
    <row r="172" spans="7:7" x14ac:dyDescent="0.3">
      <c r="G172" s="58"/>
    </row>
    <row r="173" spans="7:7" x14ac:dyDescent="0.3">
      <c r="G173" s="39"/>
    </row>
    <row r="174" spans="7:7" x14ac:dyDescent="0.3">
      <c r="G174" s="39"/>
    </row>
    <row r="175" spans="7:7" x14ac:dyDescent="0.3">
      <c r="G175" s="58"/>
    </row>
    <row r="176" spans="7:7" x14ac:dyDescent="0.3">
      <c r="G176" s="58"/>
    </row>
    <row r="177" spans="7:7" x14ac:dyDescent="0.3">
      <c r="G177" s="39"/>
    </row>
    <row r="178" spans="7:7" x14ac:dyDescent="0.3">
      <c r="G178" s="58"/>
    </row>
    <row r="179" spans="7:7" x14ac:dyDescent="0.3">
      <c r="G179" s="58"/>
    </row>
    <row r="180" spans="7:7" x14ac:dyDescent="0.3">
      <c r="G180" s="58"/>
    </row>
    <row r="181" spans="7:7" x14ac:dyDescent="0.3">
      <c r="G181" s="58"/>
    </row>
    <row r="182" spans="7:7" x14ac:dyDescent="0.3">
      <c r="G182" s="58"/>
    </row>
    <row r="183" spans="7:7" x14ac:dyDescent="0.3">
      <c r="G183" s="58"/>
    </row>
    <row r="184" spans="7:7" x14ac:dyDescent="0.3">
      <c r="G184" s="58"/>
    </row>
    <row r="185" spans="7:7" x14ac:dyDescent="0.3">
      <c r="G185" s="39"/>
    </row>
    <row r="186" spans="7:7" x14ac:dyDescent="0.3">
      <c r="G186" s="58"/>
    </row>
    <row r="187" spans="7:7" x14ac:dyDescent="0.3">
      <c r="G187" s="58"/>
    </row>
    <row r="188" spans="7:7" x14ac:dyDescent="0.3">
      <c r="G188" s="58"/>
    </row>
    <row r="189" spans="7:7" x14ac:dyDescent="0.3">
      <c r="G189" s="58"/>
    </row>
    <row r="190" spans="7:7" x14ac:dyDescent="0.3">
      <c r="G190" s="58"/>
    </row>
    <row r="191" spans="7:7" x14ac:dyDescent="0.3">
      <c r="G191" s="39"/>
    </row>
    <row r="192" spans="7:7" x14ac:dyDescent="0.3">
      <c r="G192" s="39"/>
    </row>
    <row r="193" spans="7:7" x14ac:dyDescent="0.3">
      <c r="G193" s="58"/>
    </row>
    <row r="194" spans="7:7" x14ac:dyDescent="0.3">
      <c r="G194" s="39"/>
    </row>
    <row r="195" spans="7:7" x14ac:dyDescent="0.3">
      <c r="G195" s="39"/>
    </row>
    <row r="196" spans="7:7" x14ac:dyDescent="0.3">
      <c r="G196" s="58"/>
    </row>
    <row r="197" spans="7:7" x14ac:dyDescent="0.3">
      <c r="G197" s="58"/>
    </row>
    <row r="198" spans="7:7" x14ac:dyDescent="0.3">
      <c r="G198" s="58"/>
    </row>
    <row r="199" spans="7:7" x14ac:dyDescent="0.3">
      <c r="G199" s="58"/>
    </row>
    <row r="200" spans="7:7" x14ac:dyDescent="0.3">
      <c r="G200" s="58"/>
    </row>
    <row r="201" spans="7:7" x14ac:dyDescent="0.3">
      <c r="G201" s="58"/>
    </row>
    <row r="202" spans="7:7" x14ac:dyDescent="0.3">
      <c r="G202" s="58"/>
    </row>
    <row r="203" spans="7:7" x14ac:dyDescent="0.3">
      <c r="G203" s="58"/>
    </row>
    <row r="204" spans="7:7" x14ac:dyDescent="0.3">
      <c r="G204" s="58"/>
    </row>
    <row r="205" spans="7:7" x14ac:dyDescent="0.3">
      <c r="G205" s="58"/>
    </row>
    <row r="206" spans="7:7" x14ac:dyDescent="0.3">
      <c r="G206" s="58"/>
    </row>
    <row r="207" spans="7:7" x14ac:dyDescent="0.3">
      <c r="G207" s="58"/>
    </row>
    <row r="208" spans="7:7" x14ac:dyDescent="0.3">
      <c r="G208" s="58"/>
    </row>
    <row r="209" spans="7:7" x14ac:dyDescent="0.3">
      <c r="G209" s="58"/>
    </row>
    <row r="210" spans="7:7" x14ac:dyDescent="0.3">
      <c r="G210" s="58"/>
    </row>
    <row r="211" spans="7:7" x14ac:dyDescent="0.3">
      <c r="G211" s="58"/>
    </row>
    <row r="212" spans="7:7" x14ac:dyDescent="0.3">
      <c r="G212" s="58"/>
    </row>
    <row r="213" spans="7:7" x14ac:dyDescent="0.3">
      <c r="G213" s="58"/>
    </row>
    <row r="214" spans="7:7" x14ac:dyDescent="0.3">
      <c r="G214" s="58"/>
    </row>
    <row r="215" spans="7:7" x14ac:dyDescent="0.3">
      <c r="G215" s="58"/>
    </row>
    <row r="216" spans="7:7" x14ac:dyDescent="0.3">
      <c r="G216" s="58"/>
    </row>
    <row r="217" spans="7:7" x14ac:dyDescent="0.3">
      <c r="G217" s="58"/>
    </row>
    <row r="218" spans="7:7" x14ac:dyDescent="0.3">
      <c r="G218" s="58"/>
    </row>
    <row r="219" spans="7:7" x14ac:dyDescent="0.3">
      <c r="G219" s="58"/>
    </row>
    <row r="220" spans="7:7" x14ac:dyDescent="0.3">
      <c r="G220" s="58"/>
    </row>
    <row r="221" spans="7:7" x14ac:dyDescent="0.3">
      <c r="G221" s="58"/>
    </row>
    <row r="222" spans="7:7" x14ac:dyDescent="0.3">
      <c r="G222" s="58"/>
    </row>
    <row r="223" spans="7:7" x14ac:dyDescent="0.3">
      <c r="G223" s="58"/>
    </row>
    <row r="224" spans="7:7" x14ac:dyDescent="0.3">
      <c r="G224" s="58"/>
    </row>
    <row r="225" spans="7:7" x14ac:dyDescent="0.3">
      <c r="G225" s="58"/>
    </row>
    <row r="226" spans="7:7" x14ac:dyDescent="0.3">
      <c r="G226" s="58"/>
    </row>
    <row r="227" spans="7:7" x14ac:dyDescent="0.3">
      <c r="G227" s="58"/>
    </row>
    <row r="228" spans="7:7" x14ac:dyDescent="0.3">
      <c r="G228" s="39"/>
    </row>
    <row r="229" spans="7:7" x14ac:dyDescent="0.3">
      <c r="G229" s="58"/>
    </row>
    <row r="230" spans="7:7" x14ac:dyDescent="0.3">
      <c r="G230" s="58"/>
    </row>
    <row r="231" spans="7:7" x14ac:dyDescent="0.3">
      <c r="G231" s="58"/>
    </row>
    <row r="232" spans="7:7" x14ac:dyDescent="0.3">
      <c r="G232" s="58"/>
    </row>
    <row r="233" spans="7:7" x14ac:dyDescent="0.3">
      <c r="G233" s="39"/>
    </row>
    <row r="234" spans="7:7" x14ac:dyDescent="0.3">
      <c r="G234" s="39"/>
    </row>
    <row r="235" spans="7:7" x14ac:dyDescent="0.3">
      <c r="G235" s="58"/>
    </row>
    <row r="236" spans="7:7" x14ac:dyDescent="0.3">
      <c r="G236" s="58"/>
    </row>
    <row r="237" spans="7:7" x14ac:dyDescent="0.3">
      <c r="G237" s="58"/>
    </row>
    <row r="238" spans="7:7" x14ac:dyDescent="0.3">
      <c r="G238" s="58"/>
    </row>
    <row r="239" spans="7:7" x14ac:dyDescent="0.3">
      <c r="G239" s="58"/>
    </row>
    <row r="240" spans="7:7" x14ac:dyDescent="0.3">
      <c r="G240" s="58"/>
    </row>
    <row r="241" spans="7:7" x14ac:dyDescent="0.3">
      <c r="G241" s="58"/>
    </row>
    <row r="242" spans="7:7" x14ac:dyDescent="0.3">
      <c r="G242" s="39"/>
    </row>
    <row r="243" spans="7:7" x14ac:dyDescent="0.3">
      <c r="G243" s="39"/>
    </row>
    <row r="244" spans="7:7" x14ac:dyDescent="0.3">
      <c r="G244" s="39"/>
    </row>
    <row r="245" spans="7:7" x14ac:dyDescent="0.3">
      <c r="G245" s="58"/>
    </row>
    <row r="246" spans="7:7" x14ac:dyDescent="0.3">
      <c r="G246" s="58"/>
    </row>
    <row r="247" spans="7:7" x14ac:dyDescent="0.3">
      <c r="G247" s="58"/>
    </row>
    <row r="248" spans="7:7" x14ac:dyDescent="0.3">
      <c r="G248" s="58"/>
    </row>
    <row r="249" spans="7:7" x14ac:dyDescent="0.3">
      <c r="G249" s="58"/>
    </row>
    <row r="250" spans="7:7" x14ac:dyDescent="0.3">
      <c r="G250" s="58"/>
    </row>
    <row r="251" spans="7:7" x14ac:dyDescent="0.3">
      <c r="G251" s="58"/>
    </row>
    <row r="252" spans="7:7" x14ac:dyDescent="0.3">
      <c r="G252" s="58"/>
    </row>
    <row r="253" spans="7:7" x14ac:dyDescent="0.3">
      <c r="G253" s="58"/>
    </row>
    <row r="254" spans="7:7" x14ac:dyDescent="0.3">
      <c r="G254" s="58"/>
    </row>
    <row r="255" spans="7:7" x14ac:dyDescent="0.3">
      <c r="G255" s="39"/>
    </row>
    <row r="256" spans="7:7" x14ac:dyDescent="0.3">
      <c r="G256" s="39"/>
    </row>
    <row r="257" spans="7:7" x14ac:dyDescent="0.3">
      <c r="G257" s="39"/>
    </row>
    <row r="258" spans="7:7" x14ac:dyDescent="0.3">
      <c r="G258" s="58"/>
    </row>
    <row r="259" spans="7:7" x14ac:dyDescent="0.3">
      <c r="G259" s="58"/>
    </row>
    <row r="260" spans="7:7" x14ac:dyDescent="0.3">
      <c r="G260" s="58"/>
    </row>
    <row r="261" spans="7:7" x14ac:dyDescent="0.3">
      <c r="G261" s="58"/>
    </row>
    <row r="262" spans="7:7" x14ac:dyDescent="0.3">
      <c r="G262" s="58"/>
    </row>
    <row r="263" spans="7:7" x14ac:dyDescent="0.3">
      <c r="G263" s="58"/>
    </row>
    <row r="264" spans="7:7" x14ac:dyDescent="0.3">
      <c r="G264" s="58"/>
    </row>
    <row r="265" spans="7:7" x14ac:dyDescent="0.3">
      <c r="G265" s="58"/>
    </row>
    <row r="266" spans="7:7" x14ac:dyDescent="0.3">
      <c r="G266" s="39"/>
    </row>
    <row r="267" spans="7:7" x14ac:dyDescent="0.3">
      <c r="G267" s="58"/>
    </row>
    <row r="268" spans="7:7" x14ac:dyDescent="0.3">
      <c r="G268" s="58"/>
    </row>
    <row r="269" spans="7:7" x14ac:dyDescent="0.3">
      <c r="G269" s="58"/>
    </row>
    <row r="270" spans="7:7" x14ac:dyDescent="0.3">
      <c r="G270" s="39"/>
    </row>
    <row r="271" spans="7:7" x14ac:dyDescent="0.3">
      <c r="G271" s="58"/>
    </row>
    <row r="272" spans="7:7" x14ac:dyDescent="0.3">
      <c r="G272" s="58"/>
    </row>
    <row r="273" spans="7:7" x14ac:dyDescent="0.3">
      <c r="G273" s="58"/>
    </row>
    <row r="274" spans="7:7" x14ac:dyDescent="0.3">
      <c r="G274" s="58"/>
    </row>
    <row r="275" spans="7:7" x14ac:dyDescent="0.3">
      <c r="G275" s="39"/>
    </row>
    <row r="276" spans="7:7" x14ac:dyDescent="0.3">
      <c r="G276" s="39"/>
    </row>
    <row r="277" spans="7:7" x14ac:dyDescent="0.3">
      <c r="G277" s="39"/>
    </row>
    <row r="278" spans="7:7" x14ac:dyDescent="0.3">
      <c r="G278" s="39"/>
    </row>
    <row r="279" spans="7:7" x14ac:dyDescent="0.3">
      <c r="G279" s="58"/>
    </row>
    <row r="280" spans="7:7" x14ac:dyDescent="0.3">
      <c r="G280" s="58"/>
    </row>
    <row r="281" spans="7:7" x14ac:dyDescent="0.3">
      <c r="G281" s="58"/>
    </row>
    <row r="282" spans="7:7" x14ac:dyDescent="0.3">
      <c r="G282" s="58"/>
    </row>
    <row r="283" spans="7:7" x14ac:dyDescent="0.3">
      <c r="G283" s="58"/>
    </row>
    <row r="284" spans="7:7" x14ac:dyDescent="0.3">
      <c r="G284" s="58"/>
    </row>
    <row r="285" spans="7:7" x14ac:dyDescent="0.3">
      <c r="G285" s="58"/>
    </row>
    <row r="286" spans="7:7" x14ac:dyDescent="0.3">
      <c r="G286" s="58"/>
    </row>
    <row r="287" spans="7:7" x14ac:dyDescent="0.3">
      <c r="G287" s="58"/>
    </row>
    <row r="288" spans="7:7" x14ac:dyDescent="0.3">
      <c r="G288" s="58"/>
    </row>
    <row r="289" spans="7:7" x14ac:dyDescent="0.3">
      <c r="G289" s="58"/>
    </row>
    <row r="290" spans="7:7" x14ac:dyDescent="0.3">
      <c r="G290" s="58"/>
    </row>
    <row r="291" spans="7:7" x14ac:dyDescent="0.3">
      <c r="G291" s="58"/>
    </row>
    <row r="292" spans="7:7" x14ac:dyDescent="0.3">
      <c r="G292" s="58"/>
    </row>
    <row r="293" spans="7:7" x14ac:dyDescent="0.3">
      <c r="G293" s="58"/>
    </row>
    <row r="294" spans="7:7" x14ac:dyDescent="0.3">
      <c r="G294" s="58"/>
    </row>
    <row r="295" spans="7:7" x14ac:dyDescent="0.3">
      <c r="G295" s="58"/>
    </row>
    <row r="296" spans="7:7" x14ac:dyDescent="0.3">
      <c r="G296" s="58"/>
    </row>
    <row r="297" spans="7:7" x14ac:dyDescent="0.3">
      <c r="G297" s="58"/>
    </row>
    <row r="298" spans="7:7" x14ac:dyDescent="0.3">
      <c r="G298" s="58"/>
    </row>
    <row r="299" spans="7:7" x14ac:dyDescent="0.3">
      <c r="G299" s="58"/>
    </row>
    <row r="300" spans="7:7" x14ac:dyDescent="0.3">
      <c r="G300" s="58"/>
    </row>
    <row r="301" spans="7:7" x14ac:dyDescent="0.3">
      <c r="G301" s="58"/>
    </row>
    <row r="302" spans="7:7" x14ac:dyDescent="0.3">
      <c r="G302" s="58"/>
    </row>
    <row r="303" spans="7:7" x14ac:dyDescent="0.3">
      <c r="G303" s="58"/>
    </row>
    <row r="304" spans="7:7" x14ac:dyDescent="0.3">
      <c r="G304" s="58"/>
    </row>
    <row r="305" spans="7:7" x14ac:dyDescent="0.3">
      <c r="G305" s="58"/>
    </row>
    <row r="306" spans="7:7" x14ac:dyDescent="0.3">
      <c r="G306" s="39"/>
    </row>
    <row r="307" spans="7:7" x14ac:dyDescent="0.3">
      <c r="G307" s="58"/>
    </row>
    <row r="308" spans="7:7" x14ac:dyDescent="0.3">
      <c r="G308" s="58"/>
    </row>
    <row r="309" spans="7:7" x14ac:dyDescent="0.3">
      <c r="G309" s="58"/>
    </row>
    <row r="310" spans="7:7" x14ac:dyDescent="0.3">
      <c r="G310" s="58"/>
    </row>
    <row r="311" spans="7:7" x14ac:dyDescent="0.3">
      <c r="G311" s="58"/>
    </row>
    <row r="312" spans="7:7" x14ac:dyDescent="0.3">
      <c r="G312" s="58"/>
    </row>
    <row r="313" spans="7:7" x14ac:dyDescent="0.3">
      <c r="G313" s="58"/>
    </row>
    <row r="314" spans="7:7" x14ac:dyDescent="0.3">
      <c r="G314" s="58"/>
    </row>
    <row r="315" spans="7:7" x14ac:dyDescent="0.3">
      <c r="G315" s="58"/>
    </row>
    <row r="316" spans="7:7" x14ac:dyDescent="0.3">
      <c r="G316" s="58"/>
    </row>
    <row r="317" spans="7:7" x14ac:dyDescent="0.3">
      <c r="G317" s="58"/>
    </row>
    <row r="318" spans="7:7" x14ac:dyDescent="0.3">
      <c r="G318" s="58"/>
    </row>
    <row r="319" spans="7:7" x14ac:dyDescent="0.3">
      <c r="G319" s="58"/>
    </row>
    <row r="320" spans="7:7" x14ac:dyDescent="0.3">
      <c r="G320" s="58"/>
    </row>
    <row r="321" spans="7:7" x14ac:dyDescent="0.3">
      <c r="G321" s="58"/>
    </row>
    <row r="322" spans="7:7" x14ac:dyDescent="0.3">
      <c r="G322" s="58"/>
    </row>
    <row r="323" spans="7:7" x14ac:dyDescent="0.3">
      <c r="G323" s="58"/>
    </row>
    <row r="324" spans="7:7" x14ac:dyDescent="0.3">
      <c r="G324" s="58"/>
    </row>
    <row r="325" spans="7:7" x14ac:dyDescent="0.3">
      <c r="G325" s="58"/>
    </row>
    <row r="326" spans="7:7" x14ac:dyDescent="0.3">
      <c r="G326" s="58"/>
    </row>
    <row r="327" spans="7:7" x14ac:dyDescent="0.3">
      <c r="G327" s="58"/>
    </row>
    <row r="328" spans="7:7" x14ac:dyDescent="0.3">
      <c r="G328" s="58"/>
    </row>
    <row r="329" spans="7:7" x14ac:dyDescent="0.3">
      <c r="G329" s="58"/>
    </row>
    <row r="330" spans="7:7" x14ac:dyDescent="0.3">
      <c r="G330" s="58"/>
    </row>
    <row r="331" spans="7:7" x14ac:dyDescent="0.3">
      <c r="G331" s="58"/>
    </row>
    <row r="332" spans="7:7" x14ac:dyDescent="0.3">
      <c r="G332" s="58"/>
    </row>
    <row r="333" spans="7:7" x14ac:dyDescent="0.3">
      <c r="G333" s="58"/>
    </row>
    <row r="334" spans="7:7" x14ac:dyDescent="0.3">
      <c r="G334" s="58"/>
    </row>
    <row r="335" spans="7:7" x14ac:dyDescent="0.3">
      <c r="G335" s="58"/>
    </row>
    <row r="336" spans="7:7" x14ac:dyDescent="0.3">
      <c r="G336" s="58"/>
    </row>
    <row r="337" spans="7:7" x14ac:dyDescent="0.3">
      <c r="G337" s="58"/>
    </row>
    <row r="338" spans="7:7" x14ac:dyDescent="0.3">
      <c r="G338" s="58"/>
    </row>
    <row r="339" spans="7:7" x14ac:dyDescent="0.3">
      <c r="G339" s="58"/>
    </row>
    <row r="340" spans="7:7" x14ac:dyDescent="0.3">
      <c r="G340" s="58"/>
    </row>
    <row r="341" spans="7:7" x14ac:dyDescent="0.3">
      <c r="G341" s="58"/>
    </row>
    <row r="342" spans="7:7" x14ac:dyDescent="0.3">
      <c r="G342" s="58"/>
    </row>
    <row r="343" spans="7:7" x14ac:dyDescent="0.3">
      <c r="G343" s="58"/>
    </row>
    <row r="344" spans="7:7" x14ac:dyDescent="0.3">
      <c r="G344" s="58"/>
    </row>
    <row r="345" spans="7:7" x14ac:dyDescent="0.3">
      <c r="G345" s="39"/>
    </row>
    <row r="346" spans="7:7" x14ac:dyDescent="0.3">
      <c r="G346" s="39"/>
    </row>
    <row r="347" spans="7:7" x14ac:dyDescent="0.3">
      <c r="G347" s="39"/>
    </row>
    <row r="348" spans="7:7" x14ac:dyDescent="0.3">
      <c r="G348" s="39"/>
    </row>
    <row r="349" spans="7:7" x14ac:dyDescent="0.3">
      <c r="G349" s="39"/>
    </row>
    <row r="350" spans="7:7" x14ac:dyDescent="0.3">
      <c r="G350" s="39"/>
    </row>
    <row r="351" spans="7:7" x14ac:dyDescent="0.3">
      <c r="G351" s="39"/>
    </row>
    <row r="352" spans="7:7" x14ac:dyDescent="0.3">
      <c r="G352" s="58"/>
    </row>
    <row r="353" spans="7:7" x14ac:dyDescent="0.3">
      <c r="G353" s="58"/>
    </row>
    <row r="354" spans="7:7" x14ac:dyDescent="0.3">
      <c r="G354" s="58"/>
    </row>
    <row r="355" spans="7:7" x14ac:dyDescent="0.3">
      <c r="G355" s="58"/>
    </row>
    <row r="356" spans="7:7" x14ac:dyDescent="0.3">
      <c r="G356" s="58"/>
    </row>
    <row r="357" spans="7:7" x14ac:dyDescent="0.3">
      <c r="G357" s="39"/>
    </row>
    <row r="358" spans="7:7" x14ac:dyDescent="0.3">
      <c r="G358" s="39"/>
    </row>
    <row r="359" spans="7:7" x14ac:dyDescent="0.3">
      <c r="G359" s="58"/>
    </row>
    <row r="360" spans="7:7" x14ac:dyDescent="0.3">
      <c r="G360" s="58"/>
    </row>
    <row r="361" spans="7:7" x14ac:dyDescent="0.3">
      <c r="G361" s="58"/>
    </row>
    <row r="362" spans="7:7" x14ac:dyDescent="0.3">
      <c r="G362" s="58"/>
    </row>
    <row r="363" spans="7:7" x14ac:dyDescent="0.3">
      <c r="G363" s="39"/>
    </row>
    <row r="364" spans="7:7" x14ac:dyDescent="0.3">
      <c r="G364" s="39"/>
    </row>
  </sheetData>
  <autoFilter ref="A8:Q74" xr:uid="{00000000-0001-0000-0000-000000000000}"/>
  <dataConsolidate/>
  <mergeCells count="11">
    <mergeCell ref="E2:N5"/>
    <mergeCell ref="B7:B8"/>
    <mergeCell ref="L7:L8"/>
    <mergeCell ref="K7:K8"/>
    <mergeCell ref="J7:J8"/>
    <mergeCell ref="I7:I8"/>
    <mergeCell ref="H7:H8"/>
    <mergeCell ref="G7:G8"/>
    <mergeCell ref="C7:F7"/>
    <mergeCell ref="B2:D5"/>
    <mergeCell ref="M7:P7"/>
  </mergeCells>
  <dataValidations xWindow="119" yWindow="745" count="7">
    <dataValidation allowBlank="1" showInputMessage="1" showErrorMessage="1" promptTitle="Plan de acción" prompt="Por favor determinar el plan de acción o especificar en que otro documento o formato se encuentra el plan de acción a seguir." sqref="P53:P54 P8:P51 P57:P1048576" xr:uid="{5D3ABFBF-4D6A-4B8E-A3D3-6B052D633BCB}"/>
    <dataValidation allowBlank="1" showInputMessage="1" showErrorMessage="1" prompt="Este análisis debe dar respuesta al como se obtuvo el porcentaje de cumplimiento y especificar que falta por cumplir." sqref="O53:O54 O8:O51 O58:O1048576" xr:uid="{4B7965ED-6626-45CC-B33E-51B184246193}"/>
    <dataValidation allowBlank="1" showInputMessage="1" showErrorMessage="1" promptTitle="Sistema de Gestión y temática" prompt="SST - Emergencias_x000a_SST - Medicina_x000a_Ambiental - Manejo de residuos" sqref="B7:B55 B58:B1048576" xr:uid="{84FEAA6F-0F00-495E-BF58-F5FF19B04FB8}"/>
    <dataValidation allowBlank="1" showInputMessage="1" showErrorMessage="1" promptTitle="Enlace / link de acceso" prompt="Por favor colocar en esta celda en enlace para poder acceder facilmente al documento y consultarlo, puede ser un enlace de internet o del sharepoint." sqref="G7:G56 G58:G1048576" xr:uid="{9F0642CC-9492-4A9A-807F-44133F2E0DED}"/>
    <dataValidation allowBlank="1" showInputMessage="1" showErrorMessage="1" promptTitle="Digitación de fecha" prompt="Por favor digitar la fecha completa (dia/mes/año - DD/MM/AAAA)_x000a_Separar  con “/”. Ejemplo: 26/08/2024" sqref="E8:E1048576" xr:uid="{99974F1F-FDAC-4D74-8FB3-94CCFB7ACC33}"/>
    <dataValidation allowBlank="1" showInputMessage="1" showErrorMessage="1" promptTitle="Digitación fecha" prompt="Por favor digitar la fecha completa (dia/mes/año - DD/MM/AAAA)_x000a_Separar  con “/”. Ejemplo: 26/08/2024" sqref="M8:M1048576" xr:uid="{A3A0B022-6388-4528-B5E1-C470F9415452}"/>
    <dataValidation allowBlank="1" showInputMessage="1" showErrorMessage="1" promptTitle="Porcentaje de cumplimiento" prompt="Este porcentaje debe ser coherente de acuerdo al análisis (Columna O) y debe tener una justificación._x000a__x000a_Categorias de cumplimiento:_x000a_0 – 35 %       No Cumple  _x000a_35,1 – 70 %  Cumple parcialmente_x000a_70,1- 95 %    Cumple_x000a_95,1 – 100% Cumple satisfactoriamente" sqref="N8:N1048576" xr:uid="{6E45ACBD-290C-4FB8-A9CA-DA23C82E5C9C}"/>
  </dataValidations>
  <hyperlinks>
    <hyperlink ref="G9" r:id="rId1" xr:uid="{BA98AEDA-7B1B-41B1-B48F-EE2C52887DB5}"/>
    <hyperlink ref="G22" r:id="rId2" xr:uid="{E2C618B7-3CC4-44E5-ADAC-64139215EDEA}"/>
    <hyperlink ref="G10" r:id="rId3" xr:uid="{037B7DB6-7381-4C27-9B3F-7DC915AD8BD6}"/>
    <hyperlink ref="G24" r:id="rId4" display="https://dapre.presidencia.gov.co/normativa/normativa/LEY 1972 DEL 18 DE JULIO DE 2019.pdf" xr:uid="{7DD4A7D5-4C40-43EF-B728-A227663A5B74}"/>
    <hyperlink ref="G23" r:id="rId5" xr:uid="{9AA00275-6CAB-4B56-AED9-AC2C17EF15D5}"/>
    <hyperlink ref="G36" r:id="rId6" xr:uid="{8482F5AD-6125-487B-A2E6-45B64606FE34}"/>
    <hyperlink ref="G33" r:id="rId7" xr:uid="{0D5C816D-925A-4D46-976A-05BE565FFC66}"/>
    <hyperlink ref="G34" r:id="rId8" xr:uid="{2E6FE22C-4765-463F-B8F0-9489201F6DF7}"/>
    <hyperlink ref="G40" r:id="rId9" xr:uid="{C235404E-13D2-4643-8111-5E8131D75D20}"/>
    <hyperlink ref="G43" r:id="rId10" xr:uid="{FEDD1EB1-DCD4-4651-B3E1-5B3E6670885A}"/>
    <hyperlink ref="G42" r:id="rId11" location="201" xr:uid="{806F7D5D-1968-49B6-A31B-2DC91419C276}"/>
    <hyperlink ref="G46" r:id="rId12" xr:uid="{04E44B91-325C-42D3-BC74-20856AFE31C8}"/>
    <hyperlink ref="G48" r:id="rId13" xr:uid="{198BC306-C752-4216-9ED2-DDFCFF2D5E0E}"/>
    <hyperlink ref="G47" r:id="rId14" xr:uid="{D9C08FD7-B76C-4E5D-9008-D8F5E109CC6C}"/>
    <hyperlink ref="G52" r:id="rId15" xr:uid="{CF26C87B-DAE1-452D-A1F8-94DC43811AB7}"/>
    <hyperlink ref="G55" r:id="rId16" xr:uid="{744B1111-37CD-4F51-8AD7-2A56AD59016B}"/>
    <hyperlink ref="G65" r:id="rId17" xr:uid="{7D6E9BF6-070F-4CA1-885B-F86DE897048D}"/>
    <hyperlink ref="G67" r:id="rId18" xr:uid="{B4E61215-2460-4F37-825D-19CAFBDF2C26}"/>
    <hyperlink ref="G66" r:id="rId19" xr:uid="{1AA18B13-3A06-4778-AAA6-2F7915C8EB96}"/>
    <hyperlink ref="G68" r:id="rId20" xr:uid="{763D6D7C-6BD0-43A9-84C7-4796F37251FC}"/>
    <hyperlink ref="G61" r:id="rId21" xr:uid="{1AAE38BC-24BA-467D-9036-2BB659F90495}"/>
    <hyperlink ref="G71" r:id="rId22" xr:uid="{127EDC51-6159-4BEE-A6BB-95CF4E14113A}"/>
    <hyperlink ref="G69" r:id="rId23" xr:uid="{174C2B12-28AD-4811-9C15-9B7A7EBCC659}"/>
    <hyperlink ref="G70" r:id="rId24" xr:uid="{501B8933-A906-484D-B697-B832DC383277}"/>
    <hyperlink ref="G72" r:id="rId25" xr:uid="{C765EEB4-E8C0-4F7C-81F4-6696DFC5FF4A}"/>
    <hyperlink ref="G64" r:id="rId26" xr:uid="{0BD49782-4502-4E8A-8230-9E968BA94E8E}"/>
    <hyperlink ref="G29" r:id="rId27" xr:uid="{7CFA5999-7B44-4177-AE75-DA5D98A64986}"/>
    <hyperlink ref="G39" r:id="rId28" xr:uid="{F3E67507-4603-4A56-8115-95772AAE1B33}"/>
    <hyperlink ref="G28" r:id="rId29" xr:uid="{602008CA-67F5-794C-9460-8A5E6E68F690}"/>
    <hyperlink ref="G21" r:id="rId30" xr:uid="{1B1C685F-8C1F-4753-BA53-440422033FE7}"/>
    <hyperlink ref="G49" r:id="rId31" xr:uid="{13F933FC-44DC-AA46-978E-83B8AA51D33D}"/>
    <hyperlink ref="G50" r:id="rId32" location=":~:text=1.,de%20oficio%20y%20sus%20organizaciones." xr:uid="{5C3B140D-BEF3-1543-8E50-B9674D6411E9}"/>
    <hyperlink ref="G38" r:id="rId33" xr:uid="{C952EE48-64CD-4C0F-ABF1-6CA58D2943CD}"/>
    <hyperlink ref="G54" r:id="rId34" xr:uid="{3F2B06FE-F463-A641-9351-54113CAD7F3F}"/>
    <hyperlink ref="G57" r:id="rId35" xr:uid="{A0D6D76E-61F2-E740-B7AE-AACDAFE590B6}"/>
    <hyperlink ref="G73" r:id="rId36" xr:uid="{69342501-BF7D-8E43-9EF9-7AAF1C210235}"/>
    <hyperlink ref="G53" r:id="rId37" xr:uid="{645C9370-B399-438D-A8FA-8C6350724CDB}"/>
    <hyperlink ref="G74" r:id="rId38" xr:uid="{F3F15056-52C5-46E5-930F-99D1A281400B}"/>
    <hyperlink ref="G27" r:id="rId39" xr:uid="{C729F493-A703-47A2-85FB-F6BB20EEFC3D}"/>
    <hyperlink ref="G62" r:id="rId40" xr:uid="{5656F824-55DE-46C1-AAD3-8010873DFAE2}"/>
    <hyperlink ref="G13" r:id="rId41" xr:uid="{5559E03E-D01F-4496-B90A-2BCCBB93EA4F}"/>
  </hyperlinks>
  <printOptions horizontalCentered="1"/>
  <pageMargins left="0.70866141732283472" right="0.70866141732283472" top="0.74803149606299213" bottom="0.74803149606299213" header="0.31496062992125984" footer="0.31496062992125984"/>
  <pageSetup paperSize="5" scale="30" orientation="landscape" r:id="rId42"/>
  <headerFooter>
    <oddFooter xml:space="preserve">&amp;LSG-F-19-Matriz de requisitos legales y otros requisitos aplicables al sistema integrado de gestión </oddFooter>
  </headerFooter>
  <drawing r:id="rId43"/>
  <extLst>
    <ext xmlns:x14="http://schemas.microsoft.com/office/spreadsheetml/2009/9/main" uri="{CCE6A557-97BC-4b89-ADB6-D9C93CAAB3DF}">
      <x14:dataValidations xmlns:xm="http://schemas.microsoft.com/office/excel/2006/main" xWindow="119" yWindow="745" count="1">
        <x14:dataValidation type="list" allowBlank="1" showInputMessage="1" showErrorMessage="1" promptTitle="Tipo de requisito legal" prompt="Ley, decreto, resolución u otro" xr:uid="{7D4B79D9-A818-4DEC-9220-02BB5AE15ADE}">
          <x14:formula1>
            <xm:f>Hoja1!$A$12:$A$18</xm:f>
          </x14:formula1>
          <xm:sqref>C8:C1048576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B3D8-33C8-4484-A751-89855BE0A9C6}">
  <dimension ref="B1:J30"/>
  <sheetViews>
    <sheetView showGridLines="0" view="pageBreakPreview" topLeftCell="A10" zoomScale="107" zoomScaleNormal="90" workbookViewId="0">
      <selection activeCell="H20" sqref="H20:J20"/>
    </sheetView>
  </sheetViews>
  <sheetFormatPr baseColWidth="10" defaultColWidth="11.42578125" defaultRowHeight="15" x14ac:dyDescent="0.25"/>
  <cols>
    <col min="1" max="1" width="3" customWidth="1"/>
    <col min="2" max="2" width="21.7109375" bestFit="1" customWidth="1"/>
    <col min="3" max="3" width="27.140625" bestFit="1" customWidth="1"/>
    <col min="4" max="4" width="14.140625" customWidth="1"/>
    <col min="7" max="7" width="27.42578125" customWidth="1"/>
    <col min="8" max="8" width="71.7109375" style="10" customWidth="1"/>
    <col min="9" max="9" width="14.28515625" customWidth="1"/>
    <col min="10" max="10" width="17" customWidth="1"/>
  </cols>
  <sheetData>
    <row r="1" spans="2:10" ht="15.75" thickBot="1" x14ac:dyDescent="0.3"/>
    <row r="2" spans="2:10" ht="24" customHeight="1" x14ac:dyDescent="0.25">
      <c r="B2" s="91" t="e" vm="1">
        <v>#VALUE!</v>
      </c>
      <c r="C2" s="92"/>
      <c r="D2" s="85" t="s">
        <v>0</v>
      </c>
      <c r="E2" s="85"/>
      <c r="F2" s="85"/>
      <c r="G2" s="85"/>
      <c r="H2" s="86"/>
      <c r="I2" s="11" t="s">
        <v>1</v>
      </c>
      <c r="J2" s="12" t="s">
        <v>2</v>
      </c>
    </row>
    <row r="3" spans="2:10" ht="24" customHeight="1" x14ac:dyDescent="0.25">
      <c r="B3" s="93"/>
      <c r="C3" s="94"/>
      <c r="D3" s="87"/>
      <c r="E3" s="87"/>
      <c r="F3" s="87"/>
      <c r="G3" s="87"/>
      <c r="H3" s="88"/>
      <c r="I3" s="13" t="s">
        <v>3</v>
      </c>
      <c r="J3" s="14">
        <v>4</v>
      </c>
    </row>
    <row r="4" spans="2:10" ht="21.75" customHeight="1" x14ac:dyDescent="0.25">
      <c r="B4" s="93"/>
      <c r="C4" s="94"/>
      <c r="D4" s="87"/>
      <c r="E4" s="87"/>
      <c r="F4" s="87"/>
      <c r="G4" s="87"/>
      <c r="H4" s="88"/>
      <c r="I4" s="15" t="s">
        <v>4</v>
      </c>
      <c r="J4" s="14" t="s">
        <v>5</v>
      </c>
    </row>
    <row r="5" spans="2:10" ht="24" customHeight="1" thickBot="1" x14ac:dyDescent="0.3">
      <c r="B5" s="95"/>
      <c r="C5" s="96"/>
      <c r="D5" s="89"/>
      <c r="E5" s="89"/>
      <c r="F5" s="89"/>
      <c r="G5" s="89"/>
      <c r="H5" s="90"/>
      <c r="I5" s="16" t="s">
        <v>6</v>
      </c>
      <c r="J5" s="17" t="s">
        <v>7</v>
      </c>
    </row>
    <row r="7" spans="2:10" x14ac:dyDescent="0.25">
      <c r="B7" s="83" t="s">
        <v>350</v>
      </c>
      <c r="C7" s="84" t="s">
        <v>351</v>
      </c>
      <c r="D7" s="84" t="s">
        <v>352</v>
      </c>
      <c r="E7" s="84"/>
      <c r="F7" s="84"/>
      <c r="G7" s="84"/>
      <c r="H7" s="83" t="s">
        <v>353</v>
      </c>
      <c r="I7" s="83"/>
      <c r="J7" s="83"/>
    </row>
    <row r="8" spans="2:10" ht="18.75" customHeight="1" x14ac:dyDescent="0.25">
      <c r="B8" s="83"/>
      <c r="C8" s="84"/>
      <c r="D8" s="19" t="s">
        <v>354</v>
      </c>
      <c r="E8" s="19" t="s">
        <v>355</v>
      </c>
      <c r="F8" s="19" t="s">
        <v>356</v>
      </c>
      <c r="G8" s="19" t="s">
        <v>357</v>
      </c>
      <c r="H8" s="83"/>
      <c r="I8" s="83"/>
      <c r="J8" s="83"/>
    </row>
    <row r="9" spans="2:10" ht="57" customHeight="1" x14ac:dyDescent="0.25">
      <c r="B9" s="1">
        <v>45473</v>
      </c>
      <c r="C9" s="2" t="s">
        <v>358</v>
      </c>
      <c r="D9" s="3" t="s">
        <v>359</v>
      </c>
      <c r="E9" s="3">
        <v>803</v>
      </c>
      <c r="F9" s="3">
        <v>2024</v>
      </c>
      <c r="G9" s="4" t="s">
        <v>302</v>
      </c>
      <c r="H9" s="82" t="s">
        <v>304</v>
      </c>
      <c r="I9" s="82"/>
      <c r="J9" s="82"/>
    </row>
    <row r="10" spans="2:10" ht="57" customHeight="1" x14ac:dyDescent="0.25">
      <c r="B10" s="1">
        <v>45565</v>
      </c>
      <c r="C10" s="2" t="s">
        <v>358</v>
      </c>
      <c r="D10" s="3" t="s">
        <v>360</v>
      </c>
      <c r="E10" s="3">
        <v>2407</v>
      </c>
      <c r="F10" s="3">
        <v>2024</v>
      </c>
      <c r="G10" s="4" t="s">
        <v>139</v>
      </c>
      <c r="H10" s="82" t="s">
        <v>361</v>
      </c>
      <c r="I10" s="82"/>
      <c r="J10" s="82"/>
    </row>
    <row r="11" spans="2:10" ht="57" customHeight="1" x14ac:dyDescent="0.25">
      <c r="B11" s="1">
        <v>45580</v>
      </c>
      <c r="C11" s="2" t="s">
        <v>358</v>
      </c>
      <c r="D11" s="3" t="s">
        <v>360</v>
      </c>
      <c r="E11" s="3">
        <v>2427</v>
      </c>
      <c r="F11" s="3">
        <v>2024</v>
      </c>
      <c r="G11" s="3" t="s">
        <v>144</v>
      </c>
      <c r="H11" s="82" t="s">
        <v>362</v>
      </c>
      <c r="I11" s="82"/>
      <c r="J11" s="82"/>
    </row>
    <row r="12" spans="2:10" ht="57" customHeight="1" x14ac:dyDescent="0.25">
      <c r="B12" s="1" t="s">
        <v>363</v>
      </c>
      <c r="C12" s="2" t="s">
        <v>358</v>
      </c>
      <c r="D12" s="3" t="s">
        <v>364</v>
      </c>
      <c r="E12" s="3">
        <v>142</v>
      </c>
      <c r="F12" s="3">
        <v>2023</v>
      </c>
      <c r="G12" s="4" t="s">
        <v>244</v>
      </c>
      <c r="H12" s="82" t="s">
        <v>365</v>
      </c>
      <c r="I12" s="82"/>
      <c r="J12" s="82"/>
    </row>
    <row r="13" spans="2:10" ht="57" customHeight="1" x14ac:dyDescent="0.25">
      <c r="B13" s="1" t="s">
        <v>363</v>
      </c>
      <c r="C13" s="2" t="s">
        <v>358</v>
      </c>
      <c r="D13" s="8" t="s">
        <v>364</v>
      </c>
      <c r="E13" s="8">
        <v>670</v>
      </c>
      <c r="F13" s="8">
        <v>2025</v>
      </c>
      <c r="G13" s="9" t="s">
        <v>252</v>
      </c>
      <c r="H13" s="81" t="s">
        <v>366</v>
      </c>
      <c r="I13" s="81"/>
      <c r="J13" s="81"/>
    </row>
    <row r="14" spans="2:10" ht="57" customHeight="1" x14ac:dyDescent="0.25">
      <c r="B14" s="1">
        <v>45917</v>
      </c>
      <c r="C14" s="2" t="s">
        <v>358</v>
      </c>
      <c r="D14" s="3" t="s">
        <v>364</v>
      </c>
      <c r="E14" s="5">
        <v>1079</v>
      </c>
      <c r="F14" s="3">
        <v>2015</v>
      </c>
      <c r="G14" s="3" t="s">
        <v>384</v>
      </c>
      <c r="H14" s="82" t="s">
        <v>391</v>
      </c>
      <c r="I14" s="82"/>
      <c r="J14" s="82"/>
    </row>
    <row r="15" spans="2:10" ht="57" customHeight="1" x14ac:dyDescent="0.25">
      <c r="B15" s="1">
        <v>45917</v>
      </c>
      <c r="C15" s="2" t="s">
        <v>358</v>
      </c>
      <c r="D15" s="3" t="s">
        <v>359</v>
      </c>
      <c r="E15" s="5">
        <v>839</v>
      </c>
      <c r="F15" s="3">
        <v>2023</v>
      </c>
      <c r="G15" s="3" t="s">
        <v>393</v>
      </c>
      <c r="H15" s="97" t="s">
        <v>425</v>
      </c>
      <c r="I15" s="98"/>
      <c r="J15" s="98"/>
    </row>
    <row r="16" spans="2:10" ht="57" customHeight="1" x14ac:dyDescent="0.25">
      <c r="B16" s="1">
        <v>45917</v>
      </c>
      <c r="C16" s="2" t="s">
        <v>358</v>
      </c>
      <c r="D16" s="3" t="s">
        <v>359</v>
      </c>
      <c r="E16" s="5">
        <v>63</v>
      </c>
      <c r="F16" s="3">
        <v>2024</v>
      </c>
      <c r="G16" s="3" t="s">
        <v>417</v>
      </c>
      <c r="H16" s="82" t="s">
        <v>423</v>
      </c>
      <c r="I16" s="82"/>
      <c r="J16" s="82"/>
    </row>
    <row r="17" spans="2:10" ht="57" customHeight="1" x14ac:dyDescent="0.25">
      <c r="B17" s="1">
        <v>45917</v>
      </c>
      <c r="C17" s="2" t="s">
        <v>358</v>
      </c>
      <c r="D17" s="8" t="s">
        <v>360</v>
      </c>
      <c r="E17" s="8">
        <v>1333</v>
      </c>
      <c r="F17" s="8">
        <v>2009</v>
      </c>
      <c r="G17" s="9" t="s">
        <v>411</v>
      </c>
      <c r="H17" s="82" t="s">
        <v>422</v>
      </c>
      <c r="I17" s="82"/>
      <c r="J17" s="82"/>
    </row>
    <row r="18" spans="2:10" ht="57" customHeight="1" x14ac:dyDescent="0.25">
      <c r="B18" s="1">
        <v>45917</v>
      </c>
      <c r="C18" s="2" t="s">
        <v>358</v>
      </c>
      <c r="D18" s="6" t="s">
        <v>359</v>
      </c>
      <c r="E18" s="8">
        <v>1512</v>
      </c>
      <c r="F18" s="8">
        <v>2010</v>
      </c>
      <c r="G18" s="3" t="s">
        <v>401</v>
      </c>
      <c r="H18" s="82" t="s">
        <v>424</v>
      </c>
      <c r="I18" s="82"/>
      <c r="J18" s="82"/>
    </row>
    <row r="19" spans="2:10" ht="57" customHeight="1" x14ac:dyDescent="0.25">
      <c r="B19" s="1">
        <v>45981</v>
      </c>
      <c r="C19" s="2" t="s">
        <v>358</v>
      </c>
      <c r="D19" s="66" t="s">
        <v>359</v>
      </c>
      <c r="E19" s="8">
        <v>1491</v>
      </c>
      <c r="F19" s="8">
        <v>2025</v>
      </c>
      <c r="G19" s="67" t="s">
        <v>433</v>
      </c>
      <c r="H19" s="81" t="s">
        <v>432</v>
      </c>
      <c r="I19" s="81"/>
      <c r="J19" s="81"/>
    </row>
    <row r="20" spans="2:10" ht="57" customHeight="1" x14ac:dyDescent="0.25">
      <c r="B20" s="1">
        <v>46175</v>
      </c>
      <c r="C20" s="2" t="s">
        <v>358</v>
      </c>
      <c r="D20" s="66" t="s">
        <v>453</v>
      </c>
      <c r="E20" s="8">
        <v>40021</v>
      </c>
      <c r="F20" s="8">
        <v>2026</v>
      </c>
      <c r="G20" s="67" t="s">
        <v>454</v>
      </c>
      <c r="H20" s="81" t="s">
        <v>455</v>
      </c>
      <c r="I20" s="81"/>
      <c r="J20" s="81"/>
    </row>
    <row r="21" spans="2:10" x14ac:dyDescent="0.25">
      <c r="H21"/>
    </row>
    <row r="22" spans="2:10" x14ac:dyDescent="0.25">
      <c r="H22"/>
    </row>
    <row r="23" spans="2:10" x14ac:dyDescent="0.25">
      <c r="H23"/>
    </row>
    <row r="24" spans="2:10" x14ac:dyDescent="0.25">
      <c r="H24"/>
    </row>
    <row r="25" spans="2:10" x14ac:dyDescent="0.25">
      <c r="H25"/>
    </row>
    <row r="26" spans="2:10" x14ac:dyDescent="0.25">
      <c r="H26"/>
    </row>
    <row r="27" spans="2:10" x14ac:dyDescent="0.25">
      <c r="H27"/>
    </row>
    <row r="28" spans="2:10" x14ac:dyDescent="0.25">
      <c r="H28"/>
    </row>
    <row r="29" spans="2:10" x14ac:dyDescent="0.25">
      <c r="H29"/>
    </row>
    <row r="30" spans="2:10" x14ac:dyDescent="0.25">
      <c r="H30"/>
    </row>
  </sheetData>
  <mergeCells count="18">
    <mergeCell ref="D2:H5"/>
    <mergeCell ref="B2:C5"/>
    <mergeCell ref="H7:J8"/>
    <mergeCell ref="H19:J19"/>
    <mergeCell ref="H17:J17"/>
    <mergeCell ref="H16:J16"/>
    <mergeCell ref="H18:J18"/>
    <mergeCell ref="H10:J10"/>
    <mergeCell ref="H11:J11"/>
    <mergeCell ref="H12:J12"/>
    <mergeCell ref="H13:J13"/>
    <mergeCell ref="H14:J14"/>
    <mergeCell ref="H15:J15"/>
    <mergeCell ref="H20:J20"/>
    <mergeCell ref="H9:J9"/>
    <mergeCell ref="B7:B8"/>
    <mergeCell ref="C7:C8"/>
    <mergeCell ref="D7:G7"/>
  </mergeCells>
  <pageMargins left="0.7" right="0.7" top="0.75" bottom="0.75" header="0.3" footer="0.3"/>
  <pageSetup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1053-3365-044E-AB62-F3BEEF813E3A}">
  <dimension ref="A1:C7"/>
  <sheetViews>
    <sheetView workbookViewId="0">
      <selection activeCell="H12" sqref="H12"/>
    </sheetView>
  </sheetViews>
  <sheetFormatPr baseColWidth="10" defaultColWidth="11.42578125" defaultRowHeight="15" x14ac:dyDescent="0.25"/>
  <cols>
    <col min="1" max="1" width="14.7109375" customWidth="1"/>
    <col min="2" max="2" width="15.42578125" customWidth="1"/>
  </cols>
  <sheetData>
    <row r="1" spans="1:3" ht="30" x14ac:dyDescent="0.25">
      <c r="A1" s="33" t="s">
        <v>367</v>
      </c>
      <c r="B1" s="34" t="s">
        <v>368</v>
      </c>
      <c r="C1" s="35" t="s">
        <v>369</v>
      </c>
    </row>
    <row r="2" spans="1:3" x14ac:dyDescent="0.25">
      <c r="A2" t="s">
        <v>370</v>
      </c>
      <c r="B2" s="36">
        <v>99.4</v>
      </c>
      <c r="C2" s="37"/>
    </row>
    <row r="3" spans="1:3" x14ac:dyDescent="0.25">
      <c r="A3" t="s">
        <v>371</v>
      </c>
      <c r="B3">
        <f>5/5*100</f>
        <v>100</v>
      </c>
      <c r="C3" s="37"/>
    </row>
    <row r="4" spans="1:3" x14ac:dyDescent="0.25">
      <c r="A4" t="s">
        <v>372</v>
      </c>
      <c r="B4">
        <v>99.4</v>
      </c>
      <c r="C4" s="37"/>
    </row>
    <row r="5" spans="1:3" x14ac:dyDescent="0.25">
      <c r="A5" t="s">
        <v>373</v>
      </c>
      <c r="B5">
        <v>100</v>
      </c>
      <c r="C5" s="37"/>
    </row>
    <row r="6" spans="1:3" x14ac:dyDescent="0.25">
      <c r="A6" t="s">
        <v>374</v>
      </c>
      <c r="B6">
        <v>95</v>
      </c>
      <c r="C6" s="37">
        <v>1</v>
      </c>
    </row>
    <row r="7" spans="1:3" x14ac:dyDescent="0.25">
      <c r="A7" s="65">
        <v>2025</v>
      </c>
      <c r="B7" s="65">
        <f>+AVERAGE(B2:B6)</f>
        <v>98.76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2" sqref="A2"/>
    </sheetView>
  </sheetViews>
  <sheetFormatPr baseColWidth="10" defaultColWidth="11.42578125" defaultRowHeight="15" x14ac:dyDescent="0.25"/>
  <cols>
    <col min="1" max="1" width="12.140625" bestFit="1" customWidth="1"/>
  </cols>
  <sheetData>
    <row r="1" spans="1:1" x14ac:dyDescent="0.25">
      <c r="A1" t="s">
        <v>375</v>
      </c>
    </row>
    <row r="2" spans="1:1" x14ac:dyDescent="0.25">
      <c r="A2" t="s">
        <v>376</v>
      </c>
    </row>
    <row r="3" spans="1:1" x14ac:dyDescent="0.25">
      <c r="A3" t="s">
        <v>377</v>
      </c>
    </row>
    <row r="4" spans="1:1" x14ac:dyDescent="0.25">
      <c r="A4" t="s">
        <v>378</v>
      </c>
    </row>
    <row r="6" spans="1:1" x14ac:dyDescent="0.25">
      <c r="A6" t="s">
        <v>375</v>
      </c>
    </row>
    <row r="7" spans="1:1" x14ac:dyDescent="0.25">
      <c r="A7" t="s">
        <v>379</v>
      </c>
    </row>
    <row r="8" spans="1:1" x14ac:dyDescent="0.25">
      <c r="A8" t="s">
        <v>380</v>
      </c>
    </row>
    <row r="9" spans="1:1" x14ac:dyDescent="0.25">
      <c r="A9" t="s">
        <v>381</v>
      </c>
    </row>
    <row r="11" spans="1:1" x14ac:dyDescent="0.25">
      <c r="A11" t="s">
        <v>375</v>
      </c>
    </row>
    <row r="12" spans="1:1" x14ac:dyDescent="0.25">
      <c r="A12" t="s">
        <v>26</v>
      </c>
    </row>
    <row r="13" spans="1:1" x14ac:dyDescent="0.25">
      <c r="A13" t="s">
        <v>36</v>
      </c>
    </row>
    <row r="14" spans="1:1" x14ac:dyDescent="0.25">
      <c r="A14" t="s">
        <v>151</v>
      </c>
    </row>
    <row r="15" spans="1:1" x14ac:dyDescent="0.25">
      <c r="A15" t="s">
        <v>17</v>
      </c>
    </row>
    <row r="16" spans="1:1" x14ac:dyDescent="0.25">
      <c r="A16" t="s">
        <v>258</v>
      </c>
    </row>
    <row r="17" spans="1:1" x14ac:dyDescent="0.25">
      <c r="A17" t="s">
        <v>382</v>
      </c>
    </row>
    <row r="18" spans="1:1" x14ac:dyDescent="0.25">
      <c r="A18" t="s">
        <v>383</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4a49a910ec8a2589fadb87d5826d5dba">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2534f7c98602663855486a49aef8674f"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K 8 D A A B Q S w M E F A A C A A g A j E q w S u I Z S 6 i n A A A A + A A A A B I A H A B D b 2 5 m a W c v U G F j a 2 F n Z S 5 4 b W w g o h g A K K A U A A A A A A A A A A A A A A A A A A A A A A A A A A A A h Y 9 N D o I w G E S v Q r q n P 8 A C y U d Z s J V o Y m L c N r V C I x R D i + V u L j y S V 5 B E U X c u Z / I m e f O 4 3 a G Y u j a 4 q s H q 3 u S I Y Y o C Z W R / 1 K b O 0 e h O Y Y o K D l s h z 6 J W w Q w b m 0 1 W 5 6 h x 7 p I R 4 r 3 H P s b 9 U J O I U k Y O 1 X o n G 9 W J U B v r h J E K f V b H / y v E Y f + S 4 R G O U 5 w k K 4 Z Z y o A s N V T a f J F o N s Y U y E 8 J 5 d i 6 c V B c 2 b D c A F k i k P c L / g R Q S w M E F A A C A A g A j E q w 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K s E r / F O r j p g A A A N 8 A A A A T A B w A R m 9 y b X V s Y X M v U 2 V j d G l v b j E u b S C i G A A o o B Q A A A A A A A A A A A A A A A A A A A A A A A A A A A B t j b E K g z A U R f d A / i G k i w U R n M U p d G 2 H B j q I Q 9 T X N p j k S R L B I v 5 7 U 7 L 2 L g / u O 5 w b Y I w a H b v n W z e U U B L e y s P E x G o X o 6 0 G F 5 G 1 z E C k h K X c v H 6 B S 8 1 l G 8 F U Y v U + I Q / 0 8 4 A 4 F + e 9 u y o L L Z d q M K r m / d E J d D E h f Z k F J y 7 1 g m x U d t B q Q p 5 U P x Y q 6 Z U L T / R W o F m t k 5 8 F Q p H n y n 3 n u U 3 K k s X 0 Y h G 2 e B x n S r T 7 L 2 6 + U E s B A i 0 A F A A C A A g A j E q w S u I Z S 6 i n A A A A + A A A A B I A A A A A A A A A A A A A A A A A A A A A A E N v b m Z p Z y 9 Q Y W N r Y W d l L n h t b F B L A Q I t A B Q A A g A I A I x K s E o P y u m r p A A A A O k A A A A T A A A A A A A A A A A A A A A A A P M A A A B b Q 2 9 u d G V u d F 9 U e X B l c 1 0 u e G 1 s U E s B A i 0 A F A A C A A g A j E q w S v 8 U 6 u O m A A A A 3 w A A A B M A A A A A A A A A A A A A A A A A 5 A E A A E Z v c m 1 1 b G F z L 1 N l Y 3 R p b 2 4 x L m 1 Q S w U G A A A A A A M A A w D C A A A A 1 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g A A A A A A A A y 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N 1 b X B s a W 1 p Z W 5 0 b z 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k Z p b G x U Y X J n Z X Q i I F Z h b H V l P S J z Q 3 V t c G x p b W l l b n R v I i A v P j x F b n R y e S B U e X B l P S J G a W x s U 3 R h d H V z I i B W Y W x 1 Z T 0 i c 0 N v b X B s Z X R l I i A v P j x F b n R y e S B U e X B l P S J G a W x s Q 2 9 1 b n Q i I F Z h b H V l P S J s M y I g L z 4 8 R W 5 0 c n k g V H l w Z T 0 i R m l s b E V y c m 9 y Q 2 9 1 b n Q i I F Z h b H V l P S J s M C I g L z 4 8 R W 5 0 c n k g V H l w Z T 0 i R m l s b E N v b H V t b l R 5 c G V z I i B W Y W x 1 Z T 0 i c 0 J n P T 0 i I C 8 + P E V u d H J 5 I F R 5 c G U 9 I k Z p b G x D b 2 x 1 b W 5 O Y W 1 l c y I g V m F s d W U 9 I n N b J n F 1 b 3 Q 7 Q 2 9 s d W 1 u Y T E m c X V v d D t d I i A v P j x F b n R y e S B U e X B l P S J G a W x s R X J y b 3 J D b 2 R l I i B W Y W x 1 Z T 0 i c 1 V u a 2 5 v d 2 4 i I C 8 + P E V u d H J 5 I F R 5 c G U 9 I k Z p b G x M Y X N 0 V X B k Y X R l Z C I g V m F s d W U 9 I m Q y M D E 2 L T E y L T A 5 V D E 2 O j U y O j I 1 L j I 2 N T M z N j B a I i A v P j x F b n R y e S B U e X B l P S J G a W x s Z W R D b 2 1 w b G V 0 Z V J l c 3 V s d F R v V 2 9 y a 3 N o Z W V 0 I i B W Y W x 1 Z T 0 i b D E i I C 8 + P E V u d H J 5 I F R 5 c G U 9 I k F k Z G V k V G 9 E Y X R h T W 9 k Z W w i I F Z h b H V l P S J s M C I g L z 4 8 R W 5 0 c n k g V H l w Z T 0 i U m V j b 3 Z l c n l U Y X J n Z X R T a G V l d C I g V m F s d W U 9 I n N I b 2 p h M S I g L z 4 8 R W 5 0 c n k g V H l w Z T 0 i U m V j b 3 Z l c n l U Y X J n Z X R D b 2 x 1 b W 4 i I F Z h b H V l P S J s M S I g L z 4 8 R W 5 0 c n k g V H l w Z T 0 i U m V j b 3 Z l c n l U Y X J n Z X R S b 3 c i I F Z h b H V l P S J s M S I g L z 4 8 R W 5 0 c n k g V H l w Z T 0 i T m F t Z V V w Z G F 0 Z W R B Z n R l c k Z p b G w i I F Z h b H V l P S J s M 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E V u d H J 5 I F R 5 c G U 9 I k Z p b G x U Y X J n Z X R O Y W 1 l Q 3 V z d G 9 t a X p l Z C I g V m F s d W U 9 I m w x I i A v P j w v U 3 R h Y m x l R W 5 0 c m l l c z 4 8 L 0 l 0 Z W 0 + P E l 0 Z W 0 + P E l 0 Z W 1 M b 2 N h d G l v b j 4 8 S X R l b V R 5 c G U + R m 9 y b X V s Y T w v S X R l b V R 5 c G U + P E l 0 Z W 1 Q Y X R o P l N l Y 3 R p b 2 4 x L 0 N 1 b X B s a W 1 p Z W 5 0 b y 9 P c m l n Z W 4 8 L 0 l 0 Z W 1 Q Y X R o P j w v S X R l b U x v Y 2 F 0 a W 9 u P j x T d G F i b G V F b n R y a W V z I C 8 + P C 9 J d G V t P j x J d G V t P j x J d G V t T G 9 j Y X R p b 2 4 + P E l 0 Z W 1 U e X B l P k Z v c m 1 1 b G E 8 L 0 l 0 Z W 1 U e X B l P j x J d G V t U G F 0 a D 5 T Z W N 0 a W 9 u M S 9 D d W 1 w b G l t a W V u d G 8 v V G l w b y U y M G N h b W J p Y W R v P C 9 J d G V t U G F 0 a D 4 8 L 0 l 0 Z W 1 M b 2 N h d G l v b j 4 8 U 3 R h Y m x l R W 5 0 c m l l c y A v P j w v S X R l b T 4 8 L 0 l 0 Z W 1 z P j w v T G 9 j Y W x Q Y W N r Y W d l T W V 0 Y W R h d G F G a W x l P h Y A A A B Q S w U G A A A A A A A A A A A A A A A A A A A A A A A A 2 g A A A A E A A A D Q j J 3 f A R X R E Y x 6 A M B P w p f r A Q A A A H C j J j A e A d N B o q / S Y e v y R S 0 A A A A A A g A A A A A A A 2 Y A A M A A A A A Q A A A A q r d u X 0 b m e 4 H V B K v 2 / B k e z g A A A A A E g A A A o A A A A B A A A A B P i 9 N z A L z i 6 p n U c M E g u d m L U A A A A E Y p 0 a i B c F c M 4 x k / J E s 7 9 r j o J t k G 6 7 O F V b 4 M k x Z W F a Q f t K K F T / l j a v 1 M g z c 4 G L R O D Q e e u E w X L F K + x i k h H B 6 9 G u A u j M 5 L U T I a 5 6 Z p V N D c N 5 l u F A A A A M E 3 l C f c 7 V T 2 e s f + Q W h P X a b 7 X S 5 M < / 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BE52BD00-8891-4257-B79C-052C5D0B3286}">
  <ds:schemaRefs>
    <ds:schemaRef ds:uri="http://schemas.microsoft.com/sharepoint/v3/contenttype/forms"/>
  </ds:schemaRefs>
</ds:datastoreItem>
</file>

<file path=customXml/itemProps2.xml><?xml version="1.0" encoding="utf-8"?>
<ds:datastoreItem xmlns:ds="http://schemas.openxmlformats.org/officeDocument/2006/customXml" ds:itemID="{00DA08DE-D3C6-4EB6-893A-D434C2DA4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1d785-2c90-43d2-acd6-4207220cd395"/>
    <ds:schemaRef ds:uri="313dc85d-5bab-4eeb-86ad-9e6195379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4CE4E8-E26D-40C3-B7C3-7450A9CD81D3}">
  <ds:schemaRefs>
    <ds:schemaRef ds:uri="http://schemas.microsoft.com/DataMashup"/>
  </ds:schemaRefs>
</ds:datastoreItem>
</file>

<file path=customXml/itemProps4.xml><?xml version="1.0" encoding="utf-8"?>
<ds:datastoreItem xmlns:ds="http://schemas.openxmlformats.org/officeDocument/2006/customXml" ds:itemID="{F17AA5D3-BCDF-473C-8ADF-F2197C943EFB}">
  <ds:schemaRef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313dc85d-5bab-4eeb-86ad-9e619537987a"/>
    <ds:schemaRef ds:uri="http://schemas.microsoft.com/office/infopath/2007/PartnerControls"/>
    <ds:schemaRef ds:uri="http://purl.org/dc/dcmitype/"/>
    <ds:schemaRef ds:uri="http://schemas.microsoft.com/office/2006/documentManagement/types"/>
    <ds:schemaRef ds:uri="ea91d785-2c90-43d2-acd6-4207220cd3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General</vt:lpstr>
      <vt:lpstr>Control Cambios</vt:lpstr>
      <vt:lpstr>Eval. Cumpl.</vt:lpstr>
      <vt:lpstr>Hoja1</vt:lpstr>
      <vt:lpstr>'Control Cambios'!Área_de_impresión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Legal S&amp;SO</dc:title>
  <dc:subject>Cisa</dc:subject>
  <dc:creator>Guillermo Castro Páez</dc:creator>
  <cp:keywords/>
  <dc:description/>
  <cp:lastModifiedBy>Nohora Isabel Velasquez Ubaque</cp:lastModifiedBy>
  <cp:revision/>
  <dcterms:created xsi:type="dcterms:W3CDTF">2013-03-06T15:03:44Z</dcterms:created>
  <dcterms:modified xsi:type="dcterms:W3CDTF">2026-06-26T21:13:29Z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