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24"/>
  <workbookPr/>
  <mc:AlternateContent xmlns:mc="http://schemas.openxmlformats.org/markup-compatibility/2006">
    <mc:Choice Requires="x15">
      <x15ac:absPath xmlns:x15ac="http://schemas.microsoft.com/office/spreadsheetml/2010/11/ac" url="D:\working\waccache\BN3PEPF0002027F\EXCELCNV\65afbb9a-8e5e-49ae-8d40-bba0a311a88f\"/>
    </mc:Choice>
  </mc:AlternateContent>
  <xr:revisionPtr revIDLastSave="1290" documentId="8_{23976098-8CBE-4A02-B3B3-DC48A9B3C579}" xr6:coauthVersionLast="47" xr6:coauthVersionMax="47" xr10:uidLastSave="{8A350531-4D44-4C75-894C-0F51862A4D38}"/>
  <bookViews>
    <workbookView xWindow="-60" yWindow="-60" windowWidth="15480" windowHeight="11640" xr2:uid="{99B6CCE7-E967-405D-9F86-285F918BB8D1}"/>
  </bookViews>
  <sheets>
    <sheet name="TH-FO-17" sheetId="1" r:id="rId1"/>
    <sheet name="Hoja1" sheetId="2" r:id="rId2"/>
    <sheet name="Control de Cambios" sheetId="5" r:id="rId3"/>
    <sheet name="LISTAS DESPLEGABLES" sheetId="4" r:id="rId4"/>
  </sheets>
  <definedNames>
    <definedName name="_xlnm._FilterDatabase" localSheetId="0" hidden="1">'TH-FO-17'!$B$8:$AC$522</definedName>
    <definedName name="_xlnm.Print_Area" localSheetId="0">'TH-FO-17'!$A$1:$AC$705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524" i="1" l="1"/>
  <c r="W524" i="1" s="1"/>
  <c r="V523" i="1"/>
  <c r="W523" i="1" s="1"/>
  <c r="V522" i="1"/>
  <c r="W522" i="1" s="1"/>
  <c r="V521" i="1"/>
  <c r="W521" i="1" s="1"/>
  <c r="V520" i="1"/>
  <c r="W520" i="1" s="1"/>
  <c r="V519" i="1"/>
  <c r="W519" i="1" s="1"/>
  <c r="V518" i="1"/>
  <c r="W518" i="1" s="1"/>
  <c r="V9" i="1"/>
  <c r="W9" i="1" s="1"/>
  <c r="X517" i="1"/>
  <c r="X516" i="1"/>
  <c r="X515" i="1"/>
  <c r="X514" i="1"/>
  <c r="X513" i="1"/>
  <c r="X512" i="1"/>
  <c r="X511" i="1"/>
  <c r="X509" i="1"/>
  <c r="X508" i="1"/>
  <c r="X507" i="1"/>
  <c r="X506" i="1"/>
  <c r="X505" i="1"/>
  <c r="X504" i="1"/>
  <c r="X503" i="1"/>
  <c r="X502" i="1"/>
  <c r="V517" i="1"/>
  <c r="W517" i="1" s="1"/>
  <c r="V516" i="1"/>
  <c r="W516" i="1" s="1"/>
  <c r="V515" i="1"/>
  <c r="W515" i="1" s="1"/>
  <c r="V514" i="1"/>
  <c r="W514" i="1" s="1"/>
  <c r="V513" i="1"/>
  <c r="W513" i="1" s="1"/>
  <c r="V512" i="1"/>
  <c r="W512" i="1" s="1"/>
  <c r="V511" i="1"/>
  <c r="W511" i="1" s="1"/>
  <c r="V510" i="1"/>
  <c r="W510" i="1" s="1"/>
  <c r="V509" i="1"/>
  <c r="W509" i="1" s="1"/>
  <c r="V508" i="1"/>
  <c r="W508" i="1" s="1"/>
  <c r="V507" i="1"/>
  <c r="W507" i="1" s="1"/>
  <c r="V506" i="1"/>
  <c r="W506" i="1" s="1"/>
  <c r="V505" i="1"/>
  <c r="W505" i="1" s="1"/>
  <c r="V504" i="1"/>
  <c r="W504" i="1" s="1"/>
  <c r="V503" i="1"/>
  <c r="W503" i="1" s="1"/>
  <c r="V502" i="1"/>
  <c r="W502" i="1" s="1"/>
  <c r="V440" i="1"/>
  <c r="W440" i="1" s="1"/>
  <c r="V91" i="2"/>
  <c r="W91" i="2" s="1"/>
  <c r="V90" i="2"/>
  <c r="W90" i="2" s="1"/>
  <c r="V89" i="2"/>
  <c r="W89" i="2" s="1"/>
  <c r="V88" i="2"/>
  <c r="W88" i="2" s="1"/>
  <c r="V87" i="2"/>
  <c r="W87" i="2" s="1"/>
  <c r="V86" i="2"/>
  <c r="W86" i="2" s="1"/>
  <c r="V85" i="2"/>
  <c r="W85" i="2" s="1"/>
  <c r="V84" i="2"/>
  <c r="W84" i="2" s="1"/>
  <c r="V83" i="2"/>
  <c r="W83" i="2" s="1"/>
  <c r="V82" i="2"/>
  <c r="W82" i="2" s="1"/>
  <c r="V81" i="2"/>
  <c r="W81" i="2" s="1"/>
  <c r="V80" i="2"/>
  <c r="W80" i="2" s="1"/>
  <c r="V79" i="2"/>
  <c r="W79" i="2" s="1"/>
  <c r="V78" i="2"/>
  <c r="W78" i="2" s="1"/>
  <c r="V77" i="2"/>
  <c r="W77" i="2" s="1"/>
  <c r="V76" i="2"/>
  <c r="W76" i="2" s="1"/>
  <c r="V75" i="2"/>
  <c r="W75" i="2" s="1"/>
  <c r="V74" i="2"/>
  <c r="W74" i="2" s="1"/>
  <c r="V73" i="2"/>
  <c r="W73" i="2" s="1"/>
  <c r="V72" i="2"/>
  <c r="W72" i="2" s="1"/>
  <c r="V71" i="2"/>
  <c r="W71" i="2" s="1"/>
  <c r="V70" i="2"/>
  <c r="W70" i="2" s="1"/>
  <c r="V69" i="2"/>
  <c r="W69" i="2" s="1"/>
  <c r="V68" i="2"/>
  <c r="W68" i="2" s="1"/>
  <c r="V67" i="2"/>
  <c r="W67" i="2" s="1"/>
  <c r="V66" i="2"/>
  <c r="W66" i="2" s="1"/>
  <c r="V65" i="2"/>
  <c r="W65" i="2" s="1"/>
  <c r="V64" i="2"/>
  <c r="W64" i="2" s="1"/>
  <c r="V63" i="2"/>
  <c r="W63" i="2" s="1"/>
  <c r="V62" i="2"/>
  <c r="W62" i="2" s="1"/>
  <c r="V61" i="2"/>
  <c r="W61" i="2" s="1"/>
  <c r="V60" i="2"/>
  <c r="W60" i="2" s="1"/>
  <c r="V59" i="2"/>
  <c r="W59" i="2" s="1"/>
  <c r="V58" i="2"/>
  <c r="W58" i="2" s="1"/>
  <c r="V57" i="2"/>
  <c r="W57" i="2" s="1"/>
  <c r="V56" i="2"/>
  <c r="W56" i="2" s="1"/>
  <c r="V55" i="2"/>
  <c r="W55" i="2" s="1"/>
  <c r="V54" i="2"/>
  <c r="W54" i="2" s="1"/>
  <c r="V433" i="1"/>
  <c r="W433" i="1" s="1"/>
  <c r="V501" i="1"/>
  <c r="W501" i="1" s="1"/>
  <c r="V500" i="1"/>
  <c r="W500" i="1" s="1"/>
  <c r="V499" i="1"/>
  <c r="W499" i="1" s="1"/>
  <c r="V498" i="1"/>
  <c r="W498" i="1" s="1"/>
  <c r="V497" i="1"/>
  <c r="W497" i="1" s="1"/>
  <c r="V496" i="1"/>
  <c r="W496" i="1" s="1"/>
  <c r="V495" i="1"/>
  <c r="W495" i="1" s="1"/>
  <c r="V494" i="1"/>
  <c r="W494" i="1" s="1"/>
  <c r="V493" i="1"/>
  <c r="W493" i="1" s="1"/>
  <c r="V492" i="1"/>
  <c r="W492" i="1" s="1"/>
  <c r="V491" i="1"/>
  <c r="W491" i="1" s="1"/>
  <c r="V490" i="1"/>
  <c r="W490" i="1" s="1"/>
  <c r="V489" i="1"/>
  <c r="W489" i="1" s="1"/>
  <c r="V488" i="1"/>
  <c r="W488" i="1" s="1"/>
  <c r="V487" i="1"/>
  <c r="W487" i="1" s="1"/>
  <c r="V486" i="1"/>
  <c r="W486" i="1" s="1"/>
  <c r="V485" i="1"/>
  <c r="W485" i="1" s="1"/>
  <c r="V484" i="1"/>
  <c r="W484" i="1" s="1"/>
  <c r="V483" i="1"/>
  <c r="W483" i="1" s="1"/>
  <c r="V482" i="1"/>
  <c r="W482" i="1" s="1"/>
  <c r="V481" i="1"/>
  <c r="W481" i="1" s="1"/>
  <c r="V480" i="1"/>
  <c r="W480" i="1" s="1"/>
  <c r="V479" i="1"/>
  <c r="W479" i="1" s="1"/>
  <c r="V478" i="1"/>
  <c r="W478" i="1" s="1"/>
  <c r="V477" i="1"/>
  <c r="W477" i="1" s="1"/>
  <c r="V476" i="1"/>
  <c r="W476" i="1" s="1"/>
  <c r="V475" i="1"/>
  <c r="W475" i="1" s="1"/>
  <c r="V474" i="1"/>
  <c r="W474" i="1" s="1"/>
  <c r="V473" i="1"/>
  <c r="W473" i="1" s="1"/>
  <c r="V472" i="1"/>
  <c r="W472" i="1" s="1"/>
  <c r="V471" i="1"/>
  <c r="W471" i="1" s="1"/>
  <c r="V470" i="1"/>
  <c r="W470" i="1" s="1"/>
  <c r="V469" i="1"/>
  <c r="W469" i="1" s="1"/>
  <c r="V468" i="1"/>
  <c r="W468" i="1" s="1"/>
  <c r="V467" i="1"/>
  <c r="W467" i="1" s="1"/>
  <c r="V466" i="1"/>
  <c r="W466" i="1" s="1"/>
  <c r="V465" i="1"/>
  <c r="W465" i="1" s="1"/>
  <c r="V464" i="1"/>
  <c r="W464" i="1" s="1"/>
  <c r="V463" i="1"/>
  <c r="W463" i="1" s="1"/>
  <c r="V462" i="1"/>
  <c r="W462" i="1" s="1"/>
  <c r="V461" i="1"/>
  <c r="W461" i="1" s="1"/>
  <c r="V460" i="1"/>
  <c r="W460" i="1" s="1"/>
  <c r="V459" i="1"/>
  <c r="W459" i="1" s="1"/>
  <c r="V458" i="1"/>
  <c r="W458" i="1" s="1"/>
  <c r="V457" i="1"/>
  <c r="W457" i="1" s="1"/>
  <c r="V456" i="1"/>
  <c r="W456" i="1" s="1"/>
  <c r="V455" i="1"/>
  <c r="W455" i="1" s="1"/>
  <c r="V454" i="1"/>
  <c r="W454" i="1" s="1"/>
  <c r="V453" i="1"/>
  <c r="W453" i="1" s="1"/>
  <c r="V452" i="1"/>
  <c r="W452" i="1" s="1"/>
  <c r="V451" i="1"/>
  <c r="W451" i="1" s="1"/>
  <c r="V450" i="1"/>
  <c r="W450" i="1" s="1"/>
  <c r="V449" i="1"/>
  <c r="W449" i="1" s="1"/>
  <c r="V448" i="1"/>
  <c r="W448" i="1" s="1"/>
  <c r="V447" i="1"/>
  <c r="W447" i="1" s="1"/>
  <c r="V446" i="1"/>
  <c r="W446" i="1" s="1"/>
  <c r="V445" i="1"/>
  <c r="W445" i="1" s="1"/>
  <c r="V444" i="1"/>
  <c r="W444" i="1" s="1"/>
  <c r="V443" i="1"/>
  <c r="W443" i="1" s="1"/>
  <c r="V442" i="1"/>
  <c r="W442" i="1" s="1"/>
  <c r="V441" i="1"/>
  <c r="W441" i="1" s="1"/>
  <c r="V439" i="1"/>
  <c r="W439" i="1" s="1"/>
  <c r="V438" i="1"/>
  <c r="W438" i="1" s="1"/>
  <c r="V437" i="1"/>
  <c r="W437" i="1" s="1"/>
  <c r="V436" i="1"/>
  <c r="W436" i="1" s="1"/>
  <c r="V435" i="1"/>
  <c r="W435" i="1" s="1"/>
  <c r="V434" i="1"/>
  <c r="W434" i="1" s="1"/>
  <c r="V432" i="1"/>
  <c r="W432" i="1" s="1"/>
  <c r="V431" i="1"/>
  <c r="W431" i="1" s="1"/>
  <c r="V430" i="1"/>
  <c r="W430" i="1" s="1"/>
  <c r="V429" i="1"/>
  <c r="W429" i="1" s="1"/>
  <c r="V428" i="1"/>
  <c r="W428" i="1" s="1"/>
  <c r="V427" i="1"/>
  <c r="W427" i="1" s="1"/>
  <c r="V426" i="1"/>
  <c r="W426" i="1" s="1"/>
  <c r="V425" i="1"/>
  <c r="W425" i="1" s="1"/>
  <c r="V424" i="1"/>
  <c r="W424" i="1" s="1"/>
  <c r="V423" i="1"/>
  <c r="W423" i="1" s="1"/>
  <c r="V422" i="1"/>
  <c r="W422" i="1" s="1"/>
  <c r="V421" i="1"/>
  <c r="W421" i="1" s="1"/>
  <c r="V420" i="1"/>
  <c r="W420" i="1" s="1"/>
  <c r="V419" i="1"/>
  <c r="W419" i="1" s="1"/>
  <c r="V389" i="1"/>
  <c r="W389" i="1" s="1"/>
  <c r="V391" i="1"/>
  <c r="W391" i="1" s="1"/>
  <c r="V418" i="1"/>
  <c r="W418" i="1" s="1"/>
  <c r="V417" i="1"/>
  <c r="W417" i="1" s="1"/>
  <c r="V416" i="1"/>
  <c r="W416" i="1" s="1"/>
  <c r="V415" i="1"/>
  <c r="W415" i="1" s="1"/>
  <c r="V414" i="1"/>
  <c r="W414" i="1" s="1"/>
  <c r="V413" i="1"/>
  <c r="W413" i="1" s="1"/>
  <c r="V412" i="1"/>
  <c r="W412" i="1" s="1"/>
  <c r="V411" i="1"/>
  <c r="W411" i="1" s="1"/>
  <c r="V410" i="1"/>
  <c r="W410" i="1" s="1"/>
  <c r="V409" i="1"/>
  <c r="W409" i="1" s="1"/>
  <c r="V408" i="1"/>
  <c r="W408" i="1" s="1"/>
  <c r="V407" i="1"/>
  <c r="W407" i="1" s="1"/>
  <c r="V406" i="1"/>
  <c r="W406" i="1" s="1"/>
  <c r="V405" i="1"/>
  <c r="W405" i="1" s="1"/>
  <c r="V404" i="1"/>
  <c r="W404" i="1" s="1"/>
  <c r="V403" i="1"/>
  <c r="W403" i="1" s="1"/>
  <c r="V402" i="1"/>
  <c r="W402" i="1" s="1"/>
  <c r="V401" i="1"/>
  <c r="W401" i="1" s="1"/>
  <c r="V400" i="1"/>
  <c r="W400" i="1" s="1"/>
  <c r="V399" i="1"/>
  <c r="W399" i="1" s="1"/>
  <c r="V398" i="1"/>
  <c r="W398" i="1" s="1"/>
  <c r="V397" i="1"/>
  <c r="W397" i="1" s="1"/>
  <c r="V396" i="1"/>
  <c r="W396" i="1" s="1"/>
  <c r="V395" i="1"/>
  <c r="W395" i="1" s="1"/>
  <c r="V394" i="1"/>
  <c r="W394" i="1" s="1"/>
  <c r="V393" i="1"/>
  <c r="W393" i="1" s="1"/>
  <c r="V392" i="1"/>
  <c r="W392" i="1" s="1"/>
  <c r="V390" i="1"/>
  <c r="W390" i="1" s="1"/>
  <c r="V388" i="1"/>
  <c r="W388" i="1" s="1"/>
  <c r="V387" i="1"/>
  <c r="W387" i="1" s="1"/>
  <c r="V386" i="1"/>
  <c r="W386" i="1" s="1"/>
  <c r="V352" i="1"/>
  <c r="W352" i="1" s="1"/>
  <c r="V353" i="1"/>
  <c r="W353" i="1" s="1"/>
  <c r="V354" i="1"/>
  <c r="W354" i="1" s="1"/>
  <c r="V355" i="1"/>
  <c r="W355" i="1" s="1"/>
  <c r="V356" i="1"/>
  <c r="W356" i="1" s="1"/>
  <c r="V357" i="1"/>
  <c r="W357" i="1" s="1"/>
  <c r="V358" i="1"/>
  <c r="W358" i="1" s="1"/>
  <c r="V359" i="1"/>
  <c r="W359" i="1" s="1"/>
  <c r="V360" i="1"/>
  <c r="W360" i="1" s="1"/>
  <c r="V361" i="1"/>
  <c r="W361" i="1" s="1"/>
  <c r="V362" i="1"/>
  <c r="W362" i="1" s="1"/>
  <c r="V363" i="1"/>
  <c r="W363" i="1" s="1"/>
  <c r="V364" i="1"/>
  <c r="W364" i="1" s="1"/>
  <c r="V365" i="1"/>
  <c r="W365" i="1" s="1"/>
  <c r="V366" i="1"/>
  <c r="W366" i="1" s="1"/>
  <c r="V367" i="1"/>
  <c r="W367" i="1" s="1"/>
  <c r="V368" i="1"/>
  <c r="W368" i="1" s="1"/>
  <c r="V369" i="1"/>
  <c r="W369" i="1" s="1"/>
  <c r="V370" i="1"/>
  <c r="W370" i="1" s="1"/>
  <c r="V371" i="1"/>
  <c r="W371" i="1" s="1"/>
  <c r="V372" i="1"/>
  <c r="W372" i="1" s="1"/>
  <c r="V373" i="1"/>
  <c r="W373" i="1" s="1"/>
  <c r="V374" i="1"/>
  <c r="W374" i="1" s="1"/>
  <c r="V375" i="1"/>
  <c r="W375" i="1" s="1"/>
  <c r="V376" i="1"/>
  <c r="W376" i="1" s="1"/>
  <c r="V377" i="1"/>
  <c r="W377" i="1" s="1"/>
  <c r="V378" i="1"/>
  <c r="W378" i="1" s="1"/>
  <c r="V379" i="1"/>
  <c r="W379" i="1" s="1"/>
  <c r="V380" i="1"/>
  <c r="W380" i="1" s="1"/>
  <c r="V381" i="1"/>
  <c r="W381" i="1" s="1"/>
  <c r="V382" i="1"/>
  <c r="W382" i="1" s="1"/>
  <c r="V383" i="1"/>
  <c r="W383" i="1" s="1"/>
  <c r="V384" i="1"/>
  <c r="W384" i="1" s="1"/>
  <c r="V385" i="1"/>
  <c r="W385" i="1" s="1"/>
  <c r="V351" i="1"/>
  <c r="W351" i="1" s="1"/>
  <c r="V350" i="1"/>
  <c r="W350" i="1" s="1"/>
  <c r="V349" i="1"/>
  <c r="W349" i="1" s="1"/>
  <c r="V348" i="1"/>
  <c r="W348" i="1" s="1"/>
  <c r="V347" i="1"/>
  <c r="W347" i="1" s="1"/>
  <c r="V346" i="1"/>
  <c r="W346" i="1" s="1"/>
  <c r="V345" i="1"/>
  <c r="W345" i="1" s="1"/>
  <c r="V344" i="1"/>
  <c r="W344" i="1" s="1"/>
  <c r="V343" i="1"/>
  <c r="W343" i="1" s="1"/>
  <c r="V342" i="1"/>
  <c r="W342" i="1" s="1"/>
  <c r="V341" i="1"/>
  <c r="W341" i="1" s="1"/>
  <c r="V340" i="1"/>
  <c r="W340" i="1" s="1"/>
  <c r="V339" i="1"/>
  <c r="W339" i="1" s="1"/>
  <c r="V338" i="1"/>
  <c r="W338" i="1" s="1"/>
  <c r="V337" i="1"/>
  <c r="W337" i="1" s="1"/>
  <c r="V336" i="1"/>
  <c r="W336" i="1" s="1"/>
  <c r="V335" i="1"/>
  <c r="W335" i="1" s="1"/>
  <c r="V334" i="1"/>
  <c r="W334" i="1" s="1"/>
  <c r="V333" i="1"/>
  <c r="W333" i="1" s="1"/>
  <c r="V332" i="1"/>
  <c r="W332" i="1" s="1"/>
  <c r="V331" i="1"/>
  <c r="W331" i="1" s="1"/>
  <c r="V330" i="1"/>
  <c r="W330" i="1" s="1"/>
  <c r="V329" i="1"/>
  <c r="W329" i="1" s="1"/>
  <c r="V328" i="1"/>
  <c r="W328" i="1" s="1"/>
  <c r="V327" i="1"/>
  <c r="W327" i="1" s="1"/>
  <c r="V326" i="1"/>
  <c r="W326" i="1" s="1"/>
  <c r="V325" i="1"/>
  <c r="W325" i="1" s="1"/>
  <c r="V324" i="1"/>
  <c r="W324" i="1" s="1"/>
  <c r="V323" i="1"/>
  <c r="W323" i="1" s="1"/>
  <c r="V322" i="1"/>
  <c r="W322" i="1" s="1"/>
  <c r="V321" i="1"/>
  <c r="W321" i="1" s="1"/>
  <c r="V320" i="1"/>
  <c r="W320" i="1" s="1"/>
  <c r="V319" i="1"/>
  <c r="W319" i="1" s="1"/>
  <c r="V318" i="1"/>
  <c r="W318" i="1" s="1"/>
  <c r="V317" i="1"/>
  <c r="W317" i="1" s="1"/>
  <c r="V316" i="1"/>
  <c r="W316" i="1" s="1"/>
  <c r="V315" i="1"/>
  <c r="W315" i="1" s="1"/>
  <c r="V314" i="1"/>
  <c r="W314" i="1" s="1"/>
  <c r="V313" i="1"/>
  <c r="W313" i="1" s="1"/>
  <c r="V312" i="1"/>
  <c r="W312" i="1" s="1"/>
  <c r="V311" i="1"/>
  <c r="W311" i="1" s="1"/>
  <c r="V310" i="1"/>
  <c r="W310" i="1" s="1"/>
  <c r="V309" i="1"/>
  <c r="W309" i="1" s="1"/>
  <c r="V308" i="1"/>
  <c r="W308" i="1" s="1"/>
  <c r="V307" i="1"/>
  <c r="W307" i="1" s="1"/>
  <c r="V306" i="1"/>
  <c r="W306" i="1" s="1"/>
  <c r="V305" i="1"/>
  <c r="W305" i="1" s="1"/>
  <c r="V304" i="1"/>
  <c r="W304" i="1" s="1"/>
  <c r="V303" i="1"/>
  <c r="W303" i="1" s="1"/>
  <c r="V302" i="1"/>
  <c r="W302" i="1" s="1"/>
  <c r="V301" i="1"/>
  <c r="W301" i="1" s="1"/>
  <c r="V300" i="1"/>
  <c r="W300" i="1" s="1"/>
  <c r="V299" i="1"/>
  <c r="W299" i="1" s="1"/>
  <c r="V298" i="1"/>
  <c r="W298" i="1" s="1"/>
  <c r="V297" i="1"/>
  <c r="W297" i="1" s="1"/>
  <c r="V296" i="1"/>
  <c r="W296" i="1" s="1"/>
  <c r="V295" i="1"/>
  <c r="W295" i="1" s="1"/>
  <c r="V294" i="1"/>
  <c r="W294" i="1" s="1"/>
  <c r="V293" i="1"/>
  <c r="W293" i="1" s="1"/>
  <c r="V292" i="1"/>
  <c r="W292" i="1" s="1"/>
  <c r="V291" i="1"/>
  <c r="W291" i="1" s="1"/>
  <c r="V290" i="1"/>
  <c r="W290" i="1" s="1"/>
  <c r="V289" i="1"/>
  <c r="W289" i="1" s="1"/>
  <c r="V288" i="1"/>
  <c r="W288" i="1" s="1"/>
  <c r="V287" i="1"/>
  <c r="W287" i="1" s="1"/>
  <c r="V286" i="1"/>
  <c r="W286" i="1" s="1"/>
  <c r="V285" i="1"/>
  <c r="W285" i="1" s="1"/>
  <c r="V284" i="1"/>
  <c r="W284" i="1" s="1"/>
  <c r="V283" i="1"/>
  <c r="W283" i="1" s="1"/>
  <c r="V282" i="1"/>
  <c r="W282" i="1" s="1"/>
  <c r="V281" i="1"/>
  <c r="W281" i="1" s="1"/>
  <c r="V280" i="1"/>
  <c r="W280" i="1" s="1"/>
  <c r="V279" i="1"/>
  <c r="W279" i="1" s="1"/>
  <c r="V278" i="1"/>
  <c r="W278" i="1" s="1"/>
  <c r="V262" i="1"/>
  <c r="W262" i="1" s="1"/>
  <c r="V273" i="1"/>
  <c r="W273" i="1" s="1"/>
  <c r="V242" i="1"/>
  <c r="W242" i="1" s="1"/>
  <c r="V277" i="1"/>
  <c r="W277" i="1" s="1"/>
  <c r="V276" i="1"/>
  <c r="W276" i="1" s="1"/>
  <c r="V275" i="1"/>
  <c r="W275" i="1" s="1"/>
  <c r="V274" i="1"/>
  <c r="W274" i="1" s="1"/>
  <c r="V272" i="1"/>
  <c r="W272" i="1" s="1"/>
  <c r="V271" i="1"/>
  <c r="W271" i="1" s="1"/>
  <c r="V270" i="1"/>
  <c r="W270" i="1" s="1"/>
  <c r="V269" i="1"/>
  <c r="W269" i="1" s="1"/>
  <c r="V268" i="1"/>
  <c r="W268" i="1" s="1"/>
  <c r="V267" i="1"/>
  <c r="W267" i="1" s="1"/>
  <c r="V266" i="1"/>
  <c r="W266" i="1" s="1"/>
  <c r="V265" i="1"/>
  <c r="W265" i="1" s="1"/>
  <c r="V264" i="1"/>
  <c r="W264" i="1" s="1"/>
  <c r="V263" i="1"/>
  <c r="W263" i="1" s="1"/>
  <c r="V261" i="1"/>
  <c r="W261" i="1" s="1"/>
  <c r="V260" i="1"/>
  <c r="W260" i="1" s="1"/>
  <c r="V259" i="1"/>
  <c r="W259" i="1" s="1"/>
  <c r="V258" i="1"/>
  <c r="W258" i="1" s="1"/>
  <c r="V257" i="1"/>
  <c r="W257" i="1" s="1"/>
  <c r="V256" i="1"/>
  <c r="W256" i="1" s="1"/>
  <c r="V255" i="1"/>
  <c r="W255" i="1" s="1"/>
  <c r="V254" i="1"/>
  <c r="W254" i="1" s="1"/>
  <c r="V253" i="1"/>
  <c r="W253" i="1" s="1"/>
  <c r="V252" i="1"/>
  <c r="W252" i="1" s="1"/>
  <c r="V251" i="1"/>
  <c r="W251" i="1" s="1"/>
  <c r="V250" i="1"/>
  <c r="W250" i="1" s="1"/>
  <c r="V249" i="1"/>
  <c r="W249" i="1" s="1"/>
  <c r="V248" i="1"/>
  <c r="W248" i="1" s="1"/>
  <c r="V247" i="1"/>
  <c r="W247" i="1" s="1"/>
  <c r="V246" i="1"/>
  <c r="W246" i="1" s="1"/>
  <c r="V245" i="1"/>
  <c r="W245" i="1" s="1"/>
  <c r="V244" i="1"/>
  <c r="W244" i="1" s="1"/>
  <c r="V243" i="1"/>
  <c r="W243" i="1" s="1"/>
  <c r="V241" i="1"/>
  <c r="W241" i="1" s="1"/>
  <c r="V240" i="1"/>
  <c r="W240" i="1" s="1"/>
  <c r="V239" i="1"/>
  <c r="W239" i="1" s="1"/>
  <c r="V238" i="1"/>
  <c r="W238" i="1" s="1"/>
  <c r="V217" i="1"/>
  <c r="W217" i="1" s="1"/>
  <c r="V213" i="1"/>
  <c r="W213" i="1" s="1"/>
  <c r="V214" i="1"/>
  <c r="W214" i="1" s="1"/>
  <c r="V215" i="1"/>
  <c r="W215" i="1" s="1"/>
  <c r="V216" i="1"/>
  <c r="W216" i="1" s="1"/>
  <c r="V218" i="1"/>
  <c r="W218" i="1" s="1"/>
  <c r="V219" i="1"/>
  <c r="W219" i="1" s="1"/>
  <c r="V220" i="1"/>
  <c r="W220" i="1" s="1"/>
  <c r="V221" i="1"/>
  <c r="W221" i="1" s="1"/>
  <c r="V222" i="1"/>
  <c r="W222" i="1" s="1"/>
  <c r="V223" i="1"/>
  <c r="W223" i="1" s="1"/>
  <c r="V224" i="1"/>
  <c r="W224" i="1" s="1"/>
  <c r="V225" i="1"/>
  <c r="W225" i="1" s="1"/>
  <c r="V226" i="1"/>
  <c r="W226" i="1" s="1"/>
  <c r="V227" i="1"/>
  <c r="W227" i="1" s="1"/>
  <c r="V228" i="1"/>
  <c r="W228" i="1" s="1"/>
  <c r="V229" i="1"/>
  <c r="W229" i="1" s="1"/>
  <c r="V230" i="1"/>
  <c r="W230" i="1" s="1"/>
  <c r="V231" i="1"/>
  <c r="W231" i="1" s="1"/>
  <c r="V232" i="1"/>
  <c r="W232" i="1" s="1"/>
  <c r="V233" i="1"/>
  <c r="W233" i="1" s="1"/>
  <c r="V234" i="1"/>
  <c r="W234" i="1" s="1"/>
  <c r="V235" i="1"/>
  <c r="W235" i="1" s="1"/>
  <c r="V236" i="1"/>
  <c r="W236" i="1" s="1"/>
  <c r="V237" i="1"/>
  <c r="W237" i="1" s="1"/>
  <c r="V180" i="1"/>
  <c r="W180" i="1" s="1"/>
  <c r="V181" i="1"/>
  <c r="W181" i="1" s="1"/>
  <c r="V182" i="1"/>
  <c r="W182" i="1" s="1"/>
  <c r="V183" i="1"/>
  <c r="W183" i="1" s="1"/>
  <c r="V184" i="1"/>
  <c r="W184" i="1" s="1"/>
  <c r="V185" i="1"/>
  <c r="W185" i="1" s="1"/>
  <c r="V186" i="1"/>
  <c r="W186" i="1" s="1"/>
  <c r="V187" i="1"/>
  <c r="W187" i="1" s="1"/>
  <c r="V188" i="1"/>
  <c r="W188" i="1" s="1"/>
  <c r="V189" i="1"/>
  <c r="W189" i="1" s="1"/>
  <c r="V190" i="1"/>
  <c r="W190" i="1" s="1"/>
  <c r="V191" i="1"/>
  <c r="W191" i="1" s="1"/>
  <c r="V192" i="1"/>
  <c r="W192" i="1" s="1"/>
  <c r="V193" i="1"/>
  <c r="W193" i="1" s="1"/>
  <c r="V194" i="1"/>
  <c r="W194" i="1" s="1"/>
  <c r="V195" i="1"/>
  <c r="W195" i="1" s="1"/>
  <c r="V196" i="1"/>
  <c r="W196" i="1" s="1"/>
  <c r="V197" i="1"/>
  <c r="W197" i="1" s="1"/>
  <c r="V198" i="1"/>
  <c r="W198" i="1" s="1"/>
  <c r="V199" i="1"/>
  <c r="W199" i="1" s="1"/>
  <c r="V200" i="1"/>
  <c r="W200" i="1" s="1"/>
  <c r="V201" i="1"/>
  <c r="W201" i="1" s="1"/>
  <c r="V202" i="1"/>
  <c r="W202" i="1" s="1"/>
  <c r="V203" i="1"/>
  <c r="W203" i="1" s="1"/>
  <c r="V204" i="1"/>
  <c r="W204" i="1" s="1"/>
  <c r="V205" i="1"/>
  <c r="W205" i="1" s="1"/>
  <c r="V206" i="1"/>
  <c r="W206" i="1" s="1"/>
  <c r="V207" i="1"/>
  <c r="W207" i="1" s="1"/>
  <c r="V208" i="1"/>
  <c r="W208" i="1" s="1"/>
  <c r="V209" i="1"/>
  <c r="W209" i="1" s="1"/>
  <c r="V210" i="1"/>
  <c r="W210" i="1" s="1"/>
  <c r="V211" i="1"/>
  <c r="W211" i="1" s="1"/>
  <c r="V212" i="1"/>
  <c r="W212" i="1" s="1"/>
  <c r="V179" i="1"/>
  <c r="W179" i="1" s="1"/>
  <c r="V178" i="1"/>
  <c r="W178" i="1" s="1"/>
  <c r="V177" i="1"/>
  <c r="W177" i="1" s="1"/>
  <c r="V176" i="1"/>
  <c r="W176" i="1" s="1"/>
  <c r="V175" i="1"/>
  <c r="W175" i="1" s="1"/>
  <c r="V174" i="1"/>
  <c r="W174" i="1" s="1"/>
  <c r="V173" i="1"/>
  <c r="W173" i="1" s="1"/>
  <c r="V172" i="1"/>
  <c r="W172" i="1" s="1"/>
  <c r="V171" i="1"/>
  <c r="W171" i="1" s="1"/>
  <c r="V170" i="1"/>
  <c r="W170" i="1" s="1"/>
  <c r="V169" i="1"/>
  <c r="W169" i="1" s="1"/>
  <c r="V168" i="1"/>
  <c r="W168" i="1" s="1"/>
  <c r="V167" i="1"/>
  <c r="W167" i="1" s="1"/>
  <c r="V166" i="1"/>
  <c r="W166" i="1" s="1"/>
  <c r="V165" i="1"/>
  <c r="W165" i="1" s="1"/>
  <c r="V164" i="1"/>
  <c r="W164" i="1" s="1"/>
  <c r="V163" i="1"/>
  <c r="W163" i="1" s="1"/>
  <c r="V162" i="1"/>
  <c r="W162" i="1" s="1"/>
  <c r="V161" i="1"/>
  <c r="W161" i="1" s="1"/>
  <c r="V160" i="1"/>
  <c r="W160" i="1" s="1"/>
  <c r="V159" i="1"/>
  <c r="W159" i="1" s="1"/>
  <c r="V158" i="1"/>
  <c r="W158" i="1" s="1"/>
  <c r="V157" i="1"/>
  <c r="W157" i="1" s="1"/>
  <c r="V156" i="1"/>
  <c r="W156" i="1" s="1"/>
  <c r="V155" i="1"/>
  <c r="W155" i="1" s="1"/>
  <c r="V154" i="1"/>
  <c r="W154" i="1" s="1"/>
  <c r="V153" i="1"/>
  <c r="W153" i="1" s="1"/>
  <c r="V152" i="1"/>
  <c r="W152" i="1" s="1"/>
  <c r="V151" i="1"/>
  <c r="W151" i="1" s="1"/>
  <c r="V150" i="1"/>
  <c r="W150" i="1" s="1"/>
  <c r="V149" i="1"/>
  <c r="W149" i="1" s="1"/>
  <c r="V148" i="1"/>
  <c r="W148" i="1" s="1"/>
  <c r="V147" i="1"/>
  <c r="W147" i="1" s="1"/>
  <c r="V146" i="1"/>
  <c r="W146" i="1" s="1"/>
  <c r="V145" i="1"/>
  <c r="W145" i="1" s="1"/>
  <c r="V144" i="1"/>
  <c r="W144" i="1" s="1"/>
  <c r="V143" i="1"/>
  <c r="W143" i="1" s="1"/>
  <c r="V142" i="1"/>
  <c r="W142" i="1" s="1"/>
  <c r="V141" i="1"/>
  <c r="W141" i="1" s="1"/>
  <c r="V140" i="1"/>
  <c r="W140" i="1" s="1"/>
  <c r="V139" i="1"/>
  <c r="W139" i="1" s="1"/>
  <c r="V138" i="1"/>
  <c r="W138" i="1" s="1"/>
  <c r="V137" i="1"/>
  <c r="W137" i="1" s="1"/>
  <c r="V136" i="1"/>
  <c r="W136" i="1" s="1"/>
  <c r="V135" i="1"/>
  <c r="W135" i="1" s="1"/>
  <c r="V134" i="1"/>
  <c r="W134" i="1" s="1"/>
  <c r="V133" i="1"/>
  <c r="W133" i="1" s="1"/>
  <c r="V132" i="1"/>
  <c r="W132" i="1" s="1"/>
  <c r="V131" i="1"/>
  <c r="W131" i="1" s="1"/>
  <c r="V130" i="1"/>
  <c r="W130" i="1" s="1"/>
  <c r="V129" i="1"/>
  <c r="W129" i="1" s="1"/>
  <c r="V128" i="1"/>
  <c r="W128" i="1" s="1"/>
  <c r="V127" i="1"/>
  <c r="W127" i="1" s="1"/>
  <c r="V126" i="1"/>
  <c r="W126" i="1" s="1"/>
  <c r="V125" i="1"/>
  <c r="W125" i="1" s="1"/>
  <c r="V124" i="1"/>
  <c r="W124" i="1" s="1"/>
  <c r="V123" i="1"/>
  <c r="W123" i="1" s="1"/>
  <c r="V122" i="1"/>
  <c r="W122" i="1" s="1"/>
  <c r="V121" i="1"/>
  <c r="W121" i="1" s="1"/>
  <c r="V120" i="1"/>
  <c r="W120" i="1" s="1"/>
  <c r="V119" i="1"/>
  <c r="W119" i="1" s="1"/>
  <c r="V118" i="1"/>
  <c r="W118" i="1" s="1"/>
  <c r="V117" i="1"/>
  <c r="W117" i="1" s="1"/>
  <c r="V116" i="1"/>
  <c r="W116" i="1" s="1"/>
  <c r="V115" i="1"/>
  <c r="W115" i="1" s="1"/>
  <c r="V114" i="1"/>
  <c r="W114" i="1" s="1"/>
  <c r="V113" i="1"/>
  <c r="W113" i="1" s="1"/>
  <c r="V112" i="1"/>
  <c r="W112" i="1" s="1"/>
  <c r="V111" i="1"/>
  <c r="W111" i="1" s="1"/>
  <c r="V110" i="1"/>
  <c r="W110" i="1" s="1"/>
  <c r="V109" i="1"/>
  <c r="W109" i="1" s="1"/>
  <c r="V108" i="1"/>
  <c r="W108" i="1" s="1"/>
  <c r="V107" i="1"/>
  <c r="W107" i="1" s="1"/>
  <c r="V106" i="1"/>
  <c r="W106" i="1" s="1"/>
  <c r="V105" i="1"/>
  <c r="W105" i="1" s="1"/>
  <c r="V104" i="1"/>
  <c r="W104" i="1" s="1"/>
  <c r="V103" i="1"/>
  <c r="W103" i="1" s="1"/>
  <c r="V102" i="1"/>
  <c r="W102" i="1" s="1"/>
  <c r="V101" i="1"/>
  <c r="W101" i="1" s="1"/>
  <c r="V100" i="1"/>
  <c r="W100" i="1" s="1"/>
  <c r="V99" i="1"/>
  <c r="W99" i="1" s="1"/>
  <c r="V98" i="1"/>
  <c r="W98" i="1" s="1"/>
  <c r="V97" i="1"/>
  <c r="W97" i="1" s="1"/>
  <c r="V96" i="1"/>
  <c r="W96" i="1" s="1"/>
  <c r="V95" i="1"/>
  <c r="W95" i="1" s="1"/>
  <c r="V94" i="1"/>
  <c r="W94" i="1" s="1"/>
  <c r="V93" i="1"/>
  <c r="W93" i="1" s="1"/>
  <c r="V92" i="1"/>
  <c r="W92" i="1" s="1"/>
  <c r="V91" i="1"/>
  <c r="W91" i="1" s="1"/>
  <c r="V90" i="1"/>
  <c r="W90" i="1" s="1"/>
  <c r="V89" i="1"/>
  <c r="W89" i="1" s="1"/>
  <c r="V88" i="1"/>
  <c r="W88" i="1" s="1"/>
  <c r="V87" i="1"/>
  <c r="W87" i="1" s="1"/>
  <c r="V86" i="1"/>
  <c r="W86" i="1" s="1"/>
  <c r="V85" i="1"/>
  <c r="W85" i="1" s="1"/>
  <c r="V84" i="1"/>
  <c r="W84" i="1" s="1"/>
  <c r="V83" i="1"/>
  <c r="W83" i="1" s="1"/>
  <c r="V82" i="1"/>
  <c r="W82" i="1" s="1"/>
  <c r="V81" i="1"/>
  <c r="W81" i="1" s="1"/>
  <c r="V80" i="1"/>
  <c r="W80" i="1" s="1"/>
  <c r="V79" i="1"/>
  <c r="W79" i="1" s="1"/>
  <c r="V78" i="1"/>
  <c r="W78" i="1" s="1"/>
  <c r="V77" i="1"/>
  <c r="W77" i="1" s="1"/>
  <c r="V76" i="1"/>
  <c r="W76" i="1" s="1"/>
  <c r="V75" i="1"/>
  <c r="W75" i="1" s="1"/>
  <c r="V74" i="1"/>
  <c r="W74" i="1" s="1"/>
  <c r="V73" i="1"/>
  <c r="W73" i="1" s="1"/>
  <c r="V72" i="1"/>
  <c r="W72" i="1" s="1"/>
  <c r="V71" i="1"/>
  <c r="W71" i="1" s="1"/>
  <c r="V70" i="1"/>
  <c r="W70" i="1" s="1"/>
  <c r="V69" i="1"/>
  <c r="W69" i="1" s="1"/>
  <c r="V68" i="1"/>
  <c r="W68" i="1" s="1"/>
  <c r="V67" i="1"/>
  <c r="W67" i="1" s="1"/>
  <c r="V66" i="1"/>
  <c r="W66" i="1" s="1"/>
  <c r="V65" i="1"/>
  <c r="W65" i="1" s="1"/>
  <c r="V64" i="1"/>
  <c r="W64" i="1" s="1"/>
  <c r="V63" i="1"/>
  <c r="W63" i="1" s="1"/>
  <c r="V62" i="1"/>
  <c r="W62" i="1" s="1"/>
  <c r="V61" i="1"/>
  <c r="W61" i="1" s="1"/>
  <c r="V60" i="1"/>
  <c r="W60" i="1" s="1"/>
  <c r="V59" i="1"/>
  <c r="W59" i="1" s="1"/>
  <c r="V58" i="1"/>
  <c r="W58" i="1" s="1"/>
  <c r="V57" i="1"/>
  <c r="W57" i="1" s="1"/>
  <c r="V56" i="1"/>
  <c r="W56" i="1" s="1"/>
  <c r="V55" i="1"/>
  <c r="W55" i="1" s="1"/>
  <c r="V54" i="1"/>
  <c r="W54" i="1" s="1"/>
  <c r="V53" i="1"/>
  <c r="W53" i="1" s="1"/>
  <c r="V52" i="1"/>
  <c r="W52" i="1" s="1"/>
  <c r="V51" i="1"/>
  <c r="W51" i="1" s="1"/>
  <c r="V50" i="1"/>
  <c r="W50" i="1" s="1"/>
  <c r="V49" i="1"/>
  <c r="W49" i="1" s="1"/>
  <c r="V48" i="1"/>
  <c r="W48" i="1" s="1"/>
  <c r="V47" i="1"/>
  <c r="W47" i="1" s="1"/>
  <c r="V46" i="1"/>
  <c r="W46" i="1" s="1"/>
  <c r="V45" i="1"/>
  <c r="W45" i="1" s="1"/>
  <c r="V44" i="1"/>
  <c r="W44" i="1" s="1"/>
  <c r="V43" i="1"/>
  <c r="W43" i="1" s="1"/>
  <c r="V42" i="1"/>
  <c r="W42" i="1" s="1"/>
  <c r="V41" i="1"/>
  <c r="W41" i="1" s="1"/>
  <c r="V40" i="1"/>
  <c r="W40" i="1" s="1"/>
  <c r="V39" i="1"/>
  <c r="W39" i="1" s="1"/>
  <c r="V38" i="1"/>
  <c r="W38" i="1" s="1"/>
  <c r="V37" i="1"/>
  <c r="W37" i="1" s="1"/>
  <c r="V36" i="1"/>
  <c r="W36" i="1" s="1"/>
  <c r="V35" i="1"/>
  <c r="W35" i="1" s="1"/>
  <c r="V34" i="1"/>
  <c r="W34" i="1" s="1"/>
  <c r="V33" i="1"/>
  <c r="W33" i="1" s="1"/>
  <c r="V32" i="1"/>
  <c r="W32" i="1" s="1"/>
  <c r="V31" i="1"/>
  <c r="W31" i="1" s="1"/>
  <c r="V30" i="1"/>
  <c r="W30" i="1" s="1"/>
  <c r="V29" i="1"/>
  <c r="W29" i="1" s="1"/>
  <c r="V28" i="1"/>
  <c r="W28" i="1" s="1"/>
  <c r="V27" i="1"/>
  <c r="W27" i="1" s="1"/>
  <c r="V26" i="1"/>
  <c r="W26" i="1" s="1"/>
  <c r="V25" i="1"/>
  <c r="W25" i="1" s="1"/>
  <c r="V24" i="1"/>
  <c r="W24" i="1" s="1"/>
  <c r="V23" i="1"/>
  <c r="W23" i="1" s="1"/>
  <c r="V22" i="1"/>
  <c r="W22" i="1" s="1"/>
  <c r="V21" i="1"/>
  <c r="W21" i="1" s="1"/>
  <c r="V20" i="1"/>
  <c r="W20" i="1" s="1"/>
  <c r="V19" i="1"/>
  <c r="W19" i="1" s="1"/>
  <c r="V18" i="1"/>
  <c r="W18" i="1" s="1"/>
  <c r="V17" i="1"/>
  <c r="W17" i="1" s="1"/>
  <c r="V16" i="1"/>
  <c r="W16" i="1" s="1"/>
  <c r="V15" i="1"/>
  <c r="W15" i="1" s="1"/>
  <c r="V14" i="1"/>
  <c r="W14" i="1" s="1"/>
  <c r="V13" i="1"/>
  <c r="W13" i="1" s="1"/>
  <c r="V12" i="1"/>
  <c r="W12" i="1" s="1"/>
  <c r="V11" i="1"/>
  <c r="W11" i="1" s="1"/>
  <c r="V10" i="1"/>
  <c r="W1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tc={DC624715-CD49-463D-AB32-BDB9D7C524DD}</author>
    <author>tc={927D348E-9D11-4FE4-BE72-99CE6699626E}</author>
    <author>tc={449B5A17-E5F3-42E8-A397-A9097B26E810}</author>
    <author>tc={0A2C9F82-C0C1-4262-90E2-E76175A593A8}</author>
    <author>tc={B139C3D0-0596-473A-9EEB-2571B8A6602F}</author>
    <author>tc={FD36080C-134E-406A-BE82-F4EACD19E96B}</author>
    <author>tc={AC6D98EB-A951-4BAA-8698-813D5E36BCAB}</author>
    <author>tc={859A528B-E361-4BE1-A295-40B5BD3D939B}</author>
    <author>tc={31A65339-0698-4182-82E1-C279B6171278}</author>
    <author>tc={8BAD96D5-95BF-4A0C-98F4-DE1A310743FE}</author>
    <author>tc={FCABA7AF-85D1-4695-AA6F-A998237B8D92}</author>
    <author>tc={C4D93D82-36A0-49CD-BEB3-4137CE3B4070}</author>
    <author>tc={71189F29-CCD2-4291-A299-621C52FB6439}</author>
    <author>tc={01AFA74E-DBDB-4DE6-9D34-E1B226D4F10E}</author>
    <author>tc={4B3EF733-67C7-4981-BA65-2F78B79C298D}</author>
    <author>tc={E9DD1C09-A07C-4D7D-8706-ECB69EA12551}</author>
    <author>tc={1F67D157-925A-45FB-8E83-CC71A660E956}</author>
    <author>tc={33D5440A-CBD5-4987-8FB7-B8C9C9C39F4B}</author>
    <author>tc={BA325391-8CAC-4115-8114-9779B2F5EA8A}</author>
    <author>tc={8E67A3EF-1346-479A-853C-83225574CFC0}</author>
    <author>tc={A0F2789D-9407-4245-A3ED-64A9E6AF8AD6}</author>
    <author>tc={A8C9BF7A-3124-46E2-A867-90D0A0A3A903}</author>
    <author>tc={B8424C18-0C8D-43CA-9BA6-3BD7D264CF2E}</author>
    <author>tc={A4FDB32F-7801-473F-8A80-8B27A9B790DF}</author>
    <author>tc={9542E043-E239-4C42-A83F-B329491C7FD7}</author>
    <author>tc={CF707D52-0823-46B8-A828-08B3E3755F32}</author>
    <author>tc={03F3862C-7197-42D0-AA15-57802EEA6022}</author>
    <author>tc={561D780D-BA93-4C87-97DA-583696320593}</author>
    <author>tc={1FA338C8-74B1-4A2A-8824-4757E4FAA2DF}</author>
    <author>tc={6D31B7AC-B350-4A30-B2DE-10BA2B20FBCD}</author>
    <author>tc={8FBF4C04-C82C-404D-A409-065AABAD8119}</author>
    <author>tc={7282633D-E845-44A4-90D7-290EAC9AFCB6}</author>
    <author>tc={11587B0D-FF73-4790-A0AE-D63D3C69138B}</author>
    <author>tc={4C60B11A-B78D-41E0-B8F9-BDAD48401869}</author>
    <author>tc={0CC26062-AAB9-49FD-AD2C-B55CAC977449}</author>
    <author>tc={82F3ECC1-4897-46C5-8DEB-2CA1958B9530}</author>
    <author>tc={A6391132-8FED-4F77-9A01-E75CCCC97241}</author>
    <author>tc={169714EF-5BFC-42F8-8D9D-605B496DA066}</author>
    <author>tc={B6BE7579-B169-4F9E-A9D6-B26ED214256E}</author>
    <author>tc={1EA9C177-844F-4D2B-8788-41E27B0C9005}</author>
    <author>tc={A292B629-62A9-41DB-8C1E-A996F1AAD12D}</author>
    <author>tc={4DBA4C93-AAD9-4635-BED5-4E434208F68C}</author>
    <author>tc={086925F6-7F7D-4C08-8DA3-FF949D673DDE}</author>
    <author>tc={48710A70-A5C5-4685-AF07-7E5EE4E54300}</author>
    <author>tc={306337B4-CF8F-47CC-89BB-C13A2750701C}</author>
    <author>tc={3D62DFB1-46C2-464F-9B10-B064F428D418}</author>
    <author>tc={3CE97E14-35B4-46F8-B93E-020FBA73F1D9}</author>
    <author>tc={8F4750F1-D09C-4D0C-843B-EB4EEE61EC74}</author>
    <author>tc={9BF18BBB-0581-482C-8D9A-826A3E37F667}</author>
    <author>tc={02E78A8D-4874-44F0-B718-5F59A45B0E94}</author>
    <author>tc={85FBD29D-F9EA-487D-ABB1-D68371D0A1C9}</author>
    <author>tc={E660BF2B-BE1B-4617-A04B-CD05C241651D}</author>
    <author>tc={DFE24842-7081-45AC-9372-3E2A367B95F2}</author>
    <author>tc={48ABD27A-99D0-46F0-B7FC-2C92E1AF9362}</author>
    <author>tc={F7A3B621-4E96-4561-B223-18B38D846D09}</author>
    <author>tc={08342469-EDAB-48D0-A3A1-9986D0F21722}</author>
    <author>tc={E76FACA9-C225-4338-A83C-3DCCA7CE3B4B}</author>
    <author>tc={657F5B2F-037D-449D-BB9E-030749E9C8D3}</author>
    <author>tc={1FFA2107-1234-41C2-B9FF-DFDA932B13A2}</author>
    <author>tc={6F061FE1-A198-4388-B0D4-A21756FE80FF}</author>
    <author>tc={D86A61D2-002B-4B6B-B984-DC9549DD16EB}</author>
    <author>tc={D9ED1130-F438-4011-99D4-63C1DED3A4BA}</author>
    <author>tc={56E672FA-20FD-49C5-B7AE-33840FCB6188}</author>
    <author>tc={1BA0F749-1105-4C65-AAEF-343782F1DEA1}</author>
    <author>tc={1D5D4591-972D-4B97-A25F-536063B2CAD8}</author>
    <author>tc={46E8F2C8-42E8-4881-85DA-D7FD348335BA}</author>
    <author>tc={E92B9D69-7125-43B8-9EBB-B9C1C370EEC4}</author>
    <author>tc={D6615123-7570-4D8A-AB30-677718F1214D}</author>
    <author>tc={8A9F1147-ADAC-442C-9282-FFA37EB8BB8E}</author>
    <author>tc={8903345F-D768-438A-9388-3593B92A8367}</author>
    <author>tc={A933C148-B511-4476-B063-3CB671CFBC1E}</author>
    <author>tc={BD563B3B-A8FF-4E6E-ACA2-5700B85A830F}</author>
    <author>tc={853D0B17-58E7-45B5-86DA-E2C62DC16530}</author>
    <author>tc={FB1D52FB-D21A-442C-A88E-B3C474C58F37}</author>
    <author>tc={784B35E4-53F7-4B8D-AED8-F3AEFE942807}</author>
    <author>tc={1BD6B07E-B450-4937-96EB-9BBE57FD8F69}</author>
    <author>tc={F65CB0A3-CE0F-44A1-AD5D-BFE1053EB9BF}</author>
    <author>tc={B314D72A-3C6B-48A5-A4C7-9A91DF6E8BF5}</author>
    <author>tc={E2726D5D-F977-400B-BF7C-B0BD4EBB353A}</author>
    <author>tc={2079B9A0-F602-48A0-A39F-1AED72E63299}</author>
    <author>tc={93D1F117-A64D-4F3D-97F4-2911C128EE74}</author>
    <author>tc={82AA9B9D-63EB-46E0-B862-A230D88BBCBF}</author>
    <author>tc={4A7B0263-A257-4A46-B791-349D9A653EDB}</author>
    <author>tc={F5B950C5-5B87-4C56-8E29-AEE6A18EF5E7}</author>
    <author>tc={43DC38BF-8AEC-417F-B2DD-8A67253382F4}</author>
    <author>tc={5125B3DF-F44A-4416-AF65-39F683B4D205}</author>
    <author>tc={204DC3F3-3981-4E82-BA05-0FD60D75F0E5}</author>
    <author>tc={51F67F04-B4D1-4E15-A10F-4DAF0AA33239}</author>
    <author>tc={ED1230CE-BF98-4CDE-B29B-1B52FD708554}</author>
    <author>tc={2B84002C-0A31-47C7-B020-53BBFCA830E3}</author>
    <author>tc={34B9AE2E-C4A8-4A89-8BAD-CF82BB0C3085}</author>
    <author>tc={297FA815-E82D-4208-AF26-DF1F90C075BF}</author>
    <author>tc={1D22C32D-4E72-40EE-8D1D-77A48C633756}</author>
    <author>tc={B93FB567-48C9-495B-84E8-945F98CF4234}</author>
    <author>tc={D04DEC09-FBB3-4348-B644-28168B5BBD6B}</author>
    <author>tc={222C41FB-F8B4-42D3-8127-867CFDDBC23F}</author>
    <author>tc={132808DD-1719-49F6-8D1B-068180ECBB71}</author>
    <author>tc={B9251599-EA7B-466B-8D79-1EFC3A0BFDD0}</author>
    <author>tc={25EC5011-BDE5-4AE2-91E0-3A217BBD13BF}</author>
    <author>tc={8770455A-349D-45C4-9064-DDC1E1613A3C}</author>
    <author>tc={2E6D8D2A-AFED-466D-8940-6FF39AA33846}</author>
    <author>tc={7910A6B0-CEC7-4726-B69D-C9EB0F6419A3}</author>
    <author>tc={8DE6D262-D831-4ECA-A16F-C629CE27A51F}</author>
    <author>tc={4D7B0DBF-2F7C-40AA-8F6A-62BF586CFFE9}</author>
    <author>tc={65431F11-4752-4B0B-BC7A-A948089AD424}</author>
    <author>tc={5E922915-E015-436B-BF47-9D171F2755EB}</author>
    <author>tc={A671F46C-B9B1-491C-B0C9-426049B8340E}</author>
    <author>tc={C64BCE14-F209-4553-9E0E-DC7384E15BD3}</author>
    <author>tc={39EB141D-0F5F-4766-8FEA-F3BA65915B45}</author>
    <author>tc={D10922E3-DCA4-4F6B-89AF-33FF7399C6FE}</author>
    <author>tc={1CEFD93F-DEA9-4E5E-8549-EA29026830B1}</author>
    <author>tc={8CDBE2C6-273C-41D0-A4B7-1E2EDD419090}</author>
    <author>tc={ACDC5566-6AF9-47CE-861A-7A4C291D7795}</author>
    <author>tc={382F1084-C1DF-445A-8329-3182F43CC02E}</author>
    <author>tc={77DFB842-A5C8-418D-B609-9555F530FD6F}</author>
    <author>tc={4562D3C2-22F5-4678-8A15-AA54BB22EBFA}</author>
    <author>tc={964BC854-0884-4CCB-8CA8-AE7A07FD87CA}</author>
    <author>tc={179ADF4A-8593-4C52-9CE8-FB2FBBA3E44C}</author>
    <author>tc={284623E9-427C-4763-90FA-D3318F0C8F9E}</author>
    <author>tc={60F35771-F589-466F-BB2C-2A6735C1380E}</author>
    <author>tc={D8CE33AD-968A-4BE1-8D80-9710F375F1F5}</author>
    <author>tc={B46DE99F-1CED-4283-86D1-8A357EB88CCC}</author>
    <author>tc={1A63D206-1E23-4BBB-A73C-C26584EBF2BB}</author>
    <author>tc={467C978E-1C3C-4B8E-B3E0-02E3C3CC2570}</author>
    <author>tc={4517A2F4-38FB-4078-803A-EA100CBA8DA7}</author>
    <author>tc={134F038E-A23A-4903-A507-8FC052F46DEA}</author>
    <author>tc={9EC97F98-0AD2-4E12-91EB-06BA85C2796E}</author>
    <author>tc={0E089ED3-DD05-4E24-B835-3A1F1FFF5374}</author>
    <author>tc={65CF1180-797E-4FEB-9E9B-B8F1B6FDF77A}</author>
    <author>tc={49EAADB2-5478-4950-AC15-9A5C04B219EA}</author>
    <author>tc={FD5BF686-4893-4299-B858-02FB18D9E800}</author>
    <author>tc={72959B2B-256A-4A5C-92B7-12F35E2F96A0}</author>
    <author>tc={28E96E14-E842-43C9-AECD-13A2C91E7787}</author>
    <author>tc={434928F9-5397-4B2A-9C1A-8C6C2F9B7D12}</author>
    <author>tc={F429D6B8-35CD-48BA-8A33-A964FA311212}</author>
    <author>tc={D9221877-B77C-414A-8B5C-6E56B9189B95}</author>
    <author>tc={3483BCBB-EFBD-484D-B66A-62179B3AD0E3}</author>
    <author>tc={72DAE596-A684-4846-BD3C-F2B57C041882}</author>
    <author>tc={DE826FA7-4C75-4991-9AFD-6CD68FE1C4ED}</author>
    <author>tc={47B7C029-C8EE-41AA-A1DE-1D4CBA94BEB6}</author>
    <author>tc={A9BB4C8D-9069-444E-AAD8-FAAE51F07C92}</author>
    <author>tc={8A77952C-7AFE-4F6B-A814-B2A6EDBD5997}</author>
    <author>tc={0EA2F498-F018-4B3C-8DB1-590820E054F5}</author>
    <author>tc={ED919C38-7275-44C7-8EF9-9A90D77BC137}</author>
    <author>tc={FFEDAC62-7DFB-45ED-8383-3E1F26232140}</author>
    <author>tc={29433CFD-F1E3-4C47-964A-D9D39EE500D2}</author>
    <author>tc={73B7271A-6AAA-4D00-AACB-B709207B5FF6}</author>
    <author>tc={CEB54739-5465-4A01-933B-30F7C54237C9}</author>
    <author>tc={68DE4044-ADCC-43FC-BBCB-C1EB2602D3A4}</author>
    <author>tc={C1FA87FF-FBF6-44AC-B166-5BF066E3F812}</author>
    <author>tc={A9CEA06C-7A8A-4D18-B79C-82A87841BD42}</author>
    <author>tc={B458D52D-A15F-4A14-912D-92EED31C9EB4}</author>
    <author>tc={E4567FB9-17D7-4EF2-A161-E17ECA6D0F1A}</author>
    <author>tc={B348F1ED-F150-46B9-9704-E19924A1C62E}</author>
    <author>tc={B457CFD0-3212-47F7-9BC7-3FE77015B6B7}</author>
    <author>tc={46F261D7-0632-4C1F-9CD3-CC542D369E83}</author>
    <author>tc={A3CE1C7B-299B-404E-9467-FC2C3C283B5C}</author>
    <author>tc={E3096E4D-90AD-4AFE-89FA-4141FB014178}</author>
    <author>tc={75EC54D7-57B9-4E07-9F40-BCA5EC2FEFC2}</author>
    <author>tc={73726AD3-5569-45DC-8F3D-055416A02B76}</author>
    <author>tc={898C28C0-E526-46DC-B247-9B81C485AB63}</author>
    <author>tc={5DE3FAD6-DD95-44C6-B044-88B994FF0935}</author>
    <author>tc={E9345653-6EE8-4BAA-906C-362A19C21EF8}</author>
    <author>tc={55C3D050-4B65-4125-A46F-6DACEF3C47E6}</author>
    <author>tc={9DEAFE7B-AA04-4123-8F42-C4FA18E922AB}</author>
    <author>tc={A287F892-E4C6-48B7-8290-3A6F44532CF5}</author>
    <author>tc={CBF64E4D-3153-4FD6-A06F-6CCBC711D6B8}</author>
    <author>tc={EA5F4B20-D4B7-4CFE-925C-2DB893E1CE79}</author>
    <author>tc={ABC32956-34E6-43EC-A3F3-B6C532B59EE7}</author>
    <author>tc={9FA745A4-E02E-4A91-B49C-14191DC36421}</author>
    <author>tc={22A71AD2-CB5F-4184-8C55-81785117BB7C}</author>
    <author>tc={E91D03E8-A06F-460E-BFF9-16C408B0B28B}</author>
    <author>tc={7D6C63A3-9B37-4212-92B4-184FE267115A}</author>
    <author>tc={209E820B-8AAE-4366-886B-F95654C934F3}</author>
    <author>tc={8C659ACF-12C8-492B-9C65-00CD61D43A61}</author>
    <author>tc={1D0D80B1-058A-4CE3-9032-17A1B2C43716}</author>
    <author>tc={6C67C9E8-841A-4368-A315-EDBF849632BE}</author>
    <author>tc={0B1B62C6-B4A9-41A7-AF21-A9918503EB0F}</author>
    <author>tc={A790EE21-E103-451E-8009-6F7A9747A25A}</author>
    <author>tc={0FA122D2-9F8C-4FB0-AFCD-EA22F909B88E}</author>
    <author>tc={AC0A53EE-5FB3-4A05-97A3-9B8DF89B0089}</author>
    <author>tc={0EB21664-EA85-4E76-8A6D-16FED9A1E007}</author>
    <author>tc={378975B2-E3BF-49D0-B742-60B565E9C02B}</author>
    <author>tc={A5F3CC0F-47FD-4C72-BAFB-2DC1EC4235F2}</author>
    <author>tc={B2223AE3-42A2-4677-AD28-5BDFDF5AAB1A}</author>
    <author>tc={038AAAE0-D2E9-446F-B8EC-534AA5F8A5E0}</author>
    <author>tc={7BFEBD06-C03B-487E-B1D5-62B7E8892B8D}</author>
    <author>tc={9D3376EC-C62B-4AB8-B947-E7D209F0E44D}</author>
    <author>tc={BB868F89-EED1-46EC-90CE-36453A56D99F}</author>
    <author>tc={A0E9CD6C-012F-490B-8A00-A3BC11A2ED07}</author>
    <author>tc={728EB980-131F-4CA2-815E-81854245EFC0}</author>
    <author>tc={0419044C-6AD0-4C74-B08F-E63AC071E382}</author>
    <author>tc={77DE50B1-5169-482C-B5BC-55B1F6094390}</author>
    <author>tc={2FEFA461-D571-4000-B660-9D3DD7B02FD3}</author>
    <author>tc={97672E36-B4D1-4859-B5E2-E16374E9137E}</author>
    <author>tc={F06B0387-2F89-4576-AEB4-26874573DF4C}</author>
    <author>tc={BD56681C-F2C8-44C8-9B10-BEB147542AA0}</author>
    <author>tc={79F81537-96B2-4B19-868C-07E1632132D0}</author>
    <author>tc={CBF477EA-7F7F-474C-8F01-D39EFE9E8D75}</author>
    <author>tc={BD086DF6-287B-43E1-A00C-7A51873F9C02}</author>
    <author>tc={FD2EE222-BFED-467B-A957-9E642A168DCD}</author>
    <author>tc={F2C48084-1AA9-4AEB-8C43-BDD119CFB603}</author>
    <author>tc={AD3D2F58-2B9B-497A-B2FF-61478EE28473}</author>
    <author>tc={35825685-EF5D-47F6-AC11-9F267894C9E7}</author>
    <author>tc={1D8B9833-0948-4B0E-A617-89E9C37A2F7A}</author>
    <author>tc={4BABB776-D3B4-4990-97BB-C908768EF7FD}</author>
    <author>tc={4CD0A59D-F835-405D-8E76-81F31F8335D3}</author>
    <author>tc={2DE5A454-7770-46D3-B495-C3A141492B1E}</author>
    <author>tc={7E1E71FC-3361-465A-9CD1-4B1D5A3A8580}</author>
    <author>tc={005335A0-DB30-4E38-9DA5-EEC7344AC9E7}</author>
    <author>tc={BF589E3A-C642-42CA-811A-3A586B0279F7}</author>
    <author>tc={9478DBFC-AC12-4767-8BF7-4CA45B9DD050}</author>
    <author>tc={B233C541-87E3-4952-9D3D-857AC484B8E2}</author>
    <author>tc={D36B1DC5-5450-4F8F-9239-3604DAF166C5}</author>
    <author>tc={0160C57A-FADE-4555-A39B-E3A39933B4F2}</author>
    <author>tc={4DB430DB-C232-486C-9DE5-AAF0013A3FB9}</author>
    <author>tc={69265503-D677-40F0-A199-93BE87464FEF}</author>
    <author>tc={24284F90-D5DB-4279-966B-4BD890B1185B}</author>
    <author>tc={912E046B-45B8-4F58-9DA7-C7AA430AD31C}</author>
    <author>tc={136A2474-880D-47C8-A096-F4F3182FA00A}</author>
    <author>tc={FA1A8036-CF36-4094-B59B-F50DCC2EC3D9}</author>
    <author>tc={B50959CB-2234-4376-BBD7-008FDBF22A21}</author>
    <author>tc={EF99FB06-4CAC-4768-AE2F-1BF1BDBC2334}</author>
    <author>tc={CC3B9E9C-2E43-42FC-B8B7-6CEEC3A05BFE}</author>
    <author>tc={E9578284-DFE5-4368-BE54-013954942180}</author>
    <author>tc={340AAE2C-6A51-404F-833B-E0CACDF58BA2}</author>
    <author>tc={6E9C2E5B-084E-48FA-AC57-B30C23379E42}</author>
    <author>tc={59072103-967E-4845-8B96-7CF0079B2F1C}</author>
    <author>tc={0D965221-5165-448D-BC2D-83915DA86166}</author>
    <author>tc={7DF26BE2-E9F3-4098-B33D-A612C1212291}</author>
    <author>tc={D8481319-F372-4CC1-A9F5-FE6747CB57C6}</author>
    <author>tc={BCA45684-924F-49BB-B748-77026B2702EE}</author>
    <author>tc={0E5C67E3-E1C7-4C8B-BC14-2D4F9733F032}</author>
    <author>tc={C6282C51-9FD1-4B22-91E0-CE5422ACDE50}</author>
    <author>tc={141AEEFE-9944-4F78-89E0-AD9B0CA713F7}</author>
    <author>tc={5682A00D-135E-459F-A4BC-BE6F9C47DE6F}</author>
    <author>tc={A555905D-FA25-438E-8FA1-D05BC90C9EB0}</author>
    <author>tc={B9D6A32C-2618-4302-9FAA-1F34866CBF00}</author>
    <author>tc={3A855168-BE74-40EB-B37A-303D26AF70A3}</author>
    <author>tc={C5BE27DA-F700-4031-8CC2-A614685AB871}</author>
    <author>tc={8579216E-5C27-40CD-B076-DE8C9367AA40}</author>
    <author>tc={83773C3F-0564-497E-9711-3B85C5C23DA6}</author>
    <author>tc={457FE106-7EC9-4FF3-A374-B96D5010DABB}</author>
    <author>tc={8444BAF8-3A4A-460A-9510-B88DEE249A99}</author>
    <author>tc={121F9367-3328-4148-91AB-36E949AAED58}</author>
    <author>tc={1DDE474E-0A47-40D6-A5BE-ED6A886D46E6}</author>
    <author>tc={CA97EE2B-E7B8-4F06-B003-80FE78BF1633}</author>
    <author>tc={E5B777D1-6522-47CC-9D7A-AF8387C9120B}</author>
    <author>tc={9FC538CD-C56F-4C56-A1D8-80EC5B4D9386}</author>
    <author>tc={F6812EA6-642A-4009-A78F-7A134B827526}</author>
    <author>tc={1A92352A-55E2-48F9-93E2-149C8E97447C}</author>
    <author>tc={A12D3EFC-B906-4E06-BDAA-BB13061FB939}</author>
    <author>tc={B59E9D4E-40D2-4B0F-8F96-1DBFE750C93F}</author>
    <author>tc={CC488083-6442-419E-841F-4C4B87FE00D7}</author>
    <author>tc={511EBD77-DB4B-4966-BFC7-4619495B6710}</author>
    <author>tc={D3F7A285-6120-46C5-B88C-8F65550CFC11}</author>
    <author>tc={02483ADE-702A-4C49-AE40-4079F05B3F8D}</author>
    <author>tc={BF1DD8C2-5185-48A2-8C9B-D37D9F93C1CF}</author>
    <author>tc={C79FE8B6-47AA-4D15-9828-80921490CD65}</author>
    <author>tc={7321D078-4EDA-468A-B0EC-42B9D6A4D34D}</author>
    <author>tc={E6D05E73-22A5-4051-80C2-B69F1BE1CFDF}</author>
    <author>tc={7BA59DD1-EB1C-4A83-872F-EF2AAF05C6B5}</author>
    <author>tc={9C0923E9-33AC-4BBC-AE0E-8BCCB38C0619}</author>
    <author>tc={2C0ED9FD-298D-4BE2-87EF-BCC6CEAA1EE0}</author>
    <author>tc={1850FBF6-A152-4700-9D8F-196C6001B0AA}</author>
    <author>tc={04EDCF89-7BBB-48B0-B8D5-DE0EDDD36583}</author>
    <author>tc={5F817C55-B894-42B6-A0B4-10BAC4D41885}</author>
    <author>tc={1CDF1530-5330-4C85-8FB1-A81BD0C98AE2}</author>
    <author>tc={5D138953-C689-4C3A-B14E-8EE337F69C8E}</author>
    <author>tc={5AFA0B95-A1BC-40DD-8A7C-D158F44687F6}</author>
    <author>tc={B94A6525-5F70-43D6-B2E4-D538A4652137}</author>
    <author>tc={DFB653A0-17F5-4839-9208-837E51B782EC}</author>
    <author>tc={E3CB45FF-CB29-4E63-9D2B-20E126F79CCD}</author>
    <author>tc={18F007E1-7FF4-436B-82C2-9673617EA5D3}</author>
    <author>tc={EA7A2ED3-B638-48E4-94D5-6FBADCD2F0D2}</author>
    <author>tc={5E5E8D4E-3FC8-4D21-A0F1-711CF6E57012}</author>
    <author>tc={3A5E22F5-E083-47F5-9443-258E58D90FFC}</author>
    <author>tc={D947EEFA-3451-4906-BA9B-8DBA35973373}</author>
    <author>tc={1591F687-4D7A-41F1-BAA6-071C40F7AA39}</author>
    <author>tc={524FE944-B29A-43A9-9B7B-AC2562810562}</author>
    <author>tc={18F4459F-E545-470C-8D7E-EBE6EB3D4127}</author>
    <author>tc={07EE92CB-B29B-441A-B7FF-10F79179E557}</author>
    <author>tc={6FE03EA7-82D9-4D0C-99F1-3AAFB02FECAB}</author>
    <author>tc={E5C48EA7-6093-4BA8-8A38-AB380601CC76}</author>
    <author>tc={919F0059-7DA7-418B-A63B-4DFD56BE6FF4}</author>
    <author>tc={6C96817D-5C96-4F51-A8BE-FF06F3505BE1}</author>
    <author>tc={139335EF-5DBC-488B-BC66-A1FC170E7843}</author>
    <author>tc={13978A6C-05D3-4E85-A27F-72B6CBEADFA4}</author>
    <author>tc={4022D3EF-78C7-4BBF-B6AE-635888F2EB94}</author>
    <author>tc={1D06D11A-BBA8-4EB3-AA82-23D08D60A889}</author>
    <author>tc={FF28A19B-1BBF-4ADE-A9D6-3FF60FEF1F1F}</author>
    <author>tc={A921ED84-F26A-418E-AB13-B2705E295757}</author>
    <author>tc={2EB2C074-6A61-45B4-8146-753F534E3CC5}</author>
    <author>tc={F874A01D-5736-4745-BB21-40D24AB73EEA}</author>
    <author>tc={95A2F6C4-B22B-409F-8F45-49089A2A1F8F}</author>
    <author>tc={13ADB656-8B15-44AA-B46A-E6172067D82C}</author>
    <author>tc={FE6C1C16-8828-4954-84F3-0CA85CD6FBC8}</author>
    <author>tc={00A9904E-324A-4209-9751-92135CF42B65}</author>
    <author>tc={7E86A256-641F-40FA-A195-12BBD92C73F3}</author>
    <author>tc={FFAF5ABC-856B-4ECD-8457-180759FD297F}</author>
    <author>tc={C7850CED-2906-4C59-A3B8-0FD22BDB69AE}</author>
    <author>tc={8D3EA879-2608-4DFB-A172-2773BA57FF33}</author>
    <author>tc={D6133BCE-DC5D-4DF7-B799-4397891F6B53}</author>
    <author>tc={91D21FFB-BDBC-4B48-9E96-6508A826F77C}</author>
    <author>tc={1535DBA9-C747-4410-965A-89644BAC5BC2}</author>
    <author>tc={21C7EEF3-1548-4A99-8D06-452426F31A2E}</author>
    <author>tc={ADE761B7-E7F8-4D18-A476-EDC09F0B2E15}</author>
    <author>tc={4805636D-EA2D-4248-A7AD-6E4ACB8E7761}</author>
    <author>tc={3FFAA539-BCEE-44F8-8649-6B0F391429C3}</author>
    <author>tc={A84A3787-9780-4796-B0AB-523B75ABE43D}</author>
    <author>tc={04D5976E-2A09-4A40-89FB-7C2FA0D5375B}</author>
    <author>tc={120576F6-796B-4FF5-B3C2-3D47EDD94BB9}</author>
    <author>tc={5E3233A2-5015-4038-B8A2-3C10A9CAD90D}</author>
    <author>tc={67A49519-E504-4F3E-95E1-83BEE33A4A7F}</author>
    <author>tc={E6787604-5520-4E11-AD7C-D919712463CD}</author>
    <author>tc={22F3C52D-BF27-44DF-B2CF-EE7800DF1241}</author>
    <author>tc={2F6083FD-32D8-4545-B1D4-E362937420D8}</author>
    <author>tc={978BC6A8-6096-44E5-B60D-3158C48D8842}</author>
    <author>tc={6304C1FA-597F-4E96-9EA8-DCC6708AA9D3}</author>
    <author>tc={DBD89814-5570-44DE-8D24-6F6552461011}</author>
    <author>tc={F795DADD-A62F-4252-AEB0-F7BEAC217847}</author>
    <author>tc={6AC7BFDF-976B-47CA-AB77-27AD13C70124}</author>
    <author>tc={64163B0D-C3A2-4F4C-8446-E84F3E3DCD88}</author>
    <author>tc={CBB79458-CC1E-441D-9FD6-C58F25AE9113}</author>
    <author>tc={8EBFC01C-1FBC-4723-8C6D-AB3A4FB30BD0}</author>
    <author>tc={9AB69D1C-CF2A-4CD4-9230-F07848AACB32}</author>
    <author>tc={EDAEA7B6-0450-42A4-97D3-7B4137A2A1EC}</author>
    <author>tc={2F3DA2EA-31B6-416D-AB7A-2FFF60FFD521}</author>
    <author>tc={0E9A2A72-B143-4964-A8E2-3C6E9D6FF05F}</author>
    <author>tc={0C7BC89B-6718-44B4-B440-861CF05A2481}</author>
    <author>tc={FA10D9BD-3B60-45C5-8270-61C0BAA4E453}</author>
    <author>tc={81849B5D-7D8D-4DD5-A118-923182D24573}</author>
    <author>tc={A74DB250-748E-4B7E-BDF4-C56094D6D334}</author>
    <author>tc={9431D7FA-7258-4EC8-AA58-77DB0FCBC2D4}</author>
    <author>tc={E57A8881-0850-410D-8D99-52E35099FE19}</author>
    <author>tc={972225FE-209E-47FC-A3B4-27CDC0B36975}</author>
    <author>tc={477F7B95-8A93-4136-AC94-FCAAD3A3CCE9}</author>
    <author>tc={7750F4E3-C343-4213-AF03-5B1F249DBE53}</author>
    <author>tc={6A42AF9F-85C5-4B71-80D8-D3045A63A61F}</author>
    <author>tc={85B3AE31-1EC0-4DFC-B6AD-579D09F3A7D2}</author>
    <author>tc={3E760431-E9A3-47EE-9109-04D8E29DB8FD}</author>
    <author>tc={110AB511-246B-4B60-BEF9-725264083AB3}</author>
    <author>tc={09A002D6-7D9D-46C4-B8C9-8E1154FA8CC0}</author>
    <author>tc={675A3931-680A-42D0-AE05-2E0F73D9CCA9}</author>
    <author>tc={B83E4806-02B7-49DD-AD09-7901D5B7BDCB}</author>
    <author>tc={FBA26999-9D44-447B-AD23-AAC61403A072}</author>
    <author>tc={9833C832-8F73-4498-A84D-E9134BBB27C5}</author>
    <author>tc={42796590-AD62-4122-B1C3-42CD274512C6}</author>
    <author>tc={2A060D6F-7179-4696-86C0-059A05823245}</author>
    <author>tc={374D6D45-5460-4BA3-8B9A-8DBA10D4710C}</author>
    <author>tc={AB1FA1CF-96FA-4DEB-9555-371F748DAB7E}</author>
    <author>tc={8730C253-69D9-4D99-B849-E39B45F6F5B0}</author>
    <author>tc={94F9450C-55EE-40FC-84DC-1353BC74392B}</author>
    <author>tc={C2B50CFF-EAF1-4539-9BA1-8F8C38833C31}</author>
    <author>tc={F3122C78-19EF-44F4-9741-28D279911B04}</author>
    <author>tc={2649EA69-7262-4372-87A7-BA1932C787BA}</author>
    <author>tc={31DE5FA9-0609-4421-96E2-DE9E577D6670}</author>
    <author>tc={970C1A7C-C68F-4AB9-B4B2-16E590AF4895}</author>
    <author>tc={B9C8EE73-7174-46C0-BA73-2681964FF682}</author>
    <author>tc={0C367224-65EE-459E-A9CE-385D23FB4618}</author>
    <author>tc={441A562B-6663-4E2A-88D6-389CA419446E}</author>
    <author>tc={2BA88B4F-B43B-46B5-9807-8393AE5A1451}</author>
    <author>tc={3AF091F8-01B1-4A23-8483-4F117B7815A9}</author>
    <author>tc={44D9CBC1-CAC1-4C44-BD95-D57EBFD86E4D}</author>
    <author>tc={0CEE7DBB-E0EF-438B-A612-F0BCED64B579}</author>
    <author>tc={BF6B05D8-952E-477F-AADD-DD59B1A7A820}</author>
    <author>tc={D794D9CA-4F23-472B-8174-78FA62EB7C27}</author>
    <author>tc={EE8C893D-80C9-4AE1-A289-AC7C2A5B6DF4}</author>
    <author>tc={B158C988-97C5-45CB-8A92-00B74A468BB8}</author>
    <author>tc={9D2456D0-6327-4BC2-A0A0-EC9B04FDAC8F}</author>
    <author>tc={B3334B9D-3969-4432-B5E4-C14F7D31D007}</author>
    <author>tc={AF6E26DF-342B-48EA-8FD1-F8371466A2AD}</author>
    <author>tc={5EF2C35C-D2A3-49BE-A61B-E9175C78E891}</author>
    <author>tc={36816D06-E14E-4C30-9B6F-40398FF1536D}</author>
    <author>tc={9D89EF6D-795B-4328-8BBE-77C2BE31D541}</author>
    <author>tc={C4AE85B4-24FC-4874-83CB-4499E8C63C64}</author>
    <author>tc={EDFB3EC2-EB92-4CFC-AEEB-D5309E6A5583}</author>
    <author>tc={DD1762D7-23F1-476B-A062-11BF748D6752}</author>
    <author>tc={378EA47E-4683-4096-8F3E-1A8EFAB97808}</author>
    <author>tc={FF675BC8-B165-48CC-85B5-6809072277C0}</author>
    <author>tc={DDA7F6D4-6C3F-48A5-BDCA-99FD2BAD52F7}</author>
    <author>tc={80FB89ED-450A-4EDB-8B4B-9A6BA725AEF8}</author>
    <author>tc={F7F267E6-690B-431A-80C2-3DAE2B36FEE2}</author>
    <author>tc={9CDA7194-08BA-49D2-AB1C-44B35033D843}</author>
    <author>tc={C0C97C56-0531-4794-9B67-D13C9B9ECB95}</author>
    <author>tc={F334465D-2C33-40CF-9BA0-2E60A85A36F8}</author>
    <author>tc={9B72F21D-EB30-44F7-A7B1-B155A03D6198}</author>
    <author>tc={F40D3FE9-9E64-44D8-AA34-4893394C113B}</author>
    <author>tc={D03922E0-B122-4C87-B694-76A903E6FE80}</author>
    <author>tc={FA309C70-681C-46F8-AB7F-BFF1105CB208}</author>
    <author>tc={62754F4A-43EC-4034-B2B2-B4C12C85847C}</author>
    <author>tc={4C2AFBB2-F36C-4444-89D0-B804729879F0}</author>
    <author>tc={0338175A-5C7C-49D0-9F68-FE73E7E8EB11}</author>
    <author>tc={DD18D4B6-F85B-45EA-B663-21D513A0B7D7}</author>
    <author>tc={038413DD-2A1F-4327-AAC7-1FFF41DE74A8}</author>
    <author>tc={3EFB7622-205A-437E-AF76-38B647372B29}</author>
    <author>tc={32DCBCC3-46D5-42DC-B7E4-05561E2401D5}</author>
    <author>tc={75AB869F-497E-4EEC-A2CA-5043952E6E3C}</author>
    <author>tc={4ED13C18-8823-4634-981B-FEB7644326B7}</author>
    <author>tc={5F0D8867-D3DF-43B3-996E-5AEB0770199D}</author>
    <author>tc={39795BB7-D138-47B8-B692-4ADCF54C3038}</author>
    <author>tc={23F525D8-1DEF-43D3-85C4-C6D5B59AC9A3}</author>
    <author>tc={9336F29D-FF2B-4866-9ADA-1245C956F9DC}</author>
    <author>tc={F547E4A6-ACF2-45DC-95E9-2675D07E289B}</author>
    <author>tc={3648E1D2-5915-4B84-9437-7ED978015744}</author>
    <author>tc={6BD0F527-B184-4D5F-B629-BDD0BAB84754}</author>
    <author>tc={B01C1E37-6888-495A-B3B0-462C92F24979}</author>
    <author>tc={B8F30F49-4418-43E0-A588-BC4CFCFA7FB1}</author>
    <author>tc={90970399-FB16-4E80-98C4-B2010AB96D6B}</author>
    <author>tc={2452E3EC-798B-406F-969B-5463B00F2BF2}</author>
    <author>tc={DE13D44A-9577-458B-8B48-261FC2402356}</author>
    <author>tc={EDE91EBE-BE65-4B94-95C2-C39D74102B8B}</author>
    <author>tc={2466F27F-E880-4BB4-A3AD-F11CEFC7F6BB}</author>
    <author>tc={1B69D050-1BAB-4787-ACA7-97F5156CB13E}</author>
    <author>tc={AA70932A-D42E-420E-AB16-87E549F1A949}</author>
    <author>tc={BA6F4085-7C4E-48E2-BA17-58804ED2860D}</author>
    <author>tc={80F4903E-0484-4576-9B7A-FDF1EA2BB4C9}</author>
    <author>tc={E8B08761-AC3A-4600-B7E3-055F24549F48}</author>
    <author>tc={D5F8BE5E-28FE-41A6-BCD7-FD1B182D65B9}</author>
    <author>tc={19652B2B-7979-4857-9AE1-BDC4B37316D0}</author>
    <author>tc={91BFDAE3-A3F0-4F49-89AD-763C9AF55056}</author>
    <author>tc={284E19B5-0D38-4B39-BB06-2EB903BCA473}</author>
    <author>tc={05BA821C-00BD-4B33-88F9-640553C1DA42}</author>
    <author>tc={529D7C58-81B8-47D6-8030-A6A0352B2C85}</author>
    <author>tc={38209A2A-B8FC-4324-9CDB-09C05F56924B}</author>
    <author>tc={53E089D8-0274-4069-879C-618DA7500172}</author>
    <author>tc={5DB7FBC2-B297-477F-998A-86C97FB27F7A}</author>
    <author>tc={BA0DF5B9-3C3D-4920-9715-7C1F451EB230}</author>
    <author>tc={D60C8494-9428-4AA8-A8B6-F1AA671E59FE}</author>
    <author>tc={C0D723C8-5364-4781-9D87-6E8C1EC58616}</author>
    <author>tc={7BF35EB6-1110-49C3-80F1-57B8CCCD30EE}</author>
    <author>tc={ABAC8D0B-ECE2-4657-8EA4-F6171DE1CA83}</author>
    <author>tc={FF722A00-C77A-4937-93D7-A2C044B139A3}</author>
    <author>tc={E52BF43E-83F4-4741-9B38-052E9FAF3C90}</author>
    <author>tc={2E0051C5-1354-4C6B-8839-E7C424D6E653}</author>
    <author>tc={DEF2D225-E204-44A3-9898-14D4D4DF4300}</author>
    <author>tc={B99CCA43-891B-436C-AFD1-F180E2D71F76}</author>
    <author>tc={4633F38F-39DA-411D-B6C7-E78FD96137E7}</author>
    <author>tc={9E27E220-D87E-489B-9529-CA2916CFBE25}</author>
    <author>tc={A55DD9DF-28F0-483B-988E-42944E2FA60F}</author>
    <author>tc={A36FF0E8-AA98-46EE-9875-6A372C010EF7}</author>
    <author>tc={DCFE7664-659C-4B80-9FF3-E44C47883CB2}</author>
    <author>tc={EDD083F6-6992-41C6-8765-E91AD5DF4663}</author>
    <author>tc={E66330B4-F6A8-4074-8B09-E6FD45F82624}</author>
    <author>tc={AB729142-5B0A-4185-B642-FEF8659207BD}</author>
    <author>tc={2F49874C-0EC2-415A-B687-279A468C0FEB}</author>
    <author>tc={365FC7C2-3475-4A2E-9DFA-7B054F2DA1C4}</author>
    <author>tc={A0BFF6A6-CBA0-4480-A689-500BA174F371}</author>
    <author>tc={C1D1AFF5-8227-4AA6-8DF3-DE23ABF6FB2A}</author>
    <author>tc={7A3A08D6-7157-4C8A-AE47-9FC8E9D734E6}</author>
    <author>tc={C0557D86-C6D8-4D81-B2DF-1B4585BC7979}</author>
    <author>tc={F651F61A-3581-483D-BA50-03CD2AB40923}</author>
    <author>tc={8F444AB2-4E18-4253-9AA0-42094CCE4BDA}</author>
    <author>tc={17806FDA-9B8E-48CE-8CB6-E3F403959FF3}</author>
    <author>tc={E4B2A814-6E00-4F1E-9566-E6FE317D2A2C}</author>
    <author>tc={A440A4DB-569E-4609-9173-6AED5E356D5F}</author>
    <author>tc={07598742-A3B9-4C75-8313-DC78DF1EF98B}</author>
    <author>tc={4481F894-DC39-4FC3-84F3-8931471A1242}</author>
    <author>tc={6D91BDE1-7813-4BAD-8603-13C677F500B5}</author>
    <author>tc={3D66B9EA-4059-4514-A8BE-7D526D5B5709}</author>
    <author>tc={26F07787-5742-49F9-BA12-EB570B5CAD3A}</author>
    <author>tc={25F9DCF4-5752-4A6F-A3FD-5A2FF454E25D}</author>
    <author>tc={0C761C1A-C728-4674-AE8D-9A24331769D6}</author>
    <author>tc={271432E8-25BE-4BCD-90A1-CBEE5D9B5A61}</author>
    <author>tc={13DCA76C-6416-4BF7-BC7E-9BD7F8FD1F1D}</author>
    <author>tc={9C856C82-E959-4ED0-9F9D-B7FE57634F6D}</author>
    <author>tc={F16537FB-68E8-408A-A75D-E3FF7A4000C0}</author>
    <author>tc={D6078983-B3FB-460D-B12A-B58104322C49}</author>
    <author>tc={F70134EA-EB24-4714-8EC7-724968477E97}</author>
    <author>tc={D5BCA550-E425-4EE2-8B7A-8BAD708ABE42}</author>
    <author>tc={B1E53AA1-E3B9-4C4D-B22E-1287E8DE521D}</author>
    <author>tc={C86B4A51-1BB6-4CB5-884A-D7D55C4901C5}</author>
    <author>tc={B23E17CA-62E9-455C-9E89-74809098BCC0}</author>
    <author>tc={F30B0031-7904-4C66-8AC8-1589E058A0C7}</author>
    <author>tc={38E8B9B5-6115-4033-B837-DECB88CE495F}</author>
    <author>tc={53A9982A-5B5A-4F4E-A07B-95CA5E1EB593}</author>
    <author>tc={0092C8EE-30FE-42C9-ACFA-18CF200AD1FF}</author>
    <author>tc={1426395B-30F7-4745-86B5-A4B620CB2312}</author>
    <author>tc={AD7A9896-882B-4414-86E3-C3E86E451163}</author>
    <author>tc={F6AC13F2-24AF-4B86-B865-89B22344E7DD}</author>
    <author>tc={88D9AA57-941A-4514-B035-5CB58944FDEE}</author>
    <author>tc={38486F7E-085A-480C-80DB-9D2A3A4BCA13}</author>
    <author>tc={1077837E-A33C-4742-9379-F5BC6AD60511}</author>
    <author>tc={9D3B0E06-2DC3-4397-AEE9-978608F71492}</author>
    <author>tc={6A5A9A6B-EE56-4BC8-9254-A8926A7757C1}</author>
    <author>tc={2E4B724F-6E70-4DDE-A0AD-B5FF25A614CD}</author>
    <author>tc={BAA46A57-03CA-4C4A-8733-63BE8BACD566}</author>
    <author>tc={D4371681-7E4D-44F4-B001-FDF9BB76A9C2}</author>
    <author>tc={A9EF854A-A72C-4B4C-A792-4DB03689AD97}</author>
    <author>tc={9E178C1F-C61D-4278-8FB0-B51D469C064D}</author>
    <author>tc={5B0B3570-D7F5-492A-8DBD-8DA24E7701C0}</author>
    <author>tc={6E03E01F-0EF4-4504-A3A6-0DCF2B699B85}</author>
    <author>tc={0A8982A2-AACB-458C-A90E-0EA64BF05561}</author>
    <author>tc={D1804BAF-C082-40CC-AC2B-B80204F25618}</author>
    <author>tc={800C6FC5-9B5D-4182-A6BF-18EC883BFEEC}</author>
    <author>tc={5A942C8C-479D-4016-9BBF-DC5FFF4E47E7}</author>
    <author>tc={54F1DA33-40EB-471E-9742-6A8467614062}</author>
    <author>tc={68404C2F-067E-422F-B9D9-C7FB25CF24E9}</author>
    <author>tc={5F1AAFB4-8628-4026-BC01-36A815D9BD32}</author>
    <author>tc={0D55125F-34AB-48ED-9BE7-08E914DDB97E}</author>
    <author>tc={3F1C08F2-00EA-4B3D-9344-99FA5C35F7BB}</author>
    <author>tc={61419B50-D89B-443D-8DF3-3C6A99035339}</author>
    <author>tc={FAD3CF2F-D112-470B-A605-24AA1C10664C}</author>
    <author>tc={67A84156-4A3C-46EB-8194-829CAEA4CBAE}</author>
    <author>tc={6D0DE48C-0199-4FA2-A954-B8FD10C602CC}</author>
    <author>tc={FB4E34DC-3B6D-491A-A6CD-68949ED4F0E2}</author>
    <author>tc={AD139604-36FD-4875-A108-35484EB50C6E}</author>
    <author>tc={F1C36A8D-6B82-4C12-A2A7-E8BD1210D694}</author>
    <author>tc={0A7F8A92-E09A-4011-A47B-0964A297B276}</author>
    <author>tc={88DC8224-3DE2-41A9-952D-64BBC6BBA824}</author>
    <author>tc={3D9B6362-D8C4-40DC-8395-E449B9C4E991}</author>
    <author>tc={87AD84CB-2C34-42C0-9E05-EA301BF3DA2D}</author>
    <author>tc={25CC0D46-D73C-4D66-B665-D2AA8BE04173}</author>
    <author>tc={1A7961C1-0F33-4766-92FA-664B953525A7}</author>
    <author>tc={F9949EF3-F845-4EC6-8478-2AD2CEEDE074}</author>
    <author>tc={963EB197-8BF3-402B-8618-344910CFA319}</author>
    <author>tc={778A4329-4872-4DCA-A5D6-345E08FD8A8B}</author>
    <author>tc={C6923819-68C8-479F-A885-585E7BF31A82}</author>
    <author>tc={058AAE1B-1CE4-413D-AF22-ED42194B26C2}</author>
    <author>tc={BC86682A-89A5-40B6-BB34-45BDFB70C449}</author>
    <author>tc={120C5CA6-0220-4934-A0FD-21C6BC85A61A}</author>
    <author>tc={1A43E438-8315-4691-9B35-49DEDC4472CF}</author>
    <author>tc={F0AE34F7-7357-4A8D-919C-4445C79927A4}</author>
    <author>tc={1B27D037-B738-4674-AB78-1927C6FDC928}</author>
    <author>tc={E4CCD791-9A77-4359-AEDD-56E7302467DF}</author>
    <author>tc={BD14838B-9D4C-48B7-B1E6-92B59DDB2382}</author>
    <author>tc={3CBB4C0A-0A3B-4959-9B71-0DD492625EF8}</author>
    <author>tc={B6E5ECA2-D34F-4EB9-81F2-81529DF2B9BA}</author>
    <author>tc={C9862113-801F-4FC5-8821-45D9BCFCB7E7}</author>
    <author>tc={BC5B9D85-A237-44F3-B79A-EB4C7BF829D9}</author>
    <author>tc={8C7FC441-2253-46A3-A7FF-FED4D32657F9}</author>
    <author>tc={3E3568D7-BC02-42B1-BC82-C2D30ADC8CE6}</author>
    <author>tc={7E3104A1-69AC-4AB2-98BA-FE618C05F4D2}</author>
    <author>tc={7D2F4B3C-C7B5-4F77-B5C7-E434CD873BC4}</author>
    <author>tc={00996144-017D-420D-9C13-967784B25E4B}</author>
    <author>tc={1A98E6EB-DCB9-4822-B51D-E853DB1F6E19}</author>
    <author>tc={C1AF7F91-3FA0-4E84-861E-322071C27B6D}</author>
    <author>tc={2D30EA9D-E5F8-41DF-A0CB-D38C323BFE31}</author>
    <author>tc={FDF38B13-8D88-45FA-91B9-A5AE8E5E7766}</author>
    <author>tc={3BD9DD1D-CE28-4363-9121-F173410FBDCD}</author>
    <author>tc={97F208FA-2E4A-467A-96A3-7B0972AFF2F6}</author>
    <author>tc={96E99A13-A068-483A-9AF6-CA5AC3FDE60A}</author>
    <author>tc={9FCA7D9A-7012-41D8-88C5-AE2FE4E45F6E}</author>
    <author>tc={FD214491-9A78-46C5-8704-DD0AF880D0D7}</author>
    <author>tc={5583BECC-F145-4018-BB21-8F8174AE16B3}</author>
    <author>tc={F1ACB2E0-07E3-4EEC-8923-56EA58FF435B}</author>
    <author>tc={8833DCFA-798D-4DEF-8DEF-FFF667D8F99F}</author>
    <author>tc={1C337C6D-2C1D-434A-8F4E-B823C7F00254}</author>
    <author>tc={3B21C8EB-6C4C-4F28-9E96-389374ABC73B}</author>
    <author>tc={EDD50A09-13BB-4A44-9747-030698DE3796}</author>
    <author>tc={2E3FF3E8-28CE-467C-BB68-ED6EBF5C032A}</author>
    <author>tc={056FEDF8-21A8-4B50-8A83-8ED29FDC43AA}</author>
    <author>tc={B5DE98DB-A93E-4A64-BD0B-0AC2735B1D62}</author>
    <author>tc={57147AF5-A3DE-481E-A886-7F373E1FFE78}</author>
    <author>tc={03EAB677-A328-41EC-B604-7E06BBC2C5F8}</author>
    <author>tc={0DCEA00A-8A0D-4B71-A150-A47BBE9477D9}</author>
    <author>tc={7C4C7FC0-5148-4BC5-A2F2-22BD1FC7B897}</author>
    <author>tc={525C96D1-8A0D-4A22-B51A-59D4218A643E}</author>
    <author>tc={C93A8718-E994-4169-898C-6D4B30C2863B}</author>
    <author>tc={2D367AA6-A1D7-4B56-A4D0-2C8C70B57D03}</author>
    <author>tc={2559BE27-923E-4FC2-A3ED-E57C7FA235E0}</author>
    <author>tc={DE5D200C-13B5-416C-BA59-B7BCD00D4904}</author>
    <author>tc={71063903-CEFD-43E9-949D-B6CFFB1DF4CE}</author>
    <author>tc={01DA207D-76C4-4B69-8E1D-36D58B791FA9}</author>
    <author>tc={081F14E5-8F6E-45BD-AD91-D2CB40B501B1}</author>
    <author>tc={A2F6309D-57F9-4B56-ACFE-9BF8E0629C60}</author>
    <author>tc={DED43D4D-7D3C-4986-A2AF-9E1CACA8D272}</author>
    <author>tc={ABE6E041-5AFF-422D-8F8B-3ED488474E3C}</author>
    <author>tc={8B00B27A-A6B1-493C-827D-99FB01A14444}</author>
    <author>tc={A3E6C7D2-A233-4DDD-980B-07E731C0A386}</author>
    <author>tc={32642C9B-B18F-4C9D-A8DA-206AC1197F8C}</author>
    <author>tc={F0408E5B-6EC7-40D1-80C0-E3F00A6F4B7F}</author>
    <author>tc={8FFBE8DB-02AC-4B86-AF33-7A1C694C1620}</author>
    <author>tc={DDE0DCBC-5552-484D-9608-5FAAC40B5AC8}</author>
    <author>tc={43EFA33A-29B1-412E-99DC-B695F5DC5F7D}</author>
    <author>tc={63B48D9F-4505-4FD8-8915-B10766E28107}</author>
    <author>tc={03F37A71-FB08-408D-BC2B-6F8BF2DFB0D9}</author>
    <author>tc={D7BE6115-BC44-4616-86DD-E4F8FC7FB194}</author>
    <author>tc={D678A9F1-5DBD-400E-867E-BD9A1B55180B}</author>
    <author>tc={BD515E49-1FB1-47FE-96E6-6F35F354B4BF}</author>
    <author>tc={4C3D06C2-8613-402D-81FD-BF80B0E61C2C}</author>
    <author>tc={7E68868A-A173-4D15-9674-69CA649E9C54}</author>
    <author>tc={A77F0DB6-667E-4506-822A-D169956AFBA3}</author>
    <author>tc={1E504B7F-F8D8-4FCF-87C1-961558BEA706}</author>
    <author>tc={06D564D8-FF5E-4CD8-B07E-A9D26FFDE028}</author>
    <author>tc={44206C80-42D2-4951-9511-E51452FC0DEF}</author>
    <author>tc={52F8C5A0-7BEA-4C62-A4BE-2FBCFFB3120B}</author>
    <author>tc={820E75B6-3DCF-43CD-9CD0-831668AB765C}</author>
    <author>tc={9981EC71-7246-42A6-8A6E-D6915FF956F6}</author>
    <author>tc={5BCBBAD5-8B16-42BE-9D03-281BDC16268C}</author>
    <author>tc={02C2F9FC-8AA6-4BFD-AA30-4864AA37B674}</author>
    <author>tc={2C432BD0-A8AC-4814-88F5-86CE03980D81}</author>
    <author>tc={4948FB64-3741-403B-8206-1DAFCD956334}</author>
    <author>tc={1CA7F9A7-2726-46C1-AB18-14438E052042}</author>
    <author>tc={50254FAE-1BB1-4B0D-8AB9-A6BC30712A4F}</author>
    <author>tc={514F99EC-D4BB-43F2-A1D4-A7F04D00A67A}</author>
    <author>tc={C4A13931-DF9F-4139-98F5-0AC4E6DD0853}</author>
    <author>tc={8900941D-15D0-4EF0-8145-8E21A72A8BDB}</author>
    <author>tc={EFFEBC4B-E593-4A7A-8046-F380B4872D74}</author>
    <author>tc={7B108766-C4FC-47DE-814D-8E2EAAA60B2D}</author>
    <author>tc={0E52636A-A4D9-4F75-8003-B6389504C0B6}</author>
    <author>tc={50376F8E-A2C5-4884-8351-025C11E06F0B}</author>
    <author>tc={EC916A30-387C-481F-9BD5-49D2924A7283}</author>
    <author>tc={ABF08527-B9A3-4E08-9FDD-89A2DC87C284}</author>
    <author>tc={BCD70163-7CB6-4F66-90EC-0FA7B645868D}</author>
    <author>tc={CB1A284C-B285-4060-9423-53DD84821D67}</author>
    <author>tc={A9B0260D-20B1-445F-BD84-0CD7BFFD9941}</author>
    <author>tc={645E33E1-DAC6-4AA0-BB31-ED6E8A06258B}</author>
    <author>tc={303B28D5-E92D-4FA6-BD26-9DF57C7FA7A8}</author>
    <author>tc={0121CF72-BCB0-4DCC-B899-AD89EBFE93C1}</author>
    <author>tc={1DBF965C-C610-4829-9E3A-B4DFB9A2097C}</author>
    <author>tc={36FB6944-E013-4FD0-BB54-17EB65FDCF0A}</author>
    <author>tc={00A45FF4-1456-44E0-9409-F485B505FB11}</author>
    <author>tc={620BF3A1-1811-496A-8980-071ACDBCADD5}</author>
    <author>tc={13B9F318-0CA0-4A11-B21A-76810CA37436}</author>
    <author>tc={63C4887F-1170-4883-BD62-D59E0929010B}</author>
    <author>tc={D943D6D3-B39F-4ABF-AEC1-E5DA4A137B88}</author>
    <author>tc={9601E2D9-3EB6-4041-82E5-434A9D778D4E}</author>
    <author>tc={6DF1C166-07D5-476F-8C76-DA823A949CDC}</author>
    <author>tc={F9DB6645-37C8-4123-B781-BCDC683C85CF}</author>
    <author>tc={B05406D7-D89D-4EA0-8F5E-6EB47CF97E69}</author>
    <author>tc={B3F69F13-207E-4EBB-9CF3-C29C37D80000}</author>
    <author>tc={A14C146F-28B0-4F9C-9EC9-5476AFC07DFE}</author>
    <author>tc={7387BFFD-FADA-4E7D-B1D5-E5A8316A4058}</author>
    <author>tc={F91C5B12-6F0A-43C7-BAE1-1237EC485D1D}</author>
    <author>tc={639B318C-2BF2-4637-9EF9-DC4FC360A897}</author>
    <author>tc={D9B7BE0F-64B6-44FD-9629-602EA7E51DFF}</author>
    <author>tc={29622C52-7BF7-4981-9B17-A1E7F06D1DF9}</author>
    <author>tc={1C3FEF84-B448-4E99-AF4A-BB7410BBBCEC}</author>
    <author>tc={3DA1F2FB-3339-4263-85EC-2D393B68A22E}</author>
    <author>tc={3D23F784-254A-4B88-B767-DA53450469F9}</author>
    <author>tc={D6020E29-B165-458E-87C6-95E80FC62288}</author>
    <author>tc={B2F6748D-9936-4187-B1ED-A9DB8C446094}</author>
    <author>tc={09E48DF8-8882-4E01-9711-EC2BF7F6C22F}</author>
    <author>tc={0D0392D1-4462-4376-B8C9-F6FD2B0D55ED}</author>
    <author>tc={3D2F5572-7624-414C-B69F-BBCF28EE05C1}</author>
    <author>tc={1D8D7807-CF6E-44C6-A15C-334FBAE05B99}</author>
    <author>tc={985052A1-05EE-4DA0-84AF-F1C6D737E75F}</author>
    <author>tc={288B7651-F9EE-4EF7-BEF3-40A6BEE759F4}</author>
    <author>tc={794EA4FC-E591-440A-947C-B19685CB3E16}</author>
    <author>tc={0C03C91B-0946-4861-B54D-02D1125B2F11}</author>
    <author>tc={CDA0B31E-1893-4E22-88AC-48B138E3CB22}</author>
    <author>tc={DFB13E51-6661-40B4-AFA9-F6E163F6D46F}</author>
    <author>tc={3CC3F07C-04D2-41D0-9614-6D12B9CE4B51}</author>
    <author>tc={FF820C7B-B450-4D20-AAF8-B946FF51DD5E}</author>
    <author>tc={43B28C0E-562A-4BB9-8C17-DE662CAAB0DF}</author>
    <author>tc={A8164E1E-3391-4036-94B8-C8DBC0C78271}</author>
    <author>tc={BB495B01-0401-433D-BCE4-AD2184976014}</author>
    <author>tc={3CE8134A-4F33-4DB8-915B-D52C88DB54CF}</author>
    <author>tc={743C1D91-5ECB-4CE6-9079-0FF932E74C2B}</author>
    <author>tc={9375907A-D531-4012-B01A-624296DC971F}</author>
    <author>tc={DCAF47A0-BE85-49C1-AD04-8374D95FAABB}</author>
    <author>tc={A8E90F07-6011-4D86-B28F-81E6B9A5533C}</author>
    <author>tc={D2259D26-1D5B-4056-842A-03EF148B154E}</author>
    <author>tc={DCFA5CEE-7806-4F00-9C3C-DCB67A0D8FD7}</author>
    <author>tc={BD8CD1EA-5E03-4DA3-AA27-55F52E00C056}</author>
    <author>tc={96A9591B-DE32-4429-B8F7-7398047674FC}</author>
    <author>tc={E13E520C-28D9-4290-828C-3198394D47D3}</author>
    <author>tc={47177DFD-7F29-4F92-A105-C0129BCFAEF6}</author>
    <author>tc={79BA6202-E14E-4C6D-BCD7-AEA68C8DE135}</author>
    <author>tc={F31EBF1D-8E5A-4B2F-9654-8EEC6E30D2F8}</author>
    <author>tc={681B648F-0223-4035-B0F6-604578B17853}</author>
    <author>tc={6DF4867C-E6BD-4FC8-9D26-4F3547F803D5}</author>
    <author>tc={0417F508-F049-477F-ADA3-8EB43210A5E1}</author>
    <author>tc={FB33DABD-6EEA-4050-97F3-A57CE998FBC6}</author>
    <author>tc={6C0769D0-C135-40F0-82F8-1DCCD1F2F1AA}</author>
    <author>tc={AAC21159-AA60-40F1-9EBB-BB75F6E30FB0}</author>
    <author>tc={FB9FDA11-D9F6-4DC6-837D-D685AE151279}</author>
    <author>tc={C708EC18-D63C-470E-A8D7-6A806CC42CD6}</author>
    <author>tc={9004E073-13FC-42E8-8B04-46C4A691A022}</author>
    <author>tc={FF2F54DD-9176-4C40-9653-CCE0221E49A7}</author>
    <author>tc={B61CCF18-C6D0-4A18-B645-97736DDF0F7B}</author>
    <author>tc={B792DBEC-BA8A-4DC5-A37A-6865FCE037FD}</author>
    <author>tc={C1D2D2EB-C3C7-4CEF-A4E0-81AAE0CC6634}</author>
    <author>tc={59CB43AC-FC0B-49CE-BCD0-F00B8DD1115D}</author>
    <author>tc={9B409323-8250-4F71-8ED3-34E74D7E8C34}</author>
    <author>tc={E394FB1F-3DF0-405D-AD65-A9156CF201F1}</author>
    <author>tc={768E4B78-4E06-4BA1-BB23-B9202D5E7742}</author>
    <author>tc={91ADC7D6-43E6-4C6A-8C2B-9B328C0DD711}</author>
    <author>tc={7BB82FDE-79BD-45D3-90F2-3E36B766AB97}</author>
    <author>tc={8CC8E34D-A80E-408E-BC73-686E1A035E78}</author>
    <author>tc={905158D4-3BE8-4EEC-BB8A-C5A3226A1D9C}</author>
    <author>tc={9C697978-3747-4689-A86B-226B47259F6C}</author>
    <author>tc={8CBC64AD-E71C-40F4-A734-BB746DC58348}</author>
    <author>tc={052ADAE9-E2F4-4690-A02A-B202BADFE2C8}</author>
    <author>tc={374AF59A-3D1C-4FE4-B67C-029FF840E942}</author>
    <author>tc={105DA1A9-4383-4AC0-AAFD-ECAAA1E227D3}</author>
    <author>tc={88F66FB6-F0BA-4F5D-8B01-49D5FCBA9F5B}</author>
    <author>tc={DF070C50-740C-4154-9144-B3155E394002}</author>
    <author>tc={8939E841-2E67-4FB9-85CF-53E3160173FA}</author>
    <author>tc={D7F477E8-0F12-4F61-BB7C-811F1C471125}</author>
    <author>tc={BF0D6D25-3955-4AA5-8CAE-10ED305A2E62}</author>
    <author>tc={0B405449-3F91-4A1A-A0B5-B336E5D14C79}</author>
    <author>tc={DE25FE2C-FC89-4C61-853A-35506D13D2B3}</author>
    <author>tc={247CD61E-BF0A-4100-B82C-7A092FEB9B26}</author>
    <author>tc={7E32B1F9-75F6-4C8A-B249-0F9DB5E8A91E}</author>
    <author>tc={FA3A394A-7E6C-4412-94C7-2E34384473F0}</author>
    <author>tc={09D5FFB1-EE73-4A5E-872F-D6D5D5BD6893}</author>
    <author>tc={049AE174-BDC4-45CC-B68E-F31CED38AAB3}</author>
    <author>tc={7123D7F0-7B9B-4AC3-9D00-5E075EDFD10D}</author>
    <author>tc={826199AE-4ECE-45F0-AA46-8D6DE911B93D}</author>
    <author>tc={7D209D09-4D16-4576-BBE4-BA5CFFAEC353}</author>
    <author>tc={1C323A6D-8D97-4CBD-8DC8-4804CA0A3FE6}</author>
    <author>tc={1396B5B2-7C83-4D47-B210-D716115D6F92}</author>
    <author>tc={4432E662-1C41-4A2C-88E7-E6C5FCC7A0A7}</author>
    <author>tc={D61AA2A7-03C1-4DC9-BFDD-36482A2B53D1}</author>
    <author>tc={46BF2CCA-A9D9-41E1-BE5A-66B7F6829469}</author>
    <author>tc={E257E0A2-7A5C-4DB6-9D6C-C16ACBB6B61C}</author>
    <author>tc={14986916-7E45-4C44-BDEE-F34074C8677C}</author>
    <author>tc={1782D766-5703-4E52-B336-95519F25706F}</author>
    <author>tc={8BCD3C86-D4C9-4903-B26C-E55E871078AA}</author>
    <author>tc={303E6D2A-EFD0-4728-835D-E3B7976670ED}</author>
    <author>tc={264BA2FA-70FD-4661-8B7D-2D696E9360B7}</author>
    <author>tc={41C54A5A-61AD-40D0-9341-528BC09D6771}</author>
    <author>tc={315276CC-D860-420D-9A2F-620D6B9B06B9}</author>
    <author>tc={FAB016B0-7E33-4D6C-B7AD-04EEB1E1C602}</author>
    <author>tc={8C0D3C9A-1A29-44F4-913E-3A6EA576F78B}</author>
    <author>tc={F70D449B-B067-4888-9C52-8F2D71888D6A}</author>
    <author>tc={39E810F9-6AE1-4BC7-A9CE-BAFF00AE5344}</author>
    <author>tc={D7861570-50B3-4E81-9DB6-1C82DF723EB9}</author>
    <author>tc={F1F0EA4D-DA07-4ED5-87D2-E9905D8C1388}</author>
    <author>tc={3724152F-C8B9-49D9-B907-4EF576D3DC68}</author>
    <author>tc={F1BC2AAF-E192-4275-A7A2-D03DDC5EFE88}</author>
    <author>tc={AF226A15-EC59-437B-9B6B-FAAF2B5A210B}</author>
    <author>tc={13D7B094-777C-42B4-9E56-A6C18BEAB74C}</author>
    <author>tc={880F21FC-5673-4E42-894F-5A54B45C7CD6}</author>
    <author>tc={81CB33D1-8233-4A87-8DA0-A582BEEC500E}</author>
    <author>tc={F87A9E4D-A268-423D-987D-12E01D50AAF4}</author>
    <author>tc={D6319DAB-D137-4816-ABFE-FDC20BA3AAAE}</author>
    <author>tc={05DD972E-66BB-415A-9ACB-14E7017D992B}</author>
    <author>tc={42ED49A5-4E47-4887-BC4A-402106C5FC4F}</author>
    <author>tc={6F1A9BE8-CA80-453C-9042-FA6368A78824}</author>
    <author>tc={137DFA1D-D50A-4F4B-8B1D-D7FE913FFB2A}</author>
    <author>tc={E6652CD8-3C7A-4B64-B978-66BDF8768B63}</author>
    <author>tc={2EFB7AC5-1E0B-4172-9BF1-C1E3CE879A91}</author>
    <author>tc={B610D97C-9BA6-4A1A-9416-BCAA2E9A3F93}</author>
    <author>tc={099DE2D8-402E-4511-B175-ED28D5DBACA8}</author>
    <author>tc={4AA114F4-E724-4882-8676-038F83C83B78}</author>
    <author>tc={CE232B40-FB2D-4C7D-B498-77ACF8B8CF93}</author>
    <author>tc={108076DC-22F5-4EC8-855A-854E8FA5785B}</author>
    <author>tc={E608A461-04C8-437A-945D-929A14D8C6E9}</author>
    <author>tc={E7C02D0C-FC11-4B01-A0A3-D799D140AA5B}</author>
    <author>tc={7B4CA2CB-1333-4C2C-8D88-16D934B23ACF}</author>
    <author>tc={7068A624-DE8D-4A16-84D0-2B823614336F}</author>
    <author>tc={FECFE65C-E18A-4FA1-8231-D3173C11691A}</author>
    <author>tc={F7BC0978-5ADA-4E5C-BA52-8ED3EE57012F}</author>
    <author>tc={C1213645-274E-4A94-A1FC-28C4CC0B7596}</author>
    <author>tc={A139CFF4-EF1F-4889-90DD-A48395AFF7C3}</author>
    <author>tc={95C65FCA-E9F0-403B-9593-13B2B03C3EA0}</author>
    <author>tc={349D3DAD-31AE-4D02-B817-0900BAE70431}</author>
    <author>tc={04473D9D-EF40-4ABE-B62F-0446F44B440B}</author>
    <author>tc={28E63EB7-5ABA-4090-8E6E-8550ACDCCE82}</author>
    <author>tc={788A551B-7A5C-411C-AF74-251F0C5E62AB}</author>
    <author>tc={5E44999C-C70A-42DF-91AE-6F90E7A9FF05}</author>
    <author>tc={B9F7A16B-36B8-4AA3-992B-ADC3C12CC6C4}</author>
    <author>tc={2566BCA6-2593-4D9D-96F0-2E64043AA79F}</author>
    <author>tc={CC3E0200-F165-4EF2-82D8-104B1CB716D6}</author>
    <author>tc={8BBE7159-352B-40C9-B70C-296B3B47A86E}</author>
    <author>tc={09EDD9AF-BF46-4F74-BAEC-A0E92F948B27}</author>
    <author>tc={AA3FE1F4-7C80-401D-A5F3-7D49F767E93B}</author>
    <author>tc={5E151AED-7770-4C0B-845D-50D0E7A927DE}</author>
    <author>tc={E2D5B6BC-07E1-4AA1-98CA-7D4E91DDC8E5}</author>
    <author>tc={F603FB1D-BB7D-4E46-A8A1-E855EF62B130}</author>
    <author>tc={42881266-C133-4886-AFB5-EA4EFE99E2C8}</author>
    <author>tc={2B3FF7D5-47B4-4390-B328-03D8B4A12B35}</author>
    <author>tc={1AFB6259-D5CF-4A2F-AEA3-DCC4B60B50FD}</author>
    <author>tc={5D283C3F-8E11-41BA-9096-C8F244C2EA2A}</author>
    <author>tc={65BEA2CD-665D-4C7C-B796-E7E8EA38C8C5}</author>
    <author>tc={581F2971-A95D-454F-AE3F-53DE84EB4FEA}</author>
    <author>tc={FC9AC9B6-D3B8-4874-A58C-6D18A3023BE8}</author>
    <author>tc={64B36CB3-29D9-4693-9F67-C3246E8A287B}</author>
    <author>tc={FF7A603F-AD26-4E11-BDF2-4AE4ADE7E25B}</author>
    <author>tc={254365A2-C41E-4627-BC9F-DA094A9A6CCD}</author>
    <author>tc={481CD461-E2CB-4577-A1E9-7FC07B178915}</author>
    <author>tc={B422737E-FF91-4E0A-916C-01B173C0BB5E}</author>
    <author>tc={6DBB842B-533C-4FA5-AB53-E646DB2C549F}</author>
    <author>tc={07529280-FD3E-47D8-830B-D93D7AA31DEB}</author>
    <author>tc={FF00FE2D-5DAC-4BBD-B34C-9637345381C3}</author>
    <author>tc={82ACC229-3346-486E-9BF9-70DB66E7B254}</author>
    <author>tc={76FDE63E-37F3-48B7-AB96-024729ACDD45}</author>
    <author>tc={8BC7283D-F7A3-4729-A00F-12A7B0278309}</author>
    <author>tc={262BAD6F-9C3D-468D-8470-C6D2A6D0FAD9}</author>
    <author>tc={8628FDAC-06F0-470D-B2FF-0BCBFE7CA8B5}</author>
    <author>tc={FA01C194-517F-4B1C-93E9-1C3877497B2F}</author>
    <author>tc={370A39D4-D733-4908-B165-DEDFD6DB1AB1}</author>
    <author>tc={580B5604-86EC-4A7C-B6B8-9F28FADDEBAD}</author>
    <author>tc={13FFB825-4A79-4595-8314-4CE9CA9011C6}</author>
    <author>tc={FA3EDC20-B97B-4809-8363-58A6667135BD}</author>
    <author>tc={C17B95AB-C9B6-4E2D-9D22-44505DBEF761}</author>
    <author>tc={421CF16D-0B67-4ABB-856E-87BE6B29AF59}</author>
    <author>tc={10CA5533-B5C4-4786-B8AC-934251F78D14}</author>
    <author>tc={DE7E7993-6F92-4408-B14B-2994A56AFD38}</author>
    <author>tc={7AE5950F-D973-404C-AD69-5CDEC3B43055}</author>
    <author>tc={5775E55F-E537-4D67-8C51-AF14BC6FF2AF}</author>
    <author>tc={8829E700-883D-4483-9A6C-8A24C5E45A48}</author>
    <author>tc={EBB5B2E8-2164-494F-8271-3AE3302DA4DE}</author>
    <author>tc={DF1C0165-0DA8-419F-A0BB-0C95FF5C0175}</author>
    <author>tc={0997DF76-2538-4663-A623-929A08DE0B43}</author>
    <author>tc={6A036797-BA4C-49BD-8A29-7E0624A6DF3F}</author>
    <author>tc={C8F10F71-473F-419E-B286-408E3F5B211D}</author>
    <author>tc={561E46DE-0958-4AAC-A73D-1C4F22A680A5}</author>
    <author>tc={025394AB-07F3-43DA-9EEF-E03C4047A661}</author>
    <author>tc={C5843869-657D-4781-AF1D-F46142532DBA}</author>
    <author>tc={53C22F1D-C68D-4731-9D4C-91A05189B7D0}</author>
    <author>tc={77F6E25A-24FF-49B7-A877-07A40A1E0F50}</author>
    <author>tc={C1CDE058-AACF-4E16-8930-953E729361FA}</author>
    <author>tc={AD945F46-2E1A-429E-B663-21E5DCA76F48}</author>
    <author>tc={BC30AACE-8139-4E71-9B88-E9C2497A4E88}</author>
    <author>tc={74E6F435-CBEE-49CA-B9BD-D82027CF1B39}</author>
    <author>tc={89B35E53-8F44-4CA1-AA71-86F19FAB5E04}</author>
    <author>tc={681E83F5-498B-4814-9343-7D7F65F954BD}</author>
    <author>tc={C2AC670C-1DC1-41B1-9999-8B1F41741B37}</author>
    <author>tc={8521A13D-971F-413A-A854-A90172A7DD11}</author>
    <author>tc={68595D05-72A6-4E8F-90AF-BF3D7AC8DA49}</author>
    <author>tc={AD8EBAB9-B78C-4D2A-A858-7787F3EC4C06}</author>
    <author>tc={C3C18B5C-7A2F-4BDD-A147-E32F23E63523}</author>
    <author>tc={4AC6FFFB-0CF8-431C-980A-1E810E9D82F7}</author>
    <author>tc={2DF7CA68-C654-4313-BB8C-FE579A040F00}</author>
    <author>tc={4BEE4700-BCFA-4063-8823-F263F4892439}</author>
    <author>tc={A16056C3-1508-47D1-9C98-01C61ECC571C}</author>
    <author>tc={6BA1FFD4-9EC0-4469-85ED-C9A90467B968}</author>
    <author>tc={8F7B2478-8979-4E5C-900F-17E52A3917A6}</author>
    <author>tc={6EADDE41-6FE2-40C5-A70C-163AEF9E42D7}</author>
    <author>tc={0051929D-BA23-4B63-BCD0-3D124E4DBEC6}</author>
    <author>tc={67F15D89-F0F9-443F-8465-F407FEF52BFC}</author>
    <author>tc={9FAA140A-4B80-4E73-93A0-815C917B2B36}</author>
    <author>tc={D1B9128D-4B40-4B90-B955-07F774F22B91}</author>
    <author>tc={ADC382ED-AE40-44F2-BF03-43D0587E4AE6}</author>
    <author>tc={17258295-9371-4B20-B8F0-A402B7B5E9F8}</author>
    <author>tc={A1C5F347-3605-4266-B717-8BF60541BABA}</author>
    <author>tc={6A09FF4B-BFED-4F4A-B5AD-407B132A69A1}</author>
    <author>tc={FE048250-D585-463F-8085-89F0AB18309A}</author>
    <author>tc={046D0446-2EE9-44B6-AB8F-C779CADCE4CC}</author>
    <author>tc={4C6D5B79-C74E-4F08-9F75-E5B0ACC2FE97}</author>
    <author>tc={D3827EBC-A754-46C6-9BD4-22C23E0BA148}</author>
    <author>tc={C00B8D34-DCFB-47DA-B211-1ED285E303AF}</author>
    <author>tc={C1B70CCD-9865-4D92-B182-EC765A8B7BF1}</author>
    <author>tc={3D412DF2-9D2F-47CE-BB11-227E2C2D44EF}</author>
    <author>tc={7D95C727-E8FA-4D0D-B9A6-1DD834D1EBFA}</author>
    <author>tc={519851BF-849A-4335-8D5E-CD7A00DE26B5}</author>
    <author>tc={CD961D8E-5DEF-4AF5-A0DB-26BAE9E417E5}</author>
    <author>tc={09CE5F54-2E04-4673-8DD6-74C627F4F754}</author>
    <author>tc={11113887-9364-4437-908F-1D79ECD26532}</author>
    <author>tc={B2843256-CCF7-48BD-A6A6-47C6AE0DBA21}</author>
    <author>tc={82358811-C6E2-4A56-B6F3-F2D673359E75}</author>
    <author>tc={254AEB30-7987-4C13-A472-BA31B5767671}</author>
    <author>tc={7D82DAD9-48DA-4C4A-BAF7-374C6879E3D3}</author>
    <author>tc={57434FF4-0EC0-404C-BBA8-B2B9F744B958}</author>
    <author>tc={9503FF12-32B3-4785-9B55-8364C233AAE6}</author>
    <author>tc={AC0DD1DD-E9C8-4409-8FD7-F1004BAA6A01}</author>
    <author>tc={7CBAAF15-6882-438E-A5D8-3C995157C6BD}</author>
    <author>tc={7E935CFB-8B47-4839-BAA6-67C9D827D01D}</author>
    <author>tc={9D44226A-664A-4B13-8EC1-F805129F4C5C}</author>
    <author>tc={C2C510F5-DEE0-4FBA-8255-7E9039A51BDF}</author>
    <author>tc={3A728144-9D3C-4C1C-9B15-F95B6E267333}</author>
    <author>tc={E876EC07-55E6-456E-8DD4-C2F0D4C19BDF}</author>
    <author>tc={383A47F0-53CF-4534-A59C-6726C7680C55}</author>
    <author>tc={41BF998C-49F2-47BB-91D3-6A7C9B550109}</author>
    <author>tc={EF4D35FB-A110-4E06-9682-53946705384F}</author>
    <author>tc={1C24C3A1-8A7F-4F44-ABA7-E1CDF88D39D6}</author>
    <author>tc={3DC70D26-5428-4F7C-9ADA-4D635A378391}</author>
    <author>tc={7ED66B62-C4CD-4F7B-81EB-9CB6C30127B7}</author>
    <author>tc={4190A332-1861-4644-824F-CFCBF086B48B}</author>
    <author>tc={ED1D0D31-165A-4E44-ACE2-0EB8FAAA1C60}</author>
    <author>tc={DB5AC4FD-AF8F-4F27-99A5-AB828D078B55}</author>
    <author>tc={915EB81D-E1D5-4A52-96F7-8EB5FA7866F7}</author>
    <author>tc={2F5DE74C-4785-4EFD-ABDA-EBE482BB5499}</author>
    <author>tc={919F1A11-82DD-4D15-84A8-B676DC094740}</author>
    <author>tc={4697DAA5-DD45-4755-8B3C-E0E0BC109119}</author>
    <author>tc={E1879055-8FA1-45E1-825F-30B05AC2F5DD}</author>
    <author>tc={99D6A6BE-5D73-4E91-A4DD-E779BD88F217}</author>
    <author>tc={0071DC30-51FC-4193-8B94-2218A6DCB8C1}</author>
    <author>tc={F8DBE7B9-CC79-4FCD-B731-C9F3B8365B5C}</author>
    <author>tc={5569E9E5-920A-4A43-9B12-4393BC71513D}</author>
    <author>tc={E87A20F9-2BC7-4AB1-949B-EF6E45248F0D}</author>
    <author>tc={30738CF3-56CF-4D6C-BC5B-D8200D07BCBD}</author>
    <author>tc={6ABB292D-CB88-4BD7-AC6A-5C332A9E42F8}</author>
    <author>tc={B9EDEB01-2152-4DD4-A5FF-EE1C33140ADA}</author>
    <author>tc={1262089B-C85F-482F-802A-DFAF861B84EA}</author>
    <author>tc={3CFEA22A-8E8F-413F-BC70-A982E2958091}</author>
    <author>tc={F86C008E-8AF2-4A0C-A0CE-581C131E948D}</author>
    <author>tc={90BE6A41-7542-43BA-AEA4-B47C56515D3B}</author>
    <author>tc={0DD625B5-46BD-4091-9CAA-4679829E0383}</author>
    <author>tc={4CF2D12C-868A-4063-8B93-4705BA57BBF9}</author>
    <author>tc={F820221F-5B48-420A-9BE1-4F08849CB2D8}</author>
    <author>tc={E1F5C03C-01B0-4A0B-9516-B1B78F575976}</author>
    <author>tc={F893F8D6-BBE6-476A-976A-95F3612210ED}</author>
    <author>tc={715F8200-992C-47AD-B678-0A9CB2F79871}</author>
    <author>tc={03BA113A-C468-4E32-B00D-1B68945C06BA}</author>
    <author>tc={13FADBD5-D834-4C34-8158-45C8404995A5}</author>
    <author>tc={04DF0135-643E-451A-A537-D77F0C06CFED}</author>
    <author>tc={BF61BF69-AAB6-4A74-AEFB-8647B3F96181}</author>
    <author>tc={3B7C5F60-4683-43AD-B2BE-DE45471DCE36}</author>
    <author>tc={C60DB8CA-FA26-47E5-838F-010DEA355A9A}</author>
    <author>tc={47518750-4674-489A-B3F2-8E887FA1FF47}</author>
    <author>tc={6ECD8464-09EF-460B-8A77-0C1BB20BB025}</author>
    <author>tc={F862A7DF-16A3-4FDB-98E7-2AE8F95E441B}</author>
    <author>tc={72B8D1C4-D4D1-4CF8-890F-D0EC2233DEBF}</author>
    <author>tc={08E9FBDE-A2CF-44FF-ACEE-7CA6294F82C5}</author>
    <author>tc={E5477356-748C-4D5A-BC7B-01F1F46645D1}</author>
    <author>tc={7B2DC78F-CCC0-4F34-B55B-ADD9BB654E5F}</author>
    <author>tc={1A9A17B8-C46E-4D6E-BD73-08CF890E107B}</author>
    <author>tc={54C3ACD9-0C0C-48B7-AFA3-147DF465E2B9}</author>
    <author>tc={E92C9C06-811C-4C5F-B05D-97FADE0D02A4}</author>
    <author>tc={8BC0EBEA-D57C-4EE1-8091-4FF6ED01CB5D}</author>
    <author>tc={6EA7FA79-6C1E-4332-91E6-9645F2B59C7D}</author>
    <author>tc={C45D541E-A272-4741-B373-267D00E5DC91}</author>
    <author>tc={C3F93571-C318-4FFC-9959-B657F48566B4}</author>
    <author>tc={B0CE1316-C466-4D70-9800-47058F697FCD}</author>
    <author>tc={A363C9E3-F81D-46EF-AD2D-EFE63F756F3C}</author>
    <author>tc={9FEB8E0C-A8B1-4B4A-BD90-1C83930506FF}</author>
    <author>tc={C7FD9B66-A5DC-40D3-A24A-73879F0E6EEC}</author>
    <author>tc={1A6A0453-0AA6-4600-864D-8D37B0FEFA06}</author>
    <author>tc={A6FB550C-FF93-4D0A-8AB7-F7054D529E4A}</author>
    <author>tc={030475CD-D36F-4A6C-AAC1-58581C0E2720}</author>
    <author>tc={7E51D173-749A-42A2-8B76-9A2E4EA36354}</author>
    <author>tc={91B29E7B-92A9-45CF-8586-875CBB964075}</author>
    <author>tc={2038C13B-DD0B-4C7E-B6AC-6B7B3C67C592}</author>
    <author>tc={309445BF-E876-4D39-9B25-1591C5E1D396}</author>
    <author>tc={5AAA466A-5456-47E8-9281-BA6A1F2C2504}</author>
    <author>tc={350A2D74-0B7B-4FFF-8DCF-8720919F6F51}</author>
    <author>tc={E95C2C19-C335-4DC2-A7D6-0745F4E7164F}</author>
    <author>tc={71E72327-88CD-4411-AE0C-B1388A1E28AA}</author>
    <author>tc={0BE0BE99-3D4B-4EA6-A84C-08289B3510BA}</author>
    <author>tc={8452269F-0579-4D19-AC03-3D7F6CA77098}</author>
    <author>tc={D73E352D-E962-477C-88B7-81D4AF0D30B7}</author>
    <author>tc={BF2227D5-A3DB-47FE-ADF6-40D52B74EA6E}</author>
    <author>tc={674283A5-80BF-4315-B360-C177F8B7930B}</author>
    <author>tc={FA60F36A-C0FA-4005-A59B-134676A2DA98}</author>
    <author>tc={21FD340A-3687-438C-8791-89B0025B764F}</author>
    <author>tc={8B4565C8-CE75-4DBF-AE8A-B38324099CF4}</author>
    <author>tc={6B57ACA3-F21F-4124-AC6C-160A70CB4365}</author>
    <author>tc={E3DB7AFB-4254-48C0-9276-F4A5A204BB35}</author>
    <author>tc={6FAB5033-BD46-4EA5-933D-E395DE71C3A1}</author>
    <author>tc={F027F18E-37F6-49D6-87C6-1539B2C122E3}</author>
    <author>tc={17E40820-EA35-436C-A7AF-D55ECEACBC05}</author>
    <author>tc={7FC86EBB-72F6-4409-B6C8-9ACEDD14AA24}</author>
    <author>tc={FD63CE8B-AA7F-450F-B51E-E9B672B786C1}</author>
    <author>tc={BB6D2785-FC9D-4D3A-9B82-A1D0221931AD}</author>
    <author>tc={16490DAF-49CB-4943-B8D1-358070EE4F8C}</author>
    <author>tc={C2C88D20-2E27-4B0E-949C-C9B8DCA75675}</author>
    <author>tc={59C7AF75-CA05-486D-804D-4EF6293DC864}</author>
    <author>tc={3767F1D1-1959-43E4-BFC9-86DFA1BC96A6}</author>
    <author>tc={FB5120FA-61C4-40EE-9164-6AECBE5AFF20}</author>
    <author>tc={496E0D7B-7D14-4097-B0B4-9504C80BA81F}</author>
    <author>tc={2AD5652C-F4CE-44D1-97FD-5502F5949FD9}</author>
    <author>tc={87C548CE-0792-4272-9AC9-DCB156183D9A}</author>
    <author>tc={5E1E65E1-CFFF-4B33-B739-6AD7787AC4C4}</author>
    <author>tc={3C734819-E099-47D2-BCB5-FC6D8E9237B7}</author>
    <author>tc={89F93208-3070-44D7-89E5-C778515A17BE}</author>
    <author>tc={C3B8B982-99A2-47EB-B707-7B6B1D5DE6A5}</author>
    <author>tc={ABE74C12-D7E2-4271-BC11-426C133AC803}</author>
    <author>tc={3B6393D1-DDFD-4FCF-9088-CE35736D422B}</author>
    <author>tc={6F1455D8-199B-4A2F-9C5B-FB1407F1C4A4}</author>
    <author>tc={AF8C6219-D9D5-449E-A013-768D8B018E5C}</author>
    <author>tc={90DCE17F-6A14-42DC-8B56-0C1787B04631}</author>
    <author>tc={D8272F2D-C17C-459C-A2B8-69610ECD506E}</author>
    <author>tc={A64B04FD-65F2-4529-906C-BF6125BE6881}</author>
    <author>tc={EA3F7D02-8E49-4D8E-9B3C-3C115BD3ECF7}</author>
    <author>tc={159F60D8-4E34-47DF-BBA3-865D267DBB1F}</author>
    <author>tc={5110DA1B-B925-4D04-B452-1CC4EA8EE271}</author>
    <author>tc={D91EBE60-AB09-4091-91CD-3B4ED987A2CD}</author>
    <author>tc={5D62D677-04D4-4301-A99E-BE46A2D34F22}</author>
    <author>tc={0F62905A-B07B-4E9A-8FCB-761767EEC255}</author>
    <author>tc={833FD2BE-D997-4512-9AA4-91C980A08F9C}</author>
    <author>tc={BFAD601A-1A6A-44B7-927C-E2882B0DD757}</author>
    <author>tc={EECB3497-F983-42E2-B0D6-4F9A0006DD0F}</author>
    <author>tc={7E754F30-9421-4B20-8CF8-EE979E3CFED3}</author>
    <author>tc={291AD2E8-2314-43B3-9C4E-3D778B6A5D06}</author>
    <author>tc={5BA7B926-5B48-4DE9-B139-19448C7B1DD8}</author>
    <author>tc={E27F6AE7-9C07-4752-9C9C-CFF146A3E2FA}</author>
    <author>tc={8A03534B-5511-4E7B-976E-074582A5C503}</author>
    <author>tc={95E2452E-8EF7-4AED-8E19-31FF7B7F11B9}</author>
    <author>tc={AD2DC7F4-89A3-480E-B0F5-8B2308F2B473}</author>
    <author>tc={68C7F157-30EC-4EF2-8658-7053DD0768FF}</author>
    <author>tc={D67D7F58-4337-46C7-89EB-98A2CD9A218E}</author>
    <author>tc={F4732D31-A27B-4F1D-B30A-17DDB994A569}</author>
    <author>tc={01049757-4465-4BE8-BFBE-77719D988A44}</author>
    <author>tc={9971FF70-59C7-436D-8994-35EFC36157BE}</author>
    <author>tc={C6C7D01E-59D9-487D-8A28-E6884A623453}</author>
    <author>tc={7D9C620A-3B7C-4D90-98B2-72315E97CCDB}</author>
    <author>tc={8D740B20-EA5A-49D0-8771-4A57F6E4419D}</author>
    <author>tc={5F8ADB2B-FE0F-4F39-981A-CDA8C4776AA7}</author>
    <author>tc={90B27DBE-8295-4E81-86B2-9E02BC835745}</author>
    <author>tc={966EDDF1-A795-4035-AD37-5382EA489D50}</author>
    <author>tc={D3EEF38E-AB01-4843-84F2-C8497488FF11}</author>
    <author>tc={1707191D-8A31-4FF1-B0A4-784374B316B3}</author>
    <author>tc={9CD49A1B-DF55-426A-8243-7E698A4A0AF2}</author>
    <author>tc={798C0F74-B93A-4170-B038-214FE8AF7E74}</author>
    <author>tc={C482C63D-BEA2-461F-B621-BE2C956B3E1F}</author>
    <author>tc={116EA42B-6858-4312-8923-23039E916FCC}</author>
    <author>tc={D105EF18-E51A-4083-BC51-F3DDB7E50571}</author>
    <author>tc={D4BE386D-58A1-40EF-B3D0-00A1D9A50B41}</author>
    <author>tc={A9F4920F-E8FD-449D-94C9-6F56E6C72900}</author>
    <author>tc={CFF871F4-15EF-4C85-B240-2CEBBA6359C0}</author>
    <author>tc={CF5ABB55-7884-46A9-A50B-B4ABA92C9356}</author>
    <author>tc={36416E01-265E-4F2E-8254-E0D5FEC12765}</author>
    <author>tc={1719474A-DD7A-48C3-8F56-52C2697BE889}</author>
    <author>tc={77411D09-8D56-4AB1-A6B3-296A79DFE7CC}</author>
    <author>tc={525787B9-6FF8-4A3D-805E-AD60E91FA370}</author>
    <author>tc={B3F7A246-C2C3-47E6-ABF0-00E9FE4E6E3D}</author>
    <author>tc={538CB0CC-00E8-4EE0-8BFA-B3F83B96B709}</author>
    <author>tc={47209A29-0D67-41CB-A472-F265659E18BF}</author>
    <author>tc={9C81BD10-8DA2-40D4-B9E8-9625B2265142}</author>
    <author>tc={61A487FA-B573-4335-A965-7250B14072D8}</author>
    <author>tc={EDE591C3-59BA-4D73-89E1-D97F186A5649}</author>
    <author>tc={27B6395C-21BC-4045-8D93-61013ED5480C}</author>
    <author>tc={E95650CF-12DC-4871-B088-9C4A9DF87F9D}</author>
    <author>tc={446FC957-E64B-45A6-A5C8-91329E17D0C3}</author>
    <author>tc={DBBF9BC8-1554-4A5C-A475-94A7DADAC2EE}</author>
    <author>tc={AE9779B7-7044-4717-8AFF-25286AD1B375}</author>
    <author>tc={1F7D77FB-920D-4074-9836-5E85654587A2}</author>
    <author>tc={47E4939C-2854-4B44-A8A9-1AE7D8147510}</author>
    <author>tc={7767E3D1-C7A6-46AF-9F03-51E325B75D61}</author>
    <author>tc={958C6579-38AF-4D73-ACDC-9093A989C4D3}</author>
    <author>tc={DC6F602F-0D59-41C4-B80A-E5C752307F3E}</author>
    <author>tc={A08BDE6F-080D-4DF6-9CE7-E733E897D506}</author>
    <author>tc={09871FF6-866B-4D41-AF86-7A4B06293D45}</author>
    <author>tc={59DF59C8-78E6-4B7E-85D8-CDC1145FCECE}</author>
    <author>tc={7D0884EC-89DF-4F5B-8E17-78223ADAFFA8}</author>
    <author>tc={2A1DFC65-1EBC-4954-8860-D50CFCFF8258}</author>
    <author>tc={F004F6AC-C3D8-4C59-82C3-8B0A033D446A}</author>
    <author>tc={B41D9A66-FBC1-4044-BE2E-82590F68A016}</author>
    <author>tc={BA586B2C-E310-41FB-A1EF-95BB47EDF49C}</author>
    <author>tc={E26946E4-78C9-40C6-9881-8C65E1568CE3}</author>
    <author>tc={0515B6F0-5D66-42A7-B4A5-7921C6692028}</author>
    <author>tc={B426A4CE-6391-4B63-AC25-AEF67E531036}</author>
    <author>tc={11E207C1-4982-49F3-B05E-1030E84A46B0}</author>
    <author>tc={69920B7F-5030-4061-A291-085838DDB95D}</author>
    <author>tc={75C04D9E-A2C1-475A-AE0B-E824100ECB6D}</author>
    <author>tc={BF898E98-9553-46C8-A160-0F5DE443F47F}</author>
    <author>tc={5BA7BAFB-F6F3-4F58-A006-42A4AB6A748F}</author>
    <author>tc={44F11944-C806-476E-87D0-589EBEB669C4}</author>
    <author>tc={07AAA3FC-ADF4-4573-AE93-FC838572DAA0}</author>
    <author>tc={115A13EC-8929-4910-9808-23C7112885C0}</author>
    <author>tc={AE8ADB28-2018-430A-A680-DABA4660D096}</author>
    <author>tc={4A9A8D22-D39C-4593-BE2A-6F20BCA1CCF8}</author>
    <author>tc={16650862-B246-4153-8335-F24AAC5EFB00}</author>
    <author>tc={322F87AC-C96A-40A0-905B-67DF7A52C7DD}</author>
    <author>tc={03EA42C6-8F1B-4CF6-AB83-F8B0BA150C9A}</author>
    <author>tc={A01FD01F-2FAB-4899-ABBB-2F2882D3A01D}</author>
    <author>tc={E204A70A-3074-4BA6-8748-10B85AC83ED4}</author>
    <author>tc={533C3D3A-CA22-42B9-9D50-ABAFE072F416}</author>
    <author>tc={3924F937-8AA7-4FD4-B56C-904452321ACA}</author>
    <author>tc={822950CC-BAAE-4B98-A94A-31475615C9C8}</author>
    <author>tc={806AF3B8-FF42-4B85-9FB5-56FB8380E6FA}</author>
    <author>tc={B35B9F38-50A9-4F7B-8650-81FF9CBEFE9C}</author>
    <author>tc={B38626A7-FB61-46ED-892C-57B72D1BDD1D}</author>
    <author>tc={5F097A75-3A8A-4AB4-9C2F-C604D4475524}</author>
    <author>tc={78B10AF8-938E-4C0F-B9C4-B8040B7262DD}</author>
    <author>tc={F471E621-1E58-4F81-9B7A-B039CCE4918B}</author>
    <author>tc={248C9784-B88E-478C-88FA-155848A06690}</author>
    <author>tc={EC129641-6E4C-4B32-BBDB-85CD5052384D}</author>
    <author>tc={83EA02D1-3226-4285-8E9A-D38ADF71B865}</author>
    <author>tc={02646D7D-9BDC-4746-89EE-27379C1FB1D7}</author>
    <author>tc={3F845793-C75B-4FAC-B4B0-542678BFF293}</author>
    <author>tc={7507BA11-43E3-4A57-BBC4-968E7E69C5BC}</author>
    <author>tc={43C5A4F8-096C-48D8-8AC7-8E9810635191}</author>
    <author>tc={ADA2A133-15B8-461F-90A9-8F0F863EDD14}</author>
    <author>tc={04FCD603-FDC1-4E94-BACD-3C31C0DCDAD1}</author>
    <author>tc={BA63DB60-2DFE-4B86-A2FF-A01B15792BD2}</author>
    <author>tc={089A0022-6274-4B97-B55A-1EF75BD7BD1B}</author>
    <author>tc={48B0C902-1B67-481E-A512-D9EBF6C0E7B7}</author>
    <author>tc={595B0260-F3D2-4AFB-BE41-E8C15CDBB5C8}</author>
    <author>tc={6B9132F3-7E54-4C67-9E6F-31C804C7D98F}</author>
    <author>tc={A173C6FD-0C84-4E86-8308-044BB26BB993}</author>
    <author>tc={5D8CA8B6-BE5D-440A-8D01-598604FE7745}</author>
    <author>tc={8CF8FFB3-D3B5-4D17-BD74-2039B4D92C8F}</author>
    <author>tc={C5749C7F-FD32-44B6-B380-91700F704F66}</author>
    <author>tc={0E6480EB-F773-4DF8-B7AE-A8B46D21BDD9}</author>
    <author>tc={7A272CE9-7595-4B13-8A80-4AE0016E1163}</author>
    <author>tc={6F0E75E6-058B-4C3C-A63C-1C0CDC194BD4}</author>
    <author>tc={D50C76D7-BEB7-4FAC-AAE6-4FF9C62B1A74}</author>
    <author>tc={B98957C9-A19A-4DB9-8947-11AA958E812E}</author>
    <author>tc={112A259D-5620-4A2F-AA27-DA30F0875741}</author>
    <author>tc={7D5F351D-7DB2-4D2A-BAD8-ABDE4471C164}</author>
    <author>tc={36FC3A74-F65C-4674-9ADB-6775CFE20ADA}</author>
    <author>tc={9E014AED-4372-4C7F-8B94-66D1AC6D50F9}</author>
    <author>tc={A4BEB77A-0D72-494F-8906-0F060FDD7EAE}</author>
    <author>tc={282CBAC0-BD4F-4599-89B6-7AE6BD49348A}</author>
    <author>tc={B7EEEEA4-B5AC-4482-B0E9-4A944347C22D}</author>
    <author>tc={B5BC8B5C-F4FB-46DE-86B0-77382ACC258B}</author>
    <author>tc={16ACB085-A163-44BF-BB43-2F8CF0BD6472}</author>
    <author>tc={1CF3F929-F9C6-4121-B5A4-4544A50E45CA}</author>
    <author>tc={2639CDF4-201E-4B22-877E-E7ADEB893811}</author>
    <author>tc={5B566AE9-54BA-43F6-BED6-ADAFE4059CE1}</author>
    <author>tc={D25D959C-C6EA-4505-ADC4-BEF1148AC9A2}</author>
    <author>tc={61E99EC7-721B-4EE7-A8FA-BA66696F29DA}</author>
    <author>tc={7EB0596A-9CC4-4309-9133-A76938E6AD5E}</author>
    <author>tc={9A0B6CF0-D806-41DD-81A0-BD7940D91587}</author>
    <author>tc={412D5095-EF8B-44FB-9C7A-4F2DB43946BC}</author>
    <author>tc={9D486242-2418-421D-A4FB-942904979342}</author>
    <author>tc={AD190E98-A7B2-4226-A811-8AF95BDF5843}</author>
    <author>tc={E0BD2202-8F1C-4FED-A99B-F524D4FAEFFF}</author>
    <author>tc={A73D29D7-0A26-4F05-BCBE-1915365B4537}</author>
    <author>tc={97723486-F696-4F40-AD0E-45D464F75300}</author>
    <author>tc={1674437E-F66C-4E69-8D17-2629458FC36C}</author>
    <author>tc={FAB37615-1EBB-4AFE-81E1-5208A4E4EE51}</author>
    <author>tc={2D57733B-C449-44CC-B7BA-A3448BED3596}</author>
    <author>tc={05E28D5E-73DE-4E54-8299-D8D1C5CD295E}</author>
    <author>tc={ED213FEF-5816-4427-A5B2-BC035A915E99}</author>
    <author>tc={C46D66C7-D9B1-4A07-AB9E-4427FAD2AC5F}</author>
    <author>tc={41F6E082-2E15-4D5E-91CA-5ED0A48B1E1F}</author>
    <author>tc={D3E0BDFF-1CAD-49F2-894B-2608AD296019}</author>
    <author>tc={8D3C6DC6-936C-494D-82F6-CDCF198E4E66}</author>
    <author>tc={BBBA9252-C5AE-4D5F-97AD-AB42EA92B33C}</author>
    <author>tc={239FFF93-CAB2-4E9A-B61B-1A6D88833750}</author>
    <author>tc={921593F3-D081-460C-9608-C37557FD1729}</author>
    <author>tc={66DD69C0-21AA-4622-9E69-DC91DE970033}</author>
    <author>tc={C0E1DB62-50DE-4715-971F-A49689318D2E}</author>
    <author>tc={C792C3C9-17F4-49E6-8E11-98BE322F5498}</author>
    <author>tc={6647EE71-36C2-41CD-8765-F3D79C7A3FF4}</author>
    <author>tc={992178E3-17FE-4BE4-A5F4-BC3108B68910}</author>
    <author>tc={A6AFB7AD-4350-4C5D-A9DC-C0F1E85837A6}</author>
    <author>tc={7D674A89-1B97-4CBE-95F8-E45F66552544}</author>
    <author>tc={AC43B3B2-9B1F-4596-A35E-9CC4B20CC27F}</author>
    <author>tc={FDF1A8F3-4A53-4323-9E6E-22B28EE81622}</author>
    <author>tc={870B9A9A-15DA-4662-B9E6-4BB8DD28D836}</author>
    <author>tc={BAF262A1-D782-4791-BFAE-90E5335A7F34}</author>
    <author>tc={A96CD5FD-1DE1-4863-B97A-B1ACB15F1761}</author>
    <author>tc={92DAFA8E-5157-4D33-A3D1-1E5ED8848B3A}</author>
    <author>tc={135C7669-55BD-43C4-A924-786C2EEFE37E}</author>
    <author>tc={587468DD-6ED5-4F03-B95D-31B410B60478}</author>
    <author>tc={50503FAC-4B4D-4670-BD86-BB3FFF3F9084}</author>
    <author>tc={627A457B-F171-4105-9869-80940B56CD78}</author>
    <author>tc={4BBC5F55-16FC-459C-983C-98A1E57CD1CA}</author>
    <author>tc={31D56A3B-5FF9-449F-B814-9BFB2F35EFDC}</author>
    <author>tc={EF760C69-720B-48B1-ADE5-0417A2F7DF25}</author>
    <author>tc={4677149E-6336-4B60-A130-6077D49CACBA}</author>
    <author>tc={E6944C1A-0BFD-4B15-A0A6-3D7D13305917}</author>
    <author>tc={57F4A5E5-2701-468F-A276-C0495FE0022E}</author>
    <author>tc={633D6DAA-88B6-4FFC-A2FD-26978CA79351}</author>
    <author>tc={DEBB6479-2D4F-488E-AB4A-CE28BC36A4E9}</author>
    <author>tc={0D7C34E0-3345-4092-9C52-69D233013FB4}</author>
    <author>tc={51AF990D-742A-4305-8B5F-E4331A6C4C6F}</author>
    <author>tc={BCC2116A-2FDE-4284-ACBE-590DA4564017}</author>
    <author>tc={43F37F62-8EA7-44A6-BBD3-249CBEED05EC}</author>
    <author>tc={425BEBA3-8BFD-4DB8-9C07-15A15D4B9712}</author>
    <author>tc={74A82FEC-52FF-4DEC-861A-7F4D58DD5404}</author>
    <author>tc={08C03CBD-364D-4386-B95F-8CE8549BCADB}</author>
    <author>tc={1D100E89-CC9D-48E6-91B9-C42F07BC8295}</author>
    <author>tc={DF055769-6981-495B-82EC-DC22A6880900}</author>
    <author>tc={5D2CEB18-8B1B-44C0-A43E-7B1E731FFD8A}</author>
    <author>tc={48B8CFC3-1EC0-4188-A523-2DA47949485A}</author>
    <author>tc={8A99EE23-AD70-4CCA-AEC1-1CD7A8EFDB73}</author>
    <author>tc={16E7AE80-F94B-405B-8879-BF68D62D683B}</author>
    <author>tc={A04060FE-2A00-4207-B40E-681ABFDBAB31}</author>
    <author>tc={EB7022B4-93D7-4CD5-AC9B-BE32633E26AB}</author>
    <author>tc={FD04A360-588C-4F50-B43F-F73A9A02910F}</author>
    <author>tc={AC5DD688-DBBA-4105-AA59-3482626D1577}</author>
    <author>tc={006CF018-2434-4328-8F8B-6220D3B753C4}</author>
    <author>tc={62798593-B807-4076-AC5A-C21EC0E54A15}</author>
    <author>tc={6DDA65DD-9B22-4500-BCD1-524C45FA2A27}</author>
    <author>tc={4F9CB00B-5DCE-4D6F-92C9-90C1E00F731A}</author>
    <author>tc={B82248F8-BD1B-452B-95A4-E0B0FAB4EF86}</author>
    <author>tc={44B10576-F110-4C7E-B993-6CD2E7586F2A}</author>
    <author>tc={A64A16B0-D3D6-4031-986E-5C4AE9713456}</author>
    <author>tc={A6CD0FAF-6EB9-410F-8349-4E0A5FE96B67}</author>
    <author>tc={CB0AE916-DC6D-4E6E-A755-30976A2FB8AB}</author>
    <author>tc={5A8F3F19-B3AC-47DA-8EFC-25BF4DD624A5}</author>
    <author>tc={0E9AF9C6-EFD4-40F2-8CCB-5335365B0014}</author>
    <author>tc={30923FCE-5E95-447F-B86A-DAD5F8E39204}</author>
    <author>tc={5F5B613D-3D6A-4480-B765-0A4D0D450F89}</author>
    <author>tc={41390453-E892-43CF-A55B-DDD0B9431393}</author>
    <author>tc={493B9F22-52C8-4999-BDF5-F9AE7B03AD02}</author>
    <author>tc={37913A04-A7E7-4D9E-8C89-622E8DFA6350}</author>
    <author>tc={907C43EC-23E1-427D-9B83-8822E58788DC}</author>
    <author>tc={1A2AF873-6B80-4359-9B37-D7831D226851}</author>
    <author>tc={2955B6E6-1598-4BB3-8908-D3A412E35FAC}</author>
    <author>tc={BDB2A4C6-6764-49E5-ADC7-1F858AEBF1B4}</author>
    <author>tc={4A0896F1-606A-4129-97AA-7AF6956642E0}</author>
    <author>tc={A0B1DD9F-7017-42AB-8879-093D1CBA31B0}</author>
    <author>tc={F2AF8305-FDB9-405D-8C9E-626724CC0A6B}</author>
    <author>tc={8E1ECE2C-5EEC-441B-86A1-3F795236254D}</author>
    <author>tc={0C1E188D-B392-48A3-B83A-4B0629880E3C}</author>
    <author>tc={9D4DAABF-29B1-4CF8-A87A-1AF76438A339}</author>
    <author>tc={0315873B-B237-4F63-BC17-87B0918A92E4}</author>
    <author>tc={06826462-C41B-4F09-AE86-2193DFE4A539}</author>
    <author>tc={AEFA1357-DA0D-4B1D-8694-812E89368BD8}</author>
    <author>tc={26CBC86B-62CA-4B66-9E69-948C17BD0C34}</author>
    <author>tc={FD5B4564-F56D-4384-A32E-40242215423B}</author>
    <author>tc={F3145033-4FFD-49E9-AEEA-8620751E4146}</author>
    <author>tc={980BA3E6-1835-4C4F-A432-13F55ADE047D}</author>
    <author>tc={57866676-71C4-4047-8CAD-A29134A44B07}</author>
    <author>tc={322872C8-7BAF-4A6E-A2AE-A7A036B87213}</author>
    <author>tc={B91BAAAA-C759-479A-81E0-084B9F97990F}</author>
    <author>tc={961BDE5D-6731-4347-B21E-5DE1AF6D5893}</author>
    <author>tc={E64C728D-EF74-466F-B257-06AE7BC365BD}</author>
    <author>tc={C2EA8414-03DB-4CEF-9914-97AC9D128BDA}</author>
    <author>tc={D19EFEC9-B798-43CF-B2FE-8A01C50CA708}</author>
    <author>tc={605A8301-F6C8-402C-94DC-774806222792}</author>
    <author>tc={13BFD3BA-4F8F-4374-ACDF-A9D2AC3108D4}</author>
    <author>tc={985B9CB9-4532-4F59-8016-F8C0E381E421}</author>
    <author>tc={18249488-2E9A-4C43-B658-353B6E685F55}</author>
    <author>tc={4B2CFBDC-8178-416C-94BD-AECBF3E20058}</author>
    <author>tc={99D5D88E-F537-4871-B1C9-B44486539E95}</author>
    <author>tc={10387BE1-539D-440A-AA5A-9D8D0AA9E6CF}</author>
    <author>tc={6CB7F4FD-1708-48DD-B661-1972C92F2E04}</author>
    <author>tc={6BD46E55-6760-4939-AF56-6F9866DCDBC3}</author>
    <author>tc={478EC0ED-E9F1-4E7E-804A-BAF6E4860253}</author>
    <author>tc={977C87AC-3144-48E7-AA9D-B7EE17FBDFFE}</author>
    <author>tc={55769641-6C4A-4A76-A97E-804C361D4414}</author>
    <author>tc={3627A498-673B-4348-8FB3-F78D24435756}</author>
    <author>tc={78A637F8-6D7C-4F87-A53F-0BCE43538B22}</author>
    <author>tc={45BD4171-74C0-42A2-9A09-08CD5B5B7501}</author>
    <author>tc={302CBE26-8E87-4FBD-96FF-6BD253E8E4BA}</author>
    <author>tc={4960C5D5-3117-4F8D-8AEF-3715523B706D}</author>
    <author>tc={EBE1E5EA-7B43-4AEA-B29E-FEA86D014E50}</author>
    <author>tc={960B2AFA-C81E-4475-BA5B-D4D716E016E0}</author>
    <author>tc={B7AFC8DC-A956-40FE-AFD2-2FD56FC4B10D}</author>
    <author>tc={93273C74-2677-470D-BC48-B02013DD0BFE}</author>
    <author>tc={6186DDB2-2926-499B-8D0C-E9832FFD1DDB}</author>
    <author>tc={E041BDF7-78C0-4D1C-8224-CD5791500C28}</author>
    <author>tc={4DFE7306-EFF8-4F6B-BD17-4035B4F3C7E7}</author>
    <author>tc={94BE7C45-EE88-4060-9B46-1B6CAA066D13}</author>
    <author>tc={6F6F2310-5ED4-440E-8F0A-7834E3C6B66D}</author>
    <author>tc={270C38DA-0283-4EA5-A422-36CD13DDE4B7}</author>
    <author>tc={E243150F-7CAF-4D21-9848-82D1B512FF73}</author>
    <author>tc={E1F15BD1-9145-49E0-87AC-B8E493D0BCAA}</author>
    <author>tc={6E5D9722-8384-4132-B5D4-AD67D70B4B3A}</author>
    <author>tc={CDBBF34B-A232-4261-8AA7-CAFE7251A1A0}</author>
    <author>tc={E4BF5A77-7EA2-47BD-8010-FF6CEEB38166}</author>
    <author>tc={63AB65CD-BACC-4F7F-8BEE-0ED723787184}</author>
    <author>tc={C6105C45-DD7C-4071-9FAC-B839D3FB43E7}</author>
    <author>tc={30620D58-94AB-46BF-A2F7-EE28039BE74B}</author>
    <author>tc={8B3B6828-DF7A-4465-BB29-FB39651915DF}</author>
    <author>tc={E2963753-016E-4413-9B2C-0BADD9871D41}</author>
    <author>tc={A89B7253-0B9B-40EB-9BDF-F6BF297A6CCE}</author>
    <author>tc={88D00A76-4D96-4B1E-9400-927BFAF4C4C8}</author>
    <author>tc={001DB129-C081-41AD-803E-288D78E839B3}</author>
    <author>tc={A7D66A32-4A08-4D7E-9B39-FED46671827F}</author>
    <author>tc={AB3AB895-246F-4BD4-B1AE-19DDF81600F7}</author>
    <author>tc={52329FB4-03EB-44B6-82F6-86EAD04E2C5E}</author>
    <author>tc={0DBDC6D8-F0A2-424A-BE00-2A33AE49A669}</author>
    <author>tc={F3509EA8-A808-40DF-A362-A5E0DA2DC74B}</author>
    <author>tc={E1E55DAE-3D08-4538-8974-5EE1F509023C}</author>
    <author>tc={BCD652F2-7748-4760-94C8-AE9F9F671361}</author>
    <author>tc={8133CE2E-F246-4803-A091-ADA85633FF90}</author>
    <author>tc={B1253252-2D20-48B6-A7A6-27AEC11F7589}</author>
    <author>tc={FD56D94C-4F6A-4F30-934F-DDD585234884}</author>
    <author>tc={69689287-7EF2-4291-B9C1-A79AEA29F304}</author>
    <author>tc={4E5B88F8-67DA-4995-B33B-1CC4F233DD17}</author>
    <author>tc={B380F20A-86C5-4275-8401-83C5DBF09DD8}</author>
    <author>tc={9146C77D-6962-4C48-84A3-C059A18878E7}</author>
    <author>tc={E04717C7-31C4-470B-A8E6-F594240FE4E5}</author>
    <author>tc={B2CEE4BF-EDC8-47B8-B37B-BCE165449775}</author>
    <author>tc={5FF73865-884F-4DAC-84CA-790117544149}</author>
    <author>tc={4205BB34-DB92-452E-9804-4FCB433DE2ED}</author>
    <author>tc={47770D96-33F7-4D11-AD9D-B14F7741DFE3}</author>
    <author>tc={AE7322CB-0496-41FF-890E-977FCE4D6A8D}</author>
    <author>tc={76D1DF93-E583-4DD6-8CE1-25498488D99C}</author>
    <author>tc={CA32965C-5B95-4BEE-ADF3-5FACBE987820}</author>
    <author>tc={348573E8-F8C2-4DAD-B240-2CC59BFA0E8A}</author>
    <author>tc={BA7BF8F2-7C04-4FD9-B01E-9A24E6EA5BC9}</author>
    <author>tc={C8B55121-97B1-42FC-97DA-64CBAFA7D962}</author>
    <author>tc={8F7720FB-D825-4852-95A7-E9B92B146FB5}</author>
    <author>tc={053FD023-B9A5-41DA-8E8F-3B0ED5B74447}</author>
    <author>tc={589B01BC-1CC8-4369-BE52-75179A66646E}</author>
    <author>tc={0B3B2F7E-9EA6-48A0-80FD-6BB20C60A085}</author>
    <author>tc={8E45511D-F5D6-4B40-BF03-0523B7F4B246}</author>
    <author>tc={D86CBEF7-BD45-4747-AB5C-0502FAC92524}</author>
    <author>tc={B7EAAEC2-D595-4A89-889A-98DCB67D78E5}</author>
    <author>tc={1612454D-8CC5-4C77-B709-465048686669}</author>
    <author>tc={2810D659-7E0B-4772-99D9-70488D13EFBA}</author>
    <author>tc={CC256070-6DA5-4AFE-B0DA-D5B5468E7778}</author>
    <author>tc={FCAFE89C-B7D5-43A4-96E6-9D5006F5B150}</author>
    <author>tc={A661E815-0496-456A-857B-854C9B511B4E}</author>
    <author>tc={7A010D50-14ED-4F01-B6C8-656E72337E78}</author>
    <author>tc={89EFFB86-2E3F-44E7-9BD6-C2ADA647BDEA}</author>
    <author>tc={2A2FCA6B-26BE-4E57-A3A7-6692787F32F1}</author>
    <author>tc={83994566-AA66-4B4A-BF63-6F8054D59FB4}</author>
    <author>tc={0FC2DC3D-1090-4613-B099-623357768548}</author>
    <author>tc={2B925B79-0BF0-417F-8336-4CF8D3D80BD7}</author>
    <author>tc={4FF598D8-2DD6-4D5D-A87D-75FDE4940C7B}</author>
    <author>tc={B282DEF0-141C-4439-9417-2C6E982DC670}</author>
    <author>tc={1F7CFE53-732D-4D78-A7A5-87407CC6F404}</author>
    <author>tc={937B7E5F-7BF0-43A6-A455-EC1D77F4CB88}</author>
    <author>tc={03DED699-8CAB-41C5-A94C-233FA9A67FCC}</author>
    <author>tc={4F302565-E60B-4623-9439-F73FFF048B8C}</author>
    <author>tc={AFCCEF59-64EF-40D9-B0AC-7F5CE0DC3699}</author>
    <author>tc={2F2FC830-D3FB-4C22-850C-6F5BEC811EA2}</author>
    <author>tc={627A47B0-8962-4A75-8039-B0C1D920FB65}</author>
    <author>tc={393BDB98-527A-4A53-ACB9-53FFBAD8AC8D}</author>
    <author>tc={8F11AE84-45E3-44D0-9557-46D466178254}</author>
    <author>tc={72D9CBE0-5AA0-48E9-A32D-3077AC6A24DD}</author>
    <author>tc={F2ADB978-5549-4FAC-9B1E-C6B883C18F4C}</author>
    <author>tc={30EE20D5-949F-4DC4-B11C-9291037AABAA}</author>
    <author>tc={0919B998-6E1E-4EDE-82E6-68D642E429EF}</author>
    <author>tc={9EF03BA2-4ED9-41F9-B833-4C8E80B3AAFC}</author>
    <author>tc={9D0C990B-37C9-4699-B798-054A371A7758}</author>
    <author>tc={5625D731-FC4D-4319-B3D5-B301362F5511}</author>
    <author>tc={44AFCC21-E15A-4CDD-B1DB-CC2E016A2099}</author>
    <author>tc={3FF08519-80E1-4658-AFC2-91425247BF37}</author>
    <author>tc={31915D3A-AF1A-4CA5-85F8-046A6C032E26}</author>
    <author>tc={3AE5FD6F-8439-4CD1-B120-67FBA0312DC4}</author>
    <author>tc={27ACA5D1-B099-4E19-B6B8-23438203FEB1}</author>
    <author>tc={09980530-B1FB-4674-9B55-D3B553A04D42}</author>
    <author>tc={3E05C123-E6B7-4545-8E96-EAC851BADC38}</author>
    <author>tc={D2D86BC2-55DD-4957-B099-32908C5D55E2}</author>
    <author>tc={691DB41E-7C8F-4B1E-8E38-58B3C2ACAEF3}</author>
    <author>tc={6254621F-FB8D-4AEF-BC6D-D81697263181}</author>
    <author>tc={C5919479-72A6-4EE3-8DDE-9B378A832E70}</author>
    <author>tc={C8B89D8B-ADA1-4340-8100-8F0D406066B1}</author>
    <author>tc={11ADE70F-D89F-4A5C-97A8-2DB6D42933D3}</author>
    <author>tc={2E1356A8-3490-47D0-9E93-756D0B627420}</author>
    <author>tc={244FD0F6-B774-43B1-87A3-528B1B8BB282}</author>
    <author>tc={48D81FEF-39EF-4845-ADBA-46CC02D2F36A}</author>
    <author>tc={1D9E4D75-5636-4D8C-8688-0D11E3CFA3DA}</author>
    <author>tc={6BF1B1E7-1B36-4307-8D1B-3E2FEF7BF6FC}</author>
    <author>tc={373D083F-2971-4C61-BF1F-AF43E83EE74F}</author>
    <author>tc={87806926-50A1-423D-A446-B1455CA092AA}</author>
    <author>tc={00C0FE96-6CAB-4CF6-9DF4-1416AF5A432B}</author>
    <author>tc={9589714B-EE80-4D82-B56F-37D867F210AD}</author>
    <author>tc={29C74FFC-6FA2-472D-8FF2-0342E6DFD704}</author>
    <author>tc={E71E380E-B6AD-4EFB-8778-7AF89DF63C60}</author>
    <author>tc={693D088C-54E2-4C22-9440-01AD5AEF3449}</author>
    <author>tc={6F499E63-CB5D-4686-8388-F5EECE86B24F}</author>
    <author>tc={D0263D88-FBFD-42F0-9F01-73413B0844B2}</author>
    <author>tc={A9439F1E-E22A-4C98-9E40-91AE8DAA3210}</author>
    <author>tc={F1F9998D-DBFA-4926-9643-F0D583D261F6}</author>
    <author>tc={5630A78A-5D29-47C5-AB2B-98F8F2727E00}</author>
    <author>tc={EBB0A8F2-B3B4-43F0-A17B-07EB1B08CFE2}</author>
    <author>tc={17F4EBEB-AA9D-4A80-8FF6-4D4E5998D160}</author>
    <author>tc={D56ED629-AA0D-48E5-A607-AB80A1C8D6C1}</author>
    <author>tc={02EEF5E3-177A-49CF-AF7A-CC7B469233B2}</author>
    <author>tc={96BDAA65-E84A-4374-B941-01ABDB88E905}</author>
    <author>tc={D73C645F-2629-401A-9ADC-596408BB37C5}</author>
    <author>tc={BFF13397-6D88-4EDE-88D8-9FD366799EF2}</author>
    <author>tc={5B0A64FA-B630-4BED-9DCA-CCE43D968298}</author>
    <author>tc={74C08BEF-99EA-4FDA-828F-36AA0361B31F}</author>
    <author>tc={BFC6852E-C7C6-4147-B320-AD79CB2ADDC2}</author>
    <author>tc={B86C5052-350F-4AED-8F95-81DCCF5F844E}</author>
    <author>tc={A2ED2AA7-EA58-4DA9-A203-1ADFDF36BAA8}</author>
    <author>tc={3707D769-6673-4935-929E-DE2C2AE22F5B}</author>
    <author>tc={CF4906CC-D5A0-4DAA-B566-AA4DF0B6142F}</author>
    <author>tc={BF6306E5-39F1-4C31-844D-32B1E5D093EA}</author>
    <author>tc={904A8C6B-A5B0-4029-A8DA-2DA4ED9DD27F}</author>
    <author>tc={2E1F12C9-3416-4A0D-ABFD-84F8E14E25B9}</author>
    <author>tc={6F23AEB1-1F4F-4433-9025-94CCF8DB57B0}</author>
    <author>tc={C82B805F-91C2-42A7-91FC-7ED37FCC5CFF}</author>
    <author>tc={EFB3983F-47B4-406F-8E42-4D7C510A5DE9}</author>
    <author>tc={D93A9573-C09F-4A36-91D8-2393CC03EFB5}</author>
    <author>tc={AEBE94AF-EB41-47B5-90C1-39B702B6E915}</author>
    <author>tc={C3D75E13-321F-4316-9798-084A0C7646A2}</author>
    <author>tc={C524E16E-E157-4289-9E04-79A5204BFB03}</author>
    <author>tc={78BF24A9-2FB4-420F-BC3C-7CBA56C9F747}</author>
    <author>tc={1F50D45A-20B3-4A24-B9DB-66C04CCBAE2B}</author>
    <author>tc={02A2D575-8B5C-4DDE-B24E-B8D4A0CB2059}</author>
    <author>tc={CA31EC49-6E19-42B1-9692-3EC56B15B168}</author>
    <author>tc={467399FD-3877-4017-9B88-C1AD111C15FB}</author>
    <author>tc={88041CFC-A884-455B-9860-45777F9D65C8}</author>
    <author>tc={6A1239E0-8394-4A5C-B6B5-24853580C618}</author>
    <author>tc={56BCE543-185D-4655-9E13-78CD3C3D29C5}</author>
    <author>tc={0AC92E20-2B5B-47A5-AF85-D245A57CCE7F}</author>
    <author>tc={2CC0FD80-8758-4C83-A3F7-2D598CC26062}</author>
    <author>tc={697E2EB7-6796-4743-AA81-BBBC3B1BC9AF}</author>
    <author>tc={01BF7044-E4CD-47BC-AFED-B0110F20DB08}</author>
    <author>tc={E8538B20-4ADF-4B37-B567-EAFAF29F570F}</author>
    <author>tc={5EE4776C-20B0-491A-B470-A1BA4301CC0C}</author>
    <author>tc={7B1C37AF-1BF8-43C9-95A1-B913F89F8030}</author>
    <author>tc={6D45AB96-6128-44B0-8B60-8070A6F7AA81}</author>
    <author>tc={EE921DF6-B0EA-4F53-B809-1324A74EE7C9}</author>
    <author>tc={25C85725-D887-4298-817A-6BC9F184B38B}</author>
    <author>tc={8A82B785-C0B9-4040-8070-525D588BC32E}</author>
    <author>tc={11D5B8B7-1F29-4276-94F8-68A36328A171}</author>
    <author>tc={C20BB4EB-05D7-4C8B-B395-FC297036B97E}</author>
    <author>tc={D030C82F-8E8B-418F-9CF9-557F7FF0C5F0}</author>
    <author>tc={018C6B21-BCCC-449C-BA2A-7BA9C3BE9BCF}</author>
    <author>tc={7D258FEF-2AEB-494F-9EF1-EA2D397BB46A}</author>
    <author>tc={DD48B441-93E9-4AFA-AB38-95AE05EF8C84}</author>
    <author>tc={CA52919B-BD39-4729-B0CB-1010846FFD08}</author>
    <author>tc={94000AC2-6F0F-4B90-AEA0-CE216F943677}</author>
    <author>tc={FB30E0E4-1279-40DC-BEBD-A2587441BC46}</author>
    <author>tc={75CAE479-FE65-4B28-9B7D-55F26662A791}</author>
    <author>tc={7C6F5FF5-23F1-4C23-ABBB-E6DBD3F2B578}</author>
    <author>tc={93A02FBD-1915-4842-AA2D-06B38A70A1FF}</author>
    <author>tc={A204F842-8834-45BC-9216-ED89741C7733}</author>
    <author>tc={A52BE420-C7A0-4976-A7BD-58A80395956E}</author>
    <author>tc={D2DEFF03-8A6F-4098-9B9E-E018C159E8C7}</author>
    <author>tc={DD4CD329-D467-4227-BFCC-CF5F6A3B0A6C}</author>
    <author>tc={83D4FBE0-5153-41CE-899F-3B83830115BA}</author>
    <author>tc={3486900B-DF79-4CDA-BC53-BA4EC9549264}</author>
    <author>tc={D6E15EDD-CAAB-4C51-A7BD-8159BE233E3F}</author>
    <author>tc={B0689DFD-AD52-49BF-A2AE-8C5A518A6C79}</author>
    <author>tc={E93D138D-838D-4F81-8BDF-9CC1D1E30D74}</author>
    <author>tc={8A52B370-C5C2-4DC9-9678-0D7C98F689AA}</author>
    <author>tc={A11BE238-B9C0-4C1C-AC78-1EE79937CAC0}</author>
    <author>tc={0E1E7E92-605A-4499-B18D-9FCAB7766EB5}</author>
    <author>tc={6E2A3A2B-8029-4C0F-933E-3A2F7D38DF9C}</author>
    <author>tc={75C5898A-F6D8-40C8-AF3E-16C95C37A78B}</author>
    <author>tc={4E6EDE6B-ACBB-4D31-BF82-6DC23CF0B0F3}</author>
    <author>tc={56F4DD39-7CA3-4A27-8BA4-97C8E954C034}</author>
    <author>tc={84D71E5F-608B-4CED-8DD3-53A2AC625576}</author>
    <author>tc={D5939AB3-5946-43B3-9E7E-300A4961CC56}</author>
    <author>tc={015AC1C1-887E-4A28-B314-DABF21F2FE14}</author>
    <author>tc={8CEF8AE6-7A39-4100-A38E-3BCE0CC4AAF7}</author>
    <author>tc={78BE3CDD-6922-488F-B4DA-B7525F1D2699}</author>
    <author>tc={B73E9443-55B6-496E-8DA1-DA0CF73888CE}</author>
    <author>tc={4A4666ED-4646-4253-95C3-F18DC5591D51}</author>
    <author>tc={F2857F02-EF61-4D80-B4AD-8B0C90A849FE}</author>
    <author>tc={DF1D5C8E-3186-4F36-ADA8-2550950C14F7}</author>
    <author>tc={E9FA25E9-972C-44E1-BCCE-84AB552B3D42}</author>
    <author>tc={E3BE986A-2E7E-409D-AD91-D5C8180FA1D8}</author>
    <author>tc={4BD44B1A-EA45-47AC-B4ED-F94DE148E491}</author>
    <author>tc={54CA0B5A-BB60-4C62-B55A-D42734ABC9DE}</author>
    <author>tc={D50EABDB-B053-4CFE-9CB4-78FB03A79202}</author>
    <author>tc={6AC9A330-936F-4F4E-9F54-A8DDFEBADA3F}</author>
    <author>tc={7E8E2612-F7DF-4B86-85B3-C460AED1B461}</author>
    <author>tc={D2028CF5-EDA3-4B13-AE3B-E2CB0BEA9E35}</author>
    <author>tc={7F378F46-F86A-417B-AF8D-5940369B7A45}</author>
    <author>tc={1C116B9B-E221-427D-A1D0-8899A1F4281E}</author>
    <author>tc={2C1CCF8E-63D9-4EDA-A64E-B890DB109289}</author>
    <author>tc={AAB514B8-00D8-4E1B-9DA7-C185E17D6067}</author>
    <author>tc={61AAA929-9765-4029-A4E1-F11CAA1DF499}</author>
    <author>tc={280EB4FA-D4AD-45F9-8F8F-0552D422C79C}</author>
    <author>tc={49C4A71E-1011-47CA-AA7B-76B530A768CF}</author>
    <author>tc={D241D10D-7575-48BE-84BA-6ADC2E59CD26}</author>
    <author>tc={7FA5D730-60AD-4326-9551-9675FBD18D8E}</author>
    <author>tc={CEA28FFF-E319-40E9-97A4-EF33187D5623}</author>
    <author>tc={0B0BEA5F-5752-4AA6-BD34-EFCAF299A14B}</author>
    <author>tc={659548D3-CF8E-4607-AF90-F42EC032B376}</author>
    <author>tc={9259D5F1-E666-4951-84D3-4A4FFA1A65EF}</author>
    <author>tc={0130A91E-0191-4094-81E0-83E4106A7424}</author>
    <author>tc={DA255333-79E3-4182-84C6-CAB6F4BF5819}</author>
    <author>tc={E4041361-5CEE-4C59-AE7E-034CD7CD4A9E}</author>
    <author>tc={83E07FF2-A5D6-41DF-9648-7FFF700D04A6}</author>
    <author>tc={17BA6FEF-04FD-416A-A556-68F418636B3A}</author>
    <author>tc={D83C0E68-1A4F-4C73-8DC0-60D891F5EC59}</author>
    <author>tc={4EC44645-C823-45C3-A0CC-3561E4B0B0D2}</author>
    <author>tc={B8200132-9CC7-4CA6-A762-3310A57E47D6}</author>
    <author>tc={C905D314-9B9E-4BEB-88F4-F0F0C9241016}</author>
    <author>tc={2761754C-AFD9-413B-A09F-61B746E72422}</author>
    <author>tc={F00166A9-F7A4-4381-B4F8-FD4E14E3D462}</author>
    <author>tc={EE3FF461-3226-41CC-9906-3F34FC7FFD58}</author>
    <author>tc={D02626F2-7752-4A23-A6F1-3B7D02738668}</author>
    <author>tc={AE6F6FDC-6E27-454C-948A-E18568450834}</author>
    <author>tc={0827C377-6490-48A7-8E17-10781BDBD1CD}</author>
    <author>tc={8CA0316C-C4C6-483D-B960-A128E897CC8F}</author>
    <author>tc={C2DE5304-79DD-4E0A-B754-FD5FAE61C13C}</author>
    <author>tc={44AF3435-2AF2-4DC1-B815-49337F8360DA}</author>
    <author>tc={FC77F24C-CD7B-40DE-AA4C-B0BEC3217186}</author>
    <author>tc={E10E6753-DE34-4F79-99A8-C8B114186B18}</author>
    <author>tc={3F566BF1-1F7B-4255-8A49-C47C0F3CDC18}</author>
    <author>tc={273E49FD-2E24-4760-93F2-06FE2C803BDB}</author>
    <author>tc={6C8DC0F5-0EA7-4B4D-8921-4690F02A953D}</author>
    <author>tc={B0F942D5-D98E-4378-837F-9182C9BD9536}</author>
    <author>tc={7FD9B53E-0034-4655-8421-81DCD072B70B}</author>
    <author>tc={1BB5C645-4196-432A-A6DC-C10DEC2DB7DE}</author>
    <author>tc={18AB2DCD-3877-4BDC-AE8C-D22D6FD110D2}</author>
    <author>tc={463EFBD8-0EFC-48E5-859E-151D3C69868B}</author>
    <author>tc={07B1282F-7368-4581-9DA5-F934A8E940DD}</author>
    <author>tc={7ACBA3CD-93CD-4189-B93C-3AC1C2EB6870}</author>
    <author>tc={0EF79CB4-60FD-483E-B81B-97873EA78647}</author>
    <author>tc={37CFD6D0-33B3-466D-8328-6DC9353640D8}</author>
    <author>tc={2C029B14-00A3-48E8-B810-0152453DF566}</author>
    <author>tc={F1969EAC-2F7E-4911-94CA-1F7E1B86D09C}</author>
    <author>tc={D89621FF-ACBF-4BC1-A2DA-72EC2556D2D0}</author>
    <author>tc={F7CDBC30-019C-4338-B766-572E5736AEFD}</author>
    <author>tc={B9D3091A-19E9-4812-A87A-4EAC05922695}</author>
    <author>tc={18A08E25-2EDF-48A6-B35E-7FC008C10B7A}</author>
    <author>tc={DA7DBECD-BD2A-4913-AE0F-F2A3387C6C64}</author>
    <author>tc={A7CBAB02-FE96-45D9-B791-A6A2A7A98819}</author>
    <author>tc={073A2511-2E0D-4806-BC8A-82FAB7654928}</author>
    <author>tc={ADE8E1B6-C469-4CCC-AEC7-DBC25FF117E4}</author>
    <author>tc={276BF38E-68BA-4D7A-A4AA-6B19458FF6D4}</author>
    <author>tc={85310303-0CA2-4FE5-BACB-ED48DCD74C07}</author>
    <author>tc={8AC71022-C193-490D-9B33-F4DC1DC07937}</author>
    <author>tc={743D1165-5A44-4E1F-867A-6986362E5014}</author>
    <author>tc={5B0F759E-A150-43F5-B8CB-2FDDED879014}</author>
    <author>tc={56E5C292-F2BB-467F-834B-69C2F1674867}</author>
    <author>tc={0D9FCD7E-3158-458D-B6CD-E333788DF2DA}</author>
    <author>tc={4B1F4893-9C45-499B-B683-A43669FF3611}</author>
    <author>tc={0387F855-7A4D-482F-ABF9-96343586C80B}</author>
    <author>tc={F72961DB-55D1-4BD6-81B4-4F0F31CD053A}</author>
    <author>tc={BC0DEA7D-296F-49EB-A27E-A8D2D2122D45}</author>
    <author>tc={F3A7C0BF-64BB-44CD-92EA-75D23DFD3959}</author>
    <author>tc={4929C1CE-BBFA-4B32-8794-217A8C98E3EB}</author>
    <author>tc={24FE663A-3EF3-4331-8938-5D077AA052E5}</author>
    <author>tc={B81D0007-87D3-4F48-BE3C-AEEAD9468922}</author>
    <author>tc={7ED123F4-05EE-4D39-96E5-325A09110112}</author>
    <author>tc={39547B75-1AA8-4674-BA3B-386DF93909FB}</author>
    <author>tc={30BF0FF3-DEDB-40C2-980F-78B9E9EB8F0C}</author>
    <author>tc={09118148-29FE-4DA2-8F2E-51E92EF82C46}</author>
    <author>tc={DE002553-0DCB-4E42-A495-EE701FA6D801}</author>
    <author>tc={09AA701F-5991-44F7-9B87-FB89CB600017}</author>
    <author>tc={A0429CE9-70F7-4AF6-B974-887C5371E93F}</author>
    <author>tc={3530A226-87D8-4FDE-8666-FFBB7B657803}</author>
    <author>tc={0E579482-F6D5-4485-A985-CE8E412D16B7}</author>
    <author>tc={8442B103-4FB4-43F0-B5ED-5F3262E57150}</author>
    <author>tc={F9A30F38-D3FB-478A-A547-7F0F79F9820F}</author>
    <author>tc={71A5BDDC-311C-4E5D-9013-872D3ED6B263}</author>
    <author>tc={F7CBF2CA-BF09-4FBE-841C-D6BB61B4FA77}</author>
    <author>tc={6447C3A0-FC31-424C-9D96-C6937B1366D9}</author>
    <author>tc={86DFBD51-07C1-427A-8C19-292AF31B6C41}</author>
    <author>tc={43C237C0-CBBE-40FF-ADA9-1C552281B70D}</author>
    <author>tc={1F94B84A-7184-4A16-9B68-AA22D76E66EA}</author>
    <author>tc={11148D71-6F39-4CEC-9193-BFF7F1D01B8D}</author>
    <author>tc={8D596934-B421-472D-8F23-F1B3E0093996}</author>
    <author>tc={519FE15F-D81F-4BB2-ADFB-404E789F9C06}</author>
    <author>tc={3788673E-7388-41AB-B410-809B13059839}</author>
    <author>tc={6B770527-1A87-499F-A4F1-4C8713CBB03C}</author>
    <author>tc={B70FB9C1-B331-40A9-B0F9-E30B48354C46}</author>
    <author>tc={460121A0-16FD-4271-9DA6-17DD536BF561}</author>
    <author>tc={549A5ADE-0655-438B-9E40-BFDFA8ED5051}</author>
    <author>tc={2F3B7DEB-7079-40A3-AFD8-C0CB21CB43CE}</author>
    <author>tc={3C68135D-DAEA-4FC1-AB65-3D0BA5AD1A65}</author>
    <author>tc={9BBB483A-F742-47BF-B9DC-9BF739246C7C}</author>
    <author>tc={B1E6E7AD-1B72-4EB5-BC64-7F4C6715F32A}</author>
    <author>tc={B021949C-662B-4A8D-AD64-C03CF2EF4EBB}</author>
    <author>tc={50CF14AF-44C2-4A46-AC30-D62AAD91A181}</author>
    <author>tc={06D61788-CD44-4691-B11C-BF6BBFC2A8DD}</author>
    <author>tc={E6F1DA13-A0FF-4CBC-949C-6882B222BF1C}</author>
    <author>tc={C80D957C-1865-452A-9CB5-0A89C5662F6E}</author>
    <author>tc={2749E9F4-0436-4A4E-895F-6555F9B5E58C}</author>
    <author>tc={F2533860-4CDC-4D64-BB92-5CF4E4E8560E}</author>
    <author>tc={A8105A6A-B941-4743-A75E-F1934A573AB3}</author>
    <author>tc={11FC0304-E2B9-4F61-9830-9BE07BDC0066}</author>
    <author>tc={8AB5A8F0-2936-4333-84AC-BBE521B4B209}</author>
    <author>tc={4EA95FC8-BCBA-45D4-80E9-A27BC6A7D758}</author>
    <author>tc={5D3A82BA-E98E-48F1-9BBF-D4D4A1C1E292}</author>
    <author>tc={62B0DD51-4FDA-44D8-AD96-45AD72613B8D}</author>
    <author>tc={5FDD88E7-D72D-429D-A238-8303B0A6783C}</author>
    <author>tc={9766F6A4-1A58-4475-8DA5-5AFC3C1620DE}</author>
    <author>tc={3234976D-8C00-40C4-AF76-580644EDD6D2}</author>
    <author>tc={4AD151A3-46F4-41BF-A13F-E4F793C8AFEC}</author>
    <author>tc={33CA9476-9505-41DA-AFFE-C016E5C9332C}</author>
    <author>tc={2CA9E159-5D1E-43C1-86DF-810C54DB2E5A}</author>
    <author>tc={79B098E8-9303-485D-872A-0A17329056D9}</author>
    <author>tc={9F640F35-6E99-4C56-BE8E-651C72DF242B}</author>
    <author>tc={CF3D6041-290B-4CEE-BED7-3E35D7D66178}</author>
    <author>tc={FB3C7346-750B-49AC-B136-AEF2A546D6C5}</author>
    <author>tc={74D3449E-0229-43D8-A848-CC18011D6587}</author>
    <author>tc={C8E4E458-A3C1-4F95-8F1E-2BD0667A001A}</author>
    <author>tc={F5BECE78-61FC-4093-B3DF-8DCC5C7FAF05}</author>
    <author>tc={A2E483D8-9F97-452A-A385-40FCCF77E671}</author>
    <author>tc={86759C7F-FF47-4201-9C6A-A5898E1478CC}</author>
    <author>tc={2A331F54-CC9F-4009-84CA-0FF5292EACC9}</author>
    <author>tc={D6883471-9A25-4233-96A6-726F5FE13552}</author>
    <author>tc={F9408D3B-B6FF-4B01-9DE2-5FFF68C5863E}</author>
    <author>tc={22F27C29-6A82-44BF-A74E-7DE447782C08}</author>
    <author>tc={37870F7D-09E9-4DD3-ADBD-DCCD54B38EA4}</author>
    <author>tc={1BBCFF6C-2345-44B7-8607-0B733A132085}</author>
    <author>tc={EE87824A-E3BC-4A64-801F-CF62A5975941}</author>
    <author>tc={B0F4E2AB-F0A2-4CA8-AB5C-A20FED8101AE}</author>
    <author>tc={904B89F2-BF96-4447-9F88-3C0BA1808551}</author>
    <author>tc={9E1B045C-DFF8-4475-9828-4DAA00876F62}</author>
    <author>tc={8CB54CE9-79CF-4A17-8F06-D85361D8A1B4}</author>
    <author>tc={FEDE06B6-BBB9-485B-B753-9C4D0F8F546E}</author>
    <author>tc={7BEAA774-0193-4497-8BDC-7662D0248C99}</author>
    <author>tc={48EC2E00-9AA5-4D84-98C6-AB66DCD9B6CE}</author>
    <author>tc={CE3AA95E-7AF1-4EA0-B2D1-C8DF1D580A90}</author>
    <author>tc={FDEF040C-FF56-463A-BE37-B5C8E4B7D221}</author>
    <author>tc={57123324-C939-45AA-944B-8F918DA809DD}</author>
    <author>tc={A5C4F5B6-E07E-4326-9E0E-84B6010F191F}</author>
    <author>tc={2C58B73B-E816-4A59-B37A-09B3FC2A1740}</author>
    <author>tc={94E8739C-0D38-4D01-A7FF-D715B01A4CD3}</author>
    <author>tc={7FC91287-B0E1-46C6-B647-8A835F2E67B4}</author>
    <author>tc={1FBEA6F4-F3AA-4AFB-AAFC-14ADC470A657}</author>
    <author>tc={3B115E58-1EBB-40C8-89CA-0500565B187B}</author>
    <author>tc={B929A2CA-3D01-4A3C-AACF-96FA3338F03D}</author>
    <author>tc={4A9C9282-B663-4C03-B5DD-BA612BEF5235}</author>
    <author>tc={BBEB2A91-B012-48D1-8DB9-40AB5DE80845}</author>
    <author>tc={AE8EE56A-43B7-4165-BEE2-86C1E3DD3A9E}</author>
    <author>tc={47F8D932-472F-437C-AB5D-69A100B1B3C1}</author>
    <author>tc={625071EC-B92A-4F8F-8AAC-6982AD0CBF6E}</author>
    <author>tc={604275B6-2537-41A5-8EEF-EC7D05E63C7C}</author>
    <author>tc={98BE02FE-1B3D-4726-B389-93550D9ADCF1}</author>
    <author>tc={BE122F86-361B-4BCF-8610-87900F8AA2E6}</author>
    <author>tc={E12E79C3-CC6F-4AFA-A6DC-88C89987FAA5}</author>
    <author>tc={EAD83945-69AF-421E-8212-36651F4A9714}</author>
    <author>tc={535907B1-962A-4E52-9DD0-2EF844ABE229}</author>
    <author>tc={F0982C9D-2362-466F-B57A-F887CF6A974A}</author>
    <author>tc={AD2EA795-CA80-469F-99E5-FD4F46D16F02}</author>
    <author>tc={6E510FC2-BC38-4A40-BE2F-B8BDB3686253}</author>
    <author>tc={5BEC0E8F-ED54-4F6A-BB7B-2BD4D0A89790}</author>
    <author>tc={295DCAFB-02A5-4657-B124-84CCCFBCF294}</author>
    <author>tc={E4214FAF-6C6B-4703-9044-021A08B84DCA}</author>
    <author>tc={A5AEB898-9103-4F6B-BF89-4AF163C0082E}</author>
    <author>tc={682711BF-BAA4-4734-B24C-B9D6D8884118}</author>
    <author>tc={C78B53D6-9873-404F-AF2A-1EE119C974BE}</author>
    <author>tc={08271935-B44F-4384-BE70-5AB9E3A557C6}</author>
    <author>tc={F43EBD08-2EF6-4D33-BE7A-2E4058E7B0F6}</author>
    <author>tc={01F06C38-2C66-4A40-94D6-3368F9881527}</author>
    <author>tc={8998F36D-F805-4C6A-943C-00B8E37FE5F3}</author>
    <author>tc={056CA07C-A0A3-4852-8305-913EFE100D85}</author>
    <author>tc={5012BB00-6E9A-4F4E-9538-C835AA35D1BE}</author>
    <author>tc={D3E22DC5-A1C8-4F29-AB85-21C1056F5952}</author>
    <author>tc={A44E5A5E-D007-4F0B-ABC5-979EC2CC4FED}</author>
    <author>tc={1EA54FC0-0480-40AE-ABCD-A1FB5034D415}</author>
    <author>tc={A15A40A7-24A3-47D7-A697-97A901D31707}</author>
    <author>tc={4726DDDA-B842-48C5-B077-B0A67D348ADA}</author>
    <author>tc={34AF9612-4DB6-422F-8B99-AD927A0E4B7F}</author>
    <author>tc={217ED038-8E72-473A-97C5-1669598F9A75}</author>
    <author>tc={C5420AE0-831B-41FB-AC35-62556222134D}</author>
    <author>tc={46CD44E4-88AD-4065-A97A-EE104E7B260D}</author>
    <author>tc={188FBB8A-0325-466C-8FCC-4F34370B0FC7}</author>
    <author>tc={246C52DE-4262-4D50-AE32-6B95521C9A6F}</author>
    <author>tc={CC2FE330-E2D6-4285-888A-5E2DE284C835}</author>
    <author>tc={7DAD68FD-1C82-4D6D-A0C1-FF3051029E07}</author>
    <author>tc={771A4CAD-626A-451D-9F1D-D1F194D22066}</author>
    <author>tc={C1C2DD19-0185-42C4-9530-4D45860DAF32}</author>
    <author>tc={2B29620E-DB8A-4E91-AFFE-5E9010DF603D}</author>
    <author>tc={2C0AC46B-3051-4869-B18F-6E3C90D97474}</author>
    <author>tc={7BEE283E-E28D-4028-B174-B8B00158FE25}</author>
    <author>tc={829E290C-611D-45DA-8041-EB23B73A91FA}</author>
    <author>tc={AE23F394-3C04-4F3F-89B9-AD215C625F38}</author>
    <author>tc={675A013B-A891-4345-B02A-F01F3A8ADC10}</author>
    <author>tc={ED8D55D1-EA02-44E8-933E-4DB78139BD59}</author>
    <author>tc={77088FC3-997B-415F-A24E-B2BFE60598A3}</author>
    <author>tc={B3FAA50C-67D3-47C0-9581-697517D3C6BF}</author>
    <author>tc={C92E03C5-0B89-4E0E-A92D-391650022060}</author>
    <author>tc={502B1A32-A105-4751-A30B-7EC9DFBD3795}</author>
    <author>tc={61C588BB-EE5E-469E-A403-73B0BF88B41B}</author>
    <author>tc={DB632CE5-3DBE-41C1-B137-640BFFF038B0}</author>
    <author>tc={4DFF34D1-08DE-48C1-ACD6-AB26AADC2CDD}</author>
    <author>tc={5D122A2A-FD64-479F-A25E-52C926EBCC41}</author>
    <author>tc={3C653A60-6F73-47A8-A86F-556DF121E037}</author>
    <author>tc={48DFA579-715C-45C1-B918-C79D97A0CA9E}</author>
    <author>tc={DA04E365-12DC-4CF5-BE66-1BAB2F77250D}</author>
    <author>tc={597698A4-A648-42B1-904C-AD912E1F23E9}</author>
    <author>tc={92F443C5-F904-40CC-AFF9-5E7C0FB39A9D}</author>
    <author>tc={E4C40799-1C3D-450F-8139-87BC671B5893}</author>
    <author>tc={E1B4A195-7776-4B1C-BC55-8B324DCE3728}</author>
    <author>tc={CBCAE103-1D8F-4685-9D7B-CAE2609D6867}</author>
    <author>tc={0339920A-9BC6-48A9-812E-9A30CDA17133}</author>
    <author>tc={14F94C16-9CC4-47D2-9035-3DAC92CF4B2C}</author>
    <author>tc={4A43E80B-C702-473B-9C51-0CDA5171206F}</author>
    <author>tc={E7720B05-F6DF-4358-93B7-4A95F3D2CA2E}</author>
    <author>tc={1F0588E8-A432-4E0C-81A6-CB5991AF8957}</author>
    <author>tc={0136549D-E4AF-458B-B331-21E388F074A4}</author>
    <author>tc={73F6EF4D-6E7F-49C7-B5BE-4A2577921D4F}</author>
    <author>tc={EB980F44-A1F8-4234-A985-BDF48988E8BD}</author>
    <author>tc={E1C211F4-D4F7-4BA4-8314-C386DF6C189D}</author>
    <author>tc={D6EF8685-B28F-4FF6-915B-7AFBCAA3527A}</author>
    <author>tc={AB1017B4-2A13-4E51-ACCD-C0492178A79A}</author>
    <author>tc={DC659A33-5455-48CC-8059-DD8B44AA9D42}</author>
    <author>tc={6DE14272-F765-438D-A4D3-BB520D7D3BDC}</author>
    <author>tc={2A61149D-CB0E-4BFD-A0C7-CBE8752C1D02}</author>
    <author>tc={4860C200-F19C-4D87-BC1F-92B330966D35}</author>
    <author>tc={DC1EDC45-647A-419C-9DDB-FF9755AECEDC}</author>
    <author>tc={15F01650-DCF3-4389-B6BD-A19FD95A2800}</author>
    <author>tc={6332A576-CC98-4839-908A-4EA36E4172C2}</author>
    <author>tc={ADB40F81-98A3-4817-A08A-5C05DC3B45FA}</author>
    <author>tc={EC1B30FA-5D32-4C86-B307-1031678A30A9}</author>
    <author>tc={DBCB8C89-5260-483B-AF6B-FA9D763584CF}</author>
    <author>tc={1051CD24-952F-4D28-8209-FFADD38C7F59}</author>
    <author>tc={0BAF75C1-C471-4379-A9E4-243AA340DE33}</author>
    <author>tc={49B98DBD-3A71-4860-B19F-6D2BD01BBDAF}</author>
    <author>tc={B199AA0C-AA5E-40C9-905A-298711104A33}</author>
    <author>tc={AE601B2E-67AE-4C81-B564-6BA511874F69}</author>
    <author>tc={1B467DC6-C307-4387-BD05-98F70A7F6A68}</author>
    <author>tc={D56268DE-C504-46BE-B1AA-6410AB9CECE5}</author>
    <author>tc={73E6907C-6D21-4312-BEBE-94CC9212FB13}</author>
    <author>tc={2BFA1B60-8FCC-4D4C-B18F-4C169BF98D0F}</author>
    <author>tc={9BD12492-185C-4332-90D1-C7C4C27311A5}</author>
    <author>tc={4517A10A-F02B-4D5F-A7B3-638E3E09BC17}</author>
    <author>tc={A6709313-2039-4DE4-839F-7DD92DCCEC11}</author>
    <author>tc={E567C1AD-F331-49B5-A5D6-04C07F1EF0C6}</author>
    <author>tc={06154771-8E5F-4AC5-9E33-83D03E0D9CE5}</author>
    <author>tc={CD4D199C-8040-4AE7-B6DA-4BD869912820}</author>
    <author>tc={5EDE1DA1-0130-42B3-B642-BF7EAB37CBBF}</author>
    <author>tc={518D069C-AAA2-4CAE-8E95-84E68A938772}</author>
    <author>tc={416F987F-E185-43B4-914A-6827F1190F19}</author>
    <author>tc={89B8ECD6-9C23-4ACC-A458-9BB13408E371}</author>
    <author>tc={578932B8-85A2-46D0-827B-C0E03F053CAF}</author>
    <author>tc={60EC82A2-5D81-473F-8308-55913BF82397}</author>
    <author>tc={ACF19659-DF19-4E70-8D7E-82EB2FB030C4}</author>
    <author>tc={BE4B92AC-6C1E-44F2-B32E-0210900749CE}</author>
    <author>tc={09AEC8E9-6647-465E-A9CC-3EC59B777DA8}</author>
    <author>tc={2D07CA0E-2C00-4A0D-B10B-57807A6AED02}</author>
    <author>tc={ECC0BA82-B27C-40E9-A36F-CB6D99F8EC15}</author>
    <author>tc={632B2AF5-D8BF-4864-B6BB-CAD46960DF47}</author>
    <author>tc={C7A49D23-364B-4E41-AAA3-29D3349686BA}</author>
    <author>tc={DC484B7C-EA60-4735-80C3-516DCB231C28}</author>
    <author>tc={52123EB2-90D2-48F3-837E-29975545D381}</author>
    <author>tc={74980858-9109-4700-B230-D80947294679}</author>
    <author>tc={05C60552-6CC3-4E1F-9CC9-04ED11214CFC}</author>
    <author>tc={B81745D9-E32D-4691-9121-621FA55CA046}</author>
    <author>tc={C13236B8-D20C-417B-A3C3-07E9A03E724D}</author>
    <author>tc={3D4C7A5A-4031-45E5-AE3C-41A76D9DB6B4}</author>
    <author>tc={1AE27F2F-A8A2-4434-A036-E6A31626B196}</author>
    <author>tc={728B1D4D-4058-4E83-B270-D7A92E110F11}</author>
    <author>tc={70D53471-F465-4262-A2B3-F360BBCC1164}</author>
    <author>tc={DB93F210-9580-46EA-9B49-6A8944CEDD78}</author>
    <author>tc={869AD0E4-BF61-4907-8B79-EBE61C1BF161}</author>
    <author>tc={C91D895D-8FE1-46E2-85E6-07FF62244055}</author>
    <author>tc={30783D74-3619-48B4-94AC-1D8671A166AE}</author>
    <author>tc={361405DE-4B9D-4C3B-9D6C-F69FD0F9EDBB}</author>
    <author>tc={8015A9D1-4DAA-42DD-A381-815841CE1716}</author>
    <author>tc={B47D69EF-2408-45D0-AE66-CE8D79A52458}</author>
    <author>tc={94874D80-FBD9-4622-99AD-8D8233FD1C75}</author>
    <author>tc={BA80D287-8D2F-480F-9745-52A067FDFFEC}</author>
    <author>tc={001C31E6-DBD2-4101-BD07-E44CC0BFA5D0}</author>
    <author>tc={9EE6BF93-6EC0-4E26-B567-40E05EDE3A16}</author>
    <author>tc={3D2DE671-5C51-4CA7-96F0-F0CCCC602648}</author>
    <author>tc={74D9A3FE-6F3D-475C-9A4E-E64A9973F6BD}</author>
    <author>tc={AB9F2F71-4AB3-4C0A-B59A-458EE52423DC}</author>
    <author>tc={11F08D5C-336F-4E7B-84C7-6458AD7CCB57}</author>
    <author>tc={073428FB-13B5-4847-8034-B66859F5A424}</author>
    <author>tc={97A76796-5ED0-4863-9279-AA9D1A3852D6}</author>
    <author>tc={BE6C01F8-97CB-4AB4-ADD7-BE521F0BD436}</author>
    <author>tc={F543DC21-BC39-4CD2-A2B6-86E7883965AB}</author>
    <author>tc={355B4801-11A7-4E68-B853-EEAB3E1179E1}</author>
    <author>tc={633F6384-0555-4E41-9ED1-1ED4E3CFE9CE}</author>
    <author>tc={E67A9FFE-6049-4292-A303-C34CC3CC2147}</author>
    <author>tc={C183A6BD-2DB6-4E42-9634-1A5BCF958F7F}</author>
    <author>tc={62BD65A1-647A-40DA-A3B7-C6D89CA89273}</author>
    <author>tc={DCCB5586-AB91-4528-8289-0010B62C28C9}</author>
    <author>tc={1C58A9FE-F389-493C-BFA8-C35B91130599}</author>
    <author>tc={6B62F51F-CAE3-4864-AFF8-819EA2ACBE3B}</author>
    <author>tc={6CCC0F26-D4C7-4875-96DF-3DCB677B0610}</author>
    <author>tc={DC88C6EC-0EFE-46DD-B91E-BC2D9CC28E69}</author>
    <author>tc={42739CBC-0465-470C-A000-07F51C52E355}</author>
    <author>tc={87BA32B8-4121-44D1-BFBF-1B69ED1B8B41}</author>
    <author>tc={9F154886-0B08-4185-AE68-ADCE2D171552}</author>
    <author>tc={78DD77DA-834A-4DB1-8EFE-4BFC83343B6C}</author>
    <author>tc={3261F9FF-6B66-4B7B-9178-4EF3D7822B68}</author>
    <author>tc={8D833103-D70A-43A9-903F-8AAF22B73C05}</author>
    <author>tc={5264B9F1-7234-4C89-BF33-67A849750C5A}</author>
    <author>tc={8CBC29EB-8184-4416-A900-D75D770E23DB}</author>
    <author>tc={9A7675D1-2A56-433C-907A-3C6C5F729602}</author>
    <author>tc={91443DDE-A677-45E7-8579-0C755F63976F}</author>
    <author>tc={DD114CA4-39CE-472A-986B-CBF2321BC7E2}</author>
    <author>tc={ADBB866E-CE86-4F25-9BE3-269CAC033A39}</author>
    <author>tc={A65606A6-186E-4F8D-AE0F-57E904FDF84D}</author>
    <author>tc={B71F06C7-6D26-4F6C-9C69-FC7CF3436C47}</author>
    <author>tc={424DFFB7-380A-41E3-A885-F126FD177FAA}</author>
    <author>tc={62DF305B-FE44-4656-A1DA-AA7AAA921CAC}</author>
    <author>tc={24406DC7-9970-4162-933E-AFEC44E0C307}</author>
    <author>tc={97826569-A24A-4463-901D-9CA30F37DD9F}</author>
    <author>tc={52CAD722-2D22-4C67-B761-630B8B09E166}</author>
    <author>tc={DCDD9C30-591E-42CD-A63A-875603575449}</author>
    <author>tc={B1736E36-EA05-4831-9F4E-8DFFDC32371A}</author>
    <author>tc={8C4EB1E6-CFE3-4B44-BF7E-212668116AD8}</author>
    <author>tc={8533DB1B-7875-4927-BED6-498EBEE26521}</author>
    <author>tc={1B7ABD6B-96D5-4977-B37D-32026F793934}</author>
    <author>tc={2B8699C9-49F0-401C-A4BB-157D433A0615}</author>
    <author>tc={BBAC46E7-2545-433F-835F-777F1938E375}</author>
    <author>tc={BF5C8C98-1D20-4728-91F4-FBE13B9FEA9F}</author>
    <author>tc={35E3DE17-F708-4FFD-A3DC-6ACBE375731F}</author>
    <author>tc={77A4B8D9-43D9-4F1F-A58E-E58D3ACAFE28}</author>
    <author>tc={C5B3F3A6-68C2-463B-917B-5EC5CD0839DE}</author>
    <author>tc={6621A44B-66B4-46AD-AC64-C88106A7054F}</author>
    <author>tc={226FE02A-4498-44AF-AC4D-64188BF53345}</author>
    <author>tc={9FB23145-491F-4557-9233-D558B95A322B}</author>
    <author>tc={DC79A655-1173-406B-A49A-243D590C1492}</author>
    <author>tc={519A9ADD-01B6-47B6-855F-90918E86BDA4}</author>
    <author>tc={F2FB6523-E19D-43C5-9AF0-071965A6CA0E}</author>
    <author>tc={16EB9E38-C2EB-42E3-9AD6-AC8358B12400}</author>
    <author>tc={D2E8B842-FA55-4167-B2BE-1D754082E2B1}</author>
    <author>tc={8017300F-6AF1-47AF-B783-F973DAB0C659}</author>
    <author>tc={92A1C0F0-A4D2-4A68-BAEC-43EDF05DE470}</author>
    <author>tc={389C066A-C485-4FEB-BD1B-7B8C348E0555}</author>
    <author>tc={FCBE4F06-E620-4C55-AEB1-7B091C0E9C89}</author>
    <author>tc={C0AE4F06-AA5C-407C-85B9-9D5011A1D838}</author>
    <author>tc={E1DDE4DC-8903-4A54-BFAB-7D01D20ED8E9}</author>
    <author>tc={96123C94-EE0E-4B50-8351-69BB9B200516}</author>
    <author>tc={CD32C189-69B4-43FA-AC91-06BB469278FA}</author>
    <author>tc={A6FF1DC6-8E20-4E78-AC00-D1475E708C6A}</author>
    <author>tc={26A5E553-697E-458A-AF9C-3A36A4519AD5}</author>
    <author>tc={A2B3E64F-3EC9-46EE-BE21-462BD1A1F657}</author>
    <author>tc={550FAE8F-7F1E-4921-A51D-E7A3A25165B6}</author>
    <author>tc={5DEF6737-B18B-4246-8B22-1062E3EFBE0E}</author>
    <author>tc={98375FD3-98E0-4A30-9125-489B64D34DE1}</author>
    <author>tc={C7F8F6FB-112D-4AFE-81C3-A22492FAC7B1}</author>
    <author>tc={596DDF78-FFCA-4F64-8256-AA1DD0FB2784}</author>
    <author>tc={F9969432-F65D-4C62-8D3C-439B0616F886}</author>
    <author>tc={7D7E013E-CA1C-4BC1-9B8D-7A289D09219E}</author>
    <author>tc={648C7811-8455-40D3-8C47-0D4A3685137B}</author>
    <author>tc={14E54B31-5420-4AE0-88EB-C84C8BBE77DA}</author>
    <author>tc={10770B31-3F6B-4E82-BB33-EFC879CD221E}</author>
    <author>tc={80CCD51D-7528-413D-A4BD-4B21ED1A8812}</author>
    <author>tc={695B57BC-806A-4F77-8D19-B266DC42433A}</author>
    <author>tc={ADA5FBBE-14C8-4B51-A88E-5917B68062B6}</author>
    <author>tc={DB6D6FCB-9EDA-47A7-A32C-6B1FA6261005}</author>
    <author>tc={C67E604B-8A70-4B6F-85F9-5B5FCE82844E}</author>
    <author>tc={14740E1B-4385-475B-AED8-7F9F56CFA20F}</author>
    <author>tc={9F15CECB-6142-4260-BE2D-141473D38AEE}</author>
    <author>tc={42F24201-AFE4-4E74-9E9D-2BC16FFE1E38}</author>
    <author>tc={E718EF22-7D76-4987-B01F-144FD6880001}</author>
    <author>tc={387489F4-A84D-4AB4-B41F-F0FA3742F5FD}</author>
    <author>tc={7160A065-9E36-41E0-BCBB-648988584995}</author>
    <author>tc={0C974F57-BD9D-471D-999B-1DFA0729FFA4}</author>
    <author>tc={C80ABAF3-391A-4E8C-83EB-2123F2629D3A}</author>
    <author>tc={392081A2-7110-46A8-AFBC-DEE9A086F48A}</author>
    <author>tc={81CA1F98-4741-4DBE-BE22-003A28DFEA06}</author>
    <author>tc={05F56623-BC32-4567-BACF-8DCB2FC79F61}</author>
    <author>tc={774939C1-79C9-4EC9-A620-0D48796A8D98}</author>
    <author>tc={F0832E89-0D56-4268-BDAE-8203FA7E73A8}</author>
    <author>tc={22A42A93-0BB6-44C7-A1DD-42CE8CFC512C}</author>
    <author>tc={CAE1158D-EDCA-4137-ABA7-32A8B9708007}</author>
    <author>tc={09356868-8753-4796-8817-99F99FC846D9}</author>
    <author>tc={17538275-A729-4AFF-BE5C-948D8483A0FD}</author>
    <author>tc={E149B754-C5F3-4977-83AB-990A1B70EC99}</author>
    <author>tc={C10D1BD4-CF64-4CAA-A87D-38EF7BD4987B}</author>
    <author>tc={C0EA1553-28A2-44DB-9E8D-63EF0EBAB18A}</author>
    <author>tc={806E9C33-7211-42A3-9C06-1A9CD627F4B6}</author>
    <author>tc={BED2A01A-8C42-4314-9171-24AC59A8D860}</author>
    <author>tc={76E0762E-2F72-4BDB-8B2C-0D1640CD0FB8}</author>
    <author>tc={8AECDDD3-3837-4EBE-9468-CD0EA7BE4E45}</author>
    <author>tc={619DC6AC-099A-471C-9A22-5A92CF63AD3B}</author>
    <author>tc={6E0D25FD-17AF-4DAB-B18A-8CDD4335F020}</author>
    <author>tc={041B8A6A-8F80-4C62-8295-2298463A8169}</author>
    <author>tc={CB83339B-B58D-408F-97AF-61BFC2D9855A}</author>
    <author>tc={600FEE65-B8D3-48E0-8069-5F5DC1FACE8C}</author>
    <author>tc={98962468-DFD9-4F37-80BA-C1E6D0436140}</author>
    <author>tc={D0ADBA3B-BD91-444C-A4B4-632C60EF6F27}</author>
    <author>tc={495E615B-70B2-437A-8D62-22511F8E9469}</author>
    <author>tc={510555E3-3E19-48E0-A812-0FFCD9D140C7}</author>
    <author>tc={A2CCE947-F006-494F-8BFC-B79A5B7A29D4}</author>
    <author>tc={02BA0DF2-B109-43ED-8ED7-2BB9CBC2ACDC}</author>
    <author>tc={06EBD08C-1630-4D1A-82F8-FB75AEAD28E3}</author>
    <author>tc={3FBB6A41-31D4-49A9-8603-D2A67C972DCE}</author>
    <author>tc={D2B23694-F26B-482E-879E-CF8123434236}</author>
    <author>tc={91960D64-DC46-4991-93DA-A2699673A424}</author>
    <author>tc={9B6F051D-6B8C-40CC-A6C3-F133487973A9}</author>
    <author>tc={DEBC3C5A-1C5D-4B95-84EE-C359196CE2D8}</author>
    <author>tc={BAF093D8-2825-4C9E-95BF-E47CD42A1906}</author>
    <author>tc={8BE28BE3-D2B4-458E-B4AF-C1CF699B3E53}</author>
    <author>tc={B9A067DD-19C4-45FC-8BC3-B30A17AFBA89}</author>
    <author>tc={FDF4BAF2-723F-4775-B239-C17F7A155C0B}</author>
    <author>tc={D5F16876-885C-4977-95AD-EC2FD7C56ED8}</author>
    <author>tc={A036801A-D020-4521-AFD7-8E414DFD37A5}</author>
    <author>tc={2E22CC3D-3D4C-4BD6-B72C-2A5319DEFB02}</author>
    <author>tc={9019D3D6-57F8-42C0-ADA1-55B97BC43654}</author>
    <author>tc={48B44B37-2E11-43D9-A340-89532104BC04}</author>
    <author>tc={6A7C0E02-914D-4243-938F-4A1180663CC9}</author>
    <author>tc={8460A7CF-301B-4073-BBC8-FA2FFBAFD354}</author>
    <author>tc={EABC6E87-8A34-4EC5-AF03-EE5B9D293B71}</author>
    <author>tc={168BB70C-E174-4720-B044-9ED290A39AF0}</author>
    <author>tc={E7241E02-DDB1-4E7E-932F-7F573362A41C}</author>
    <author>tc={778550D8-2274-49D3-9FA1-130F420404E8}</author>
    <author>tc={BBEF512F-E925-4B08-8AA7-648A922062F9}</author>
    <author>tc={5DF6F626-5D0C-4303-B13C-56F5E40AE4BB}</author>
    <author>tc={8EFA40AD-6E1E-4E04-B99A-3B4ABA549FDC}</author>
    <author>tc={DE716B67-3295-45D7-BE19-3DD15F488250}</author>
    <author>tc={B9BEC5E0-33D0-4CEE-94B5-5005D6A9955E}</author>
    <author>tc={99CD54CA-FB00-4902-A1DA-0EAC72334BAB}</author>
    <author>tc={4F567377-6120-412B-ABE4-584828662772}</author>
    <author>tc={315E7EEA-E894-4AEE-AB40-4E93149B2136}</author>
    <author>tc={8D120446-1CD7-4091-9F2C-02247E819894}</author>
    <author>tc={BB64E6EF-AEC2-479D-99DE-E16592296BAB}</author>
    <author>tc={FEDFFAAE-1031-4923-B5C8-8387301B8FF6}</author>
    <author>tc={7A4E4CA8-BACB-4EE1-A40B-042C502A173F}</author>
    <author>tc={C5C63705-36F4-40EF-92E3-88CF13EDB1C0}</author>
    <author>tc={477F4BD1-4D9B-48F2-BC64-7E35EFB1E6B5}</author>
    <author>tc={E07FDA7F-62FF-4751-BA8A-D635195FDC48}</author>
    <author>tc={3170F4C4-70B9-47E3-B15E-DAECA7F70A4F}</author>
    <author>tc={7A42D15C-0103-4F97-9752-5DBA57B48F70}</author>
    <author>tc={BE3D2654-11B7-4FE1-A36A-4A58E805A9E3}</author>
    <author>tc={49B8BA9D-0396-43D2-AB8F-094BC54D42E0}</author>
    <author>tc={4C45A516-72D1-48C3-A894-F547FB552D9B}</author>
    <author>tc={14F9BA24-04DF-4796-9709-5CD7EA314C46}</author>
    <author>tc={11EC35ED-A96B-4463-B606-FC68E7550BB7}</author>
    <author>tc={86789851-F183-42C9-97DC-DABFC9971C04}</author>
    <author>tc={ADB33262-30C1-4240-83CC-DC6025C97894}</author>
    <author>tc={BA2B241C-3C1C-4EE4-BB2D-51445F81B857}</author>
    <author>tc={70CF07E7-AE3E-41EB-BDD9-6954EFE3A232}</author>
    <author>tc={6438F0A6-6C5E-4027-A990-2B77D4CC7F03}</author>
    <author>tc={24916062-F8A7-4017-B004-EF1831293D7F}</author>
    <author>tc={453DE2F9-8285-434F-B380-5B0EA1701D7C}</author>
    <author>tc={A8791F5D-80B5-4186-801E-0380D677090A}</author>
    <author>tc={EAF439AF-9C3D-45A8-9BC8-4DC15F9E74FE}</author>
    <author>tc={3D89612E-0AD9-4554-850D-1000FCC4FFD1}</author>
    <author>tc={4A94397A-83A3-4731-807E-B0A2BFA5CE19}</author>
    <author>tc={458DF410-F47E-46C3-9FBE-273CDE5E26F0}</author>
    <author>tc={E04539D7-4779-40EB-AA56-5F1D15017830}</author>
    <author>tc={7857EAD1-522F-43A9-8450-885656E32C7A}</author>
    <author>tc={2C435D94-BC26-40A8-BD36-0CDCA1176603}</author>
    <author>tc={DF11BC27-DA9A-4C73-8C39-7E1B7E5FF34B}</author>
    <author>tc={3CA2EFDD-5531-41B9-A8F0-3F6FD3F3EF43}</author>
    <author>tc={4E622F63-6BCD-4487-B9EC-73BD4C301C65}</author>
    <author>tc={AAA23F3F-5D05-4DD8-9408-AA08FD525D2E}</author>
    <author>tc={6F85EDDE-4CF1-4EF2-984F-3A3CF9983E7D}</author>
    <author>tc={68C9EAD3-1260-434B-B387-0447AEC86004}</author>
    <author>tc={D4668C02-1044-4B59-A1BE-C3F59BDAE8CA}</author>
    <author>tc={91F996C1-9C6D-4FA3-A34C-CDBF3FD6936F}</author>
    <author>tc={2DDECCCF-E327-4BD7-A936-5C01D273FF0D}</author>
    <author>tc={20AF8670-886B-40DF-AA8E-6FC83FF16D18}</author>
    <author>tc={D43F93A4-FC54-442E-9A5E-AB1079688560}</author>
    <author>tc={359B44AF-DFB1-4384-83F8-093747CBBA80}</author>
    <author>tc={86E2053E-D63B-4C13-B263-6E5489A9CC47}</author>
    <author>tc={F066960A-43D3-403C-A63B-88A03DA02039}</author>
    <author>tc={A0673CEF-E461-42DA-9DE4-4AEF711A0663}</author>
    <author>tc={D7C8FC08-4F36-47E1-8C9B-1827CECE2C87}</author>
    <author>tc={4D27BC91-C7CA-4216-A450-98E9097F65B5}</author>
    <author>tc={C5CE7477-63CD-4F42-98A3-2A35508EC89E}</author>
    <author>tc={6893D70D-57BB-4619-8690-ADE0A095DFA3}</author>
    <author>tc={82E6E8D0-6CE0-42D8-A1CA-F0FAA16A31BA}</author>
    <author>tc={925392C7-821C-4946-A64F-1E4322FF6DD2}</author>
    <author>tc={DDBC5954-E895-48C7-8C87-3FDF6613736A}</author>
    <author>tc={0DB0FC59-CF20-47B4-98D3-568B0CBA8AEE}</author>
    <author>tc={30AEB768-882C-4825-B4AA-5DB1F27970CB}</author>
    <author>tc={8368DB93-9F5B-44EE-9F64-608EA452AF81}</author>
    <author>tc={D18CF3F7-5FB8-4192-95DE-A875B7583CEC}</author>
    <author>tc={7D7D1E9D-D5CA-484F-B271-53CB3A37C5AB}</author>
    <author>tc={C4736AEA-16A7-4D4D-BCB1-9D1DC03F3468}</author>
    <author>tc={67635D26-6DAE-4F1D-95C5-2DBC0EB4527F}</author>
    <author>tc={1F832A7C-446E-4276-83B8-D4E87860C2C3}</author>
    <author>tc={5CA14ECE-5D8E-4DD4-8C69-5D258EBB96C2}</author>
    <author>tc={08B836D5-042E-43C6-BD4A-309DBC686795}</author>
    <author>tc={A2BD4900-9C65-45E1-AB69-1A8A71A85D83}</author>
    <author>tc={63B5705F-E5C5-42E0-9020-6C723EE2BF17}</author>
    <author>tc={97D41407-55AA-4124-95F2-F75D2012A8D1}</author>
    <author>tc={2AB93675-68BF-4AF3-A877-93321311177B}</author>
    <author>tc={316E03EC-5E02-4AC8-9E98-2DEB58E053D0}</author>
    <author>tc={B5210D7F-BA1D-48E1-A6EF-F7D1F60FB7AC}</author>
    <author>tc={C6DB8432-2078-4C15-9F3D-3903D0560602}</author>
    <author>tc={4654D432-8542-40BC-806A-184205E33F31}</author>
    <author>tc={3F98A7AD-2EDE-45D8-8E6B-A1C2F587372D}</author>
    <author>tc={BE15A687-2820-422F-80E0-E9BC2C576262}</author>
    <author>tc={1CBE8148-4DC5-436E-9B94-7CE2A2D01035}</author>
    <author>tc={8B7BF605-5206-4D97-89FA-DC355A87884D}</author>
    <author>tc={CD5ECD93-B301-460A-AE71-F8165DC17E3B}</author>
    <author>tc={0AE26EED-57D8-4AF1-AC3D-5188E1FB5A12}</author>
    <author>tc={AA564C7A-63E4-4A01-A8A3-E1E549BEAD95}</author>
    <author>tc={8A48A87C-BB39-43C1-8BD5-4E3E92093EEB}</author>
    <author>tc={B97D4842-ECCB-44CD-AB47-5D4D1CB29A21}</author>
    <author>tc={8BC4DED3-5247-45EC-86F8-C6EBA4D4FC24}</author>
    <author>tc={E6B29C0A-095B-477E-AAF6-BEF6F827C6F4}</author>
    <author>tc={471EFF1E-7642-47B0-84BA-042D3C0FD935}</author>
    <author>tc={6C0BD1D0-07F9-4F26-89B1-834F5E486291}</author>
    <author>tc={4956B8FA-77E7-4F8E-AA61-01324AC50660}</author>
    <author>tc={99EC6325-7B70-4708-9D0D-A3B86DAC9201}</author>
    <author>tc={06CC9D81-8662-4475-929D-400D7C6EEC35}</author>
    <author>tc={BB858C7F-28AE-49AA-8C21-5A896CB867FF}</author>
    <author>tc={49E757B6-D2EF-4791-B1B9-84B9C046792A}</author>
    <author>tc={BCD79E14-8DAF-42C4-B591-8A2DC7E5589E}</author>
    <author>tc={ACD5D777-A7BC-457B-B96E-60E5B6760272}</author>
    <author>tc={88A312B1-04E8-4910-A0C5-C0490D121AC8}</author>
    <author>tc={C464849F-B7EC-4F58-AECF-F58BD231274F}</author>
    <author>tc={A8BF2451-E72E-4AEB-A6D4-EA9D625EAC10}</author>
    <author>tc={98E24F5E-72F3-4764-A919-49FB4BF10F59}</author>
    <author>tc={C6EB6462-E693-42E9-B80D-C52CA4DDCE45}</author>
    <author>tc={253CF0B8-6398-4E6C-8BB4-49CCE5B256BB}</author>
    <author>tc={04EBAB28-2889-42AE-BEAA-292AB5136C6C}</author>
    <author>tc={E851FFAE-2749-4164-B74E-CA3F10C464DE}</author>
    <author>tc={B40FCF83-D934-49B1-AA7B-B70F4824B93E}</author>
    <author>tc={1FD3849B-9505-4CD4-9881-4C97CB2CA69F}</author>
    <author>tc={688FBE6A-AC70-479D-84B9-EBC6FDA4F5DA}</author>
    <author>tc={0399D7E8-E83B-4268-AEEC-70C838CE81B9}</author>
    <author>tc={5FB503FC-A02F-4B4F-BB75-83D59C6B3DE4}</author>
    <author>tc={533F1E3E-FA7E-44BA-AADC-3B8397B2085D}</author>
    <author>tc={2EFE5D46-A2B6-464B-AFA5-4EB5D305D73B}</author>
    <author>tc={CDFE427A-2E5A-4A47-8005-361D29DE1817}</author>
    <author>tc={106C948B-A885-4907-B91C-55AFE0560E80}</author>
    <author>tc={0790339E-5771-4107-9625-D5514E85C480}</author>
    <author>tc={8B1E24C1-769C-4762-8CEB-B5E78942D9E7}</author>
    <author>tc={36D1BEFE-AD97-47C5-8805-15FD39F4E7C8}</author>
    <author>tc={383ACEEA-170B-4306-802B-DCF4ABC8D9B3}</author>
    <author>tc={DE86D72E-E2A8-49BB-888D-AF123CFF98AB}</author>
    <author>tc={14284A94-0E07-44EE-8B37-938B98258E0A}</author>
    <author>tc={8D24FD2B-0854-4C18-94B8-0F3796D35DA5}</author>
    <author>tc={B3F9F84A-AA4C-4B01-B142-7FC47D1CCD14}</author>
    <author>tc={B56EDCE5-4D9A-4C2A-8202-74E9A46B9150}</author>
    <author>tc={463A89C9-A76C-4EFA-BA2B-80E56472B8B0}</author>
    <author>tc={A51EB631-7984-4A35-BAFD-9676D09A6DC7}</author>
    <author>tc={F00858D9-BC4E-419E-B24A-625FD3CF6A54}</author>
    <author>tc={90D2B8B1-E393-444C-BCFF-B9856C5AE4C7}</author>
    <author>tc={F806BB6C-3EE4-4139-A9A0-87862FF5565C}</author>
    <author>tc={EF39E356-7B86-40AA-A0C7-7730F359F53C}</author>
    <author>tc={9D50339A-B957-407C-B488-4B9C05121E71}</author>
    <author>tc={F9CBA06F-BC51-459D-97EA-15472DCA452E}</author>
    <author>tc={1FEF8738-80AF-4C69-9331-297CEDE21814}</author>
    <author>tc={D647B734-0728-4054-B5E4-04EC9AAEF9D9}</author>
    <author>tc={7EFE6FC1-9ECF-4F29-93C1-AB93D5712391}</author>
    <author>tc={D7C72794-53E3-4B68-9BE7-2BBAF7B5926E}</author>
    <author>tc={8B4F42D6-3440-4FA8-8DA8-5BA3E54D1F55}</author>
    <author>tc={ED4F022C-EF26-45B4-8CB0-99AF6B433376}</author>
    <author>tc={1FC6BE7C-C7B7-45AC-94ED-1AAA2CE401C9}</author>
    <author>tc={54FFDB82-69BA-4795-AF29-7B6827E346F1}</author>
    <author>tc={F742E9A0-13C0-473D-B1B9-58CC842EADBB}</author>
    <author>tc={529760A2-15CA-490E-A4C3-F955B98702E4}</author>
    <author>tc={12DF4046-DB43-47BD-8DB4-BD37F533EF12}</author>
    <author>tc={E142A3CA-011F-4399-BCEE-2E757C1DDF66}</author>
    <author>tc={7E744032-A0AF-4E36-A34C-D083D3B09029}</author>
    <author>tc={1D7212DD-04F5-445D-AF6B-8F1201971F12}</author>
    <author>tc={1FF58B88-0244-4746-A96C-5D4D2AACC43B}</author>
    <author>tc={7F4E086D-81E4-473F-98C2-40C934C16A6E}</author>
    <author>tc={56C8887B-E029-4471-B011-E5EB9C5AD4F9}</author>
    <author>tc={5A3C25B3-22B3-44E4-A5C3-5568E82E2514}</author>
    <author>tc={11552774-71B1-4D00-9E88-BC2D2B9F4BB2}</author>
    <author>tc={F7706096-5697-4695-BABA-2AAAAABD4E5B}</author>
    <author>tc={12284016-9180-44D9-9747-98000EDF9915}</author>
    <author>tc={256D31AD-B0BB-4A58-B495-2A6FF872DBDD}</author>
    <author>tc={6005AAD5-7B07-4EF9-9B14-41AD4D766585}</author>
    <author>tc={9553721D-D60E-4196-980E-60441EAE5254}</author>
    <author>tc={A348657C-DF16-40C8-9016-7AF40C887F7F}</author>
    <author>tc={15066B57-56E8-477C-B4D8-CE4786478378}</author>
    <author>tc={A7C773BA-9E6F-4319-A263-78F33D22ADBB}</author>
    <author>tc={AEFABE84-E10D-473F-AB09-397D82FD3A4F}</author>
    <author>tc={EC83D275-6D7C-494E-9012-04A31F4E94A6}</author>
    <author>tc={0668AB27-B92F-4331-9E63-4FFDA1C3AF23}</author>
    <author>tc={407CDEC0-B1F6-483A-AF50-93967397AECC}</author>
    <author>tc={8E6708DF-E5E1-41D8-98BF-AF58E0A0C2FA}</author>
    <author>tc={D8E522E0-D227-41E3-953E-C9907AD7F9FE}</author>
    <author>tc={F76FF3D3-3C10-4A72-B3F3-849198CABCA8}</author>
    <author>tc={02C862FC-4C99-4ACF-97A6-D484FDB077DD}</author>
    <author>tc={78FA8E0C-3C33-4DBA-9709-EAFADABEA488}</author>
    <author>tc={10460CAC-42FD-4E48-A391-15E6F561049B}</author>
    <author>tc={039FEDE5-4118-42ED-8921-733D85DC25F9}</author>
    <author>tc={EE1BB626-F273-421C-B80C-2EC8A68FE2E9}</author>
    <author>tc={83841C88-4C1A-420B-AA6C-E05782D1C4C5}</author>
    <author>tc={82C7FBC2-6BB7-431C-A0A1-C94582FA5A25}</author>
    <author>tc={7E85EBAC-5988-4EEB-8E03-477D92FB3450}</author>
    <author>tc={3CA26FB9-7505-4577-A6DE-21805275EFAB}</author>
    <author>tc={80540C5B-0A4C-402E-8689-9BD8B1A446D0}</author>
    <author>tc={04B18177-F27E-41AB-920D-AD1A5B4419F7}</author>
    <author>tc={C3926233-C077-48EC-89F6-DBF56A7779CD}</author>
    <author>tc={1599D571-77DD-403F-9BFB-9A11DAE7C744}</author>
    <author>tc={F2ADFBB7-0377-4E31-9D2C-6640FC0597C9}</author>
    <author>tc={057CA0E4-BA0F-457A-ACE4-4DF03B7906AB}</author>
    <author>tc={E102B8DC-D1D6-4F18-9495-2309E6141A1A}</author>
    <author>tc={B71E9D17-1D24-4F35-A11E-157E271CFFCF}</author>
    <author>tc={E433E3C9-622A-4F27-928B-87D6E042E12B}</author>
    <author>tc={35AEA708-9F2B-4839-904C-6FACF90680D8}</author>
    <author>tc={19CB71EE-3C44-4939-B456-559BB09BDD22}</author>
    <author>tc={C3186183-81F7-4406-837D-92DFAEA3759C}</author>
    <author>tc={8579B67E-1500-4A8D-BF73-535EFAB90890}</author>
    <author>tc={9F990AA5-E372-4366-9B2B-ACC67BBD4441}</author>
    <author>tc={2C6A05D2-7822-4E56-B5CB-B05362A5F957}</author>
    <author>tc={20DFBC24-D3B0-4606-BCA2-03FC6D3E5D34}</author>
    <author>tc={4CE979F0-FD35-4D5B-9184-9C8E2BD5FFCB}</author>
    <author>tc={B0219AC5-5FD2-4D0D-A786-53B31018B9E8}</author>
    <author>tc={2BA41FAD-AADE-4C3C-BEE9-FF5EBF931A7F}</author>
    <author>tc={08022506-CCF1-4E5A-8AD9-1C805E095D1D}</author>
    <author>tc={E493B0AE-14CF-4680-B974-7FA40A84948C}</author>
    <author>tc={D35A3309-D231-4663-957A-2A21FA0F3C82}</author>
    <author>tc={AF117F39-A95E-45A2-8D9D-06C0AAB36059}</author>
    <author>tc={78F058B2-BC7A-400A-B355-D754CF50BBDF}</author>
    <author>tc={1A86E32C-A193-4B6A-8F23-22EFE3C73D2E}</author>
    <author>tc={4B1BE111-EF52-4F3C-A61D-B5C43868666A}</author>
    <author>tc={C99ECBCB-1EF3-4687-B846-55F72DA8BCCA}</author>
    <author>tc={D8960E24-DC3C-4145-8CC0-5AB28B250373}</author>
    <author>tc={714139F8-C3C9-4480-91D3-F17BBE91AD76}</author>
    <author>tc={20A14B5F-5B65-4C62-A732-CEB6D5E85D40}</author>
    <author>tc={29BE0666-2026-460E-9915-550D53ADF5E3}</author>
    <author>tc={0C46F22C-88B3-49E8-99E6-4E3EEA297B00}</author>
    <author>tc={F57681E0-3F8F-4E96-B438-0887049E2D59}</author>
    <author>tc={8148EB77-49BA-46A9-8348-11070AD8AC2E}</author>
    <author>tc={6ACB22F1-404A-482D-9853-5317BB1AE035}</author>
    <author>tc={B9A2EF16-49A8-4964-B0CD-C0A638475312}</author>
    <author>tc={183B55F6-2746-461A-9031-02E6A8F424A6}</author>
    <author>tc={A17EB6DE-72D7-4576-8E06-B64522CAE95D}</author>
    <author>tc={57BE8E03-B42A-4E1C-A281-2C487AA089C4}</author>
    <author>tc={3AF6E8E6-9B04-4933-AB25-19D1D3CDA67C}</author>
    <author>tc={E0503094-0639-4748-9387-E15040A75E0B}</author>
    <author>tc={26A70C22-E223-4C0C-88F0-FDE8E0F89C00}</author>
    <author>tc={283543C7-FAB4-4887-B335-1F74FF66B40B}</author>
    <author>tc={CDC15762-B78B-484E-8B4D-16853013AA44}</author>
    <author>tc={C2D61BF9-91A8-4F73-9D1E-9B830995170E}</author>
    <author>tc={35306FDC-694C-4DCE-A9EA-F6D4E8203502}</author>
    <author>tc={3D6CFAAA-5DC4-46EF-BA07-F6072B55B30C}</author>
    <author>tc={613AE2A7-C109-4CAA-9473-24408046DAF4}</author>
    <author>tc={EE8C70F0-DC40-4D92-98E1-25DA0B9E0F0A}</author>
    <author>tc={6137E306-2634-42CE-98A9-6268F5AB0C43}</author>
    <author>tc={6DA99DCF-56D3-490C-AD18-BBC4234D2B78}</author>
    <author>tc={15CF3577-DCB9-4ADF-8517-7140E3BD1BAB}</author>
    <author>tc={B347FBBA-77E7-4166-8CFA-8912F3311CDA}</author>
    <author>tc={1FEEAC9F-0DA4-425B-9576-811642A94C61}</author>
    <author>tc={668B6DBA-FF73-4500-9862-2F95271BDE0F}</author>
    <author>tc={9CEA3DFA-A8E3-4FDA-BCC4-CCAD5A68EDA2}</author>
    <author>tc={2368257A-51FD-4F14-B4CB-18AF7269F0B5}</author>
    <author>tc={7681DC28-50AC-443A-963D-A6B121A79089}</author>
    <author>tc={2BFF8FF0-D9BC-4C57-99FE-CB4F8C00595E}</author>
    <author>tc={31476C36-C31D-429F-A723-AD1E3FF2E182}</author>
    <author>tc={1C0E4D13-ADC5-40DB-BCEF-DA7F75419C46}</author>
    <author>tc={50BFC7D3-84C0-47CB-B51E-CC40ACB0338F}</author>
    <author>tc={FDBA3CA0-35A6-4484-8F68-AC5BD0A8E51A}</author>
    <author>tc={BC5EE729-201B-460F-9714-9B7E0776AA06}</author>
    <author>tc={7C847EEC-63FA-4C13-A9A7-B16758F4D24B}</author>
    <author>tc={A691001A-E44C-43B1-8881-8031CA76AE4E}</author>
    <author>tc={E6D00ED1-8F93-438B-9144-70B5C8C383C5}</author>
    <author>tc={8E2D065C-2108-4B3C-A1B0-60F6AB45B222}</author>
    <author>tc={211FECC8-6A9D-42EC-A819-A3C90CE938A0}</author>
    <author>tc={2A27F675-2806-4AA2-93AB-E8E2E9E19CDE}</author>
    <author>tc={A672CFA3-E9BC-47F5-8219-97C92F75C2C3}</author>
    <author>tc={A12B9808-F38B-440C-805C-F0486A54A7AA}</author>
    <author>tc={A653A2F9-6497-4C21-B7FA-A6D101D84FE0}</author>
    <author>tc={21E73D5B-B7D3-4271-B8D7-3A03B0857E7F}</author>
    <author>tc={C5BC0769-A013-4E54-938B-3C60648D6F7A}</author>
    <author>tc={F945F770-0442-4A52-8013-879DA5C93212}</author>
    <author>tc={5EBF26BD-C0EC-4A75-BFA5-0FE75732A1BB}</author>
    <author>tc={BA67D250-E159-4163-B64C-4FB13024951D}</author>
    <author>tc={8C10639D-A54C-4672-87B9-983D56A6FAC6}</author>
    <author>tc={537FCB3E-D49B-4390-B969-08525F2332F1}</author>
    <author>tc={90E851B5-A990-473B-9780-068390FA7AB1}</author>
    <author>tc={CCF30E61-2C3B-4A63-BC37-B798D8EF4D2E}</author>
    <author>tc={E7047499-FD95-4024-B52C-4E9413C8A3D7}</author>
    <author>tc={0264B13F-D63E-4C2C-BCD8-07DD3A9D9C49}</author>
    <author>tc={02BC4B2B-4EA1-4BA5-B93E-A1089B2EDF70}</author>
    <author>tc={29C1C18E-6B4B-47DB-A267-BB0C8E0C3E65}</author>
    <author>tc={8B8A96B9-EA1B-44C6-A09E-2DE9B53D589F}</author>
    <author>tc={22FB7D7E-F3A1-4109-BB40-01A248C89C01}</author>
    <author>tc={89A3F59C-9171-4054-A284-9E49E398AED0}</author>
    <author>tc={B2A74FFB-7418-4132-B7A1-7794959BB8F7}</author>
    <author>tc={BCC32897-983D-4FBD-94B6-8A960B0A67CC}</author>
    <author>tc={BCF2A025-7D9C-4B05-B650-069C8A526142}</author>
    <author>tc={A788B5A3-A9DE-4727-8D5C-95B5B2B80A7E}</author>
    <author>tc={C17CA892-309B-4F5D-9855-011325602EA5}</author>
    <author>tc={B20759AD-F49A-49D4-82E2-39C9C44D7562}</author>
    <author>tc={06D807E4-115B-459A-A149-765D9D921B98}</author>
    <author>tc={CCA3DF22-E436-4D01-8E8C-F654186E9BFC}</author>
    <author>tc={533DE807-9E48-4C55-8329-CB2A2C0A99BE}</author>
    <author>tc={FFEA323E-E445-4C68-8A21-0E831BA900B6}</author>
    <author>tc={B7E384D1-9F91-4093-A81F-00B79FA2CCBF}</author>
    <author>tc={66D0ABD2-317F-487C-BA5B-3DFEB0B14B00}</author>
    <author>tc={04FD59BC-B28D-4F0B-B413-A89836A674BD}</author>
    <author>tc={E1DF2C3D-F8CF-4B2F-A6BA-EAF1AA0275D2}</author>
    <author>tc={A6ECA190-DC0F-4E34-920C-9E51815F9FAB}</author>
    <author>tc={F2D252F8-E4D9-4456-B922-C7465DBCE959}</author>
    <author>tc={0F779CE8-8C39-476E-AC1C-49F7BC23D32F}</author>
    <author>tc={81F44F2D-9CF4-431E-8515-757589745365}</author>
    <author>tc={FA7F8CB8-6B73-4A57-8F32-DF22B414E1CE}</author>
    <author>tc={D30AD63B-BEE2-4A3E-B103-3FDB8375D878}</author>
    <author>tc={CAF9E9D9-B77D-4C4E-99EB-D9EA7E7210F4}</author>
    <author>tc={7F6A0E77-F663-448F-B78E-48DB3226ECAE}</author>
    <author>tc={AFB1173E-DC9B-4F21-9402-66E3FACAA04D}</author>
    <author>tc={2993C1BB-FAE7-4037-A5F8-F7A0BBB1D718}</author>
    <author>tc={32F856F7-EAD0-49EC-9E2E-06C98B41467F}</author>
    <author>tc={E945C520-E415-457D-A5A5-9927AB29FE36}</author>
    <author>tc={3E7BA734-8631-4DA1-A736-C2CCC036791B}</author>
    <author>tc={1E4A6789-0D86-4929-97D9-A001D19D429A}</author>
    <author>tc={89033F73-65E2-4903-AD15-0FCC22BF45BC}</author>
    <author>tc={1A88EFB2-828B-4E0A-A3B8-49FED3022760}</author>
    <author>tc={BE0E7B4D-E160-4624-A218-05C42C85EA25}</author>
    <author>tc={1C182705-8D98-4D7A-84AA-DCC2354432E3}</author>
    <author>tc={C6EF5FA4-DEE9-4E3C-8421-D26E583A62D7}</author>
    <author>tc={64137895-1C04-4BA5-8DC2-391FA192F4C2}</author>
    <author>tc={20D74984-D5E2-474F-934B-74464FCA42F2}</author>
    <author>tc={52581126-DB03-44F6-A818-9F7C96D9EB36}</author>
    <author>tc={B08BAFD3-1F77-4CAF-8583-9FA69DB5715C}</author>
    <author>tc={29DDB578-151E-4846-BDD3-AABD636D9800}</author>
    <author>tc={7B04E833-B2D8-4B49-BE2A-527D255BA46F}</author>
    <author>tc={586E326B-E734-4787-8A98-FF7BF53FBFE6}</author>
    <author>tc={EA9823ED-1E2F-4F2F-9A4B-C3DB81BEB642}</author>
    <author>tc={090DE103-7E8D-4AE4-BA41-52F53BE8B55D}</author>
    <author>tc={73FC15F1-7A65-4258-9DAE-7C14241238E9}</author>
    <author>tc={DAFFCF4F-8608-47D1-AEF5-F66B8A6D5894}</author>
    <author>tc={CEEA11A6-EFC2-44FC-BAEC-80FD9D0A1484}</author>
    <author>tc={9D92A700-81B5-4A41-B376-F1749B1BAA73}</author>
    <author>tc={86CDFBD4-74AA-4B8A-BCEA-322CE75B56C2}</author>
    <author>tc={2AFC991D-08F9-4975-B595-CB5E584AF27A}</author>
    <author>tc={BC01F910-2626-418A-BEA1-3379C062EC6C}</author>
    <author>tc={10FF06AD-C643-4C20-AB5C-12C60973BA43}</author>
    <author>tc={47609F0B-E8F6-4341-B7F4-D51291BD1C04}</author>
    <author>tc={FA11E8C1-E247-4366-B0E3-A21BF4E434A2}</author>
    <author>tc={EDCA0533-907C-4B52-9E2D-EFA8D5F71356}</author>
    <author>tc={A8CC02ED-C1DE-4EEF-A987-10537C3311D4}</author>
    <author>tc={D7718664-9273-4FF4-AB24-B8E74249799E}</author>
    <author>tc={C3779BDE-6190-419C-8A6B-AA5CE1F4718F}</author>
    <author>tc={8AAB2876-9541-48B4-A06A-BDBC0F36677F}</author>
    <author>tc={D255A520-DF8A-4F55-A8EE-71A54C61389D}</author>
    <author>tc={8BE00232-EACA-430A-94EC-95FA2B8AF2D9}</author>
    <author>tc={1C6A291D-C7B0-45F4-9836-48BCB394E831}</author>
    <author>tc={C2B1BEF8-36CC-4D3E-BE6F-08E4B791D894}</author>
    <author>tc={02458DE4-D4FF-411B-9C76-2F0862015D3F}</author>
    <author>tc={0D16E64D-2DAB-4E8B-A0EE-9EC6C2C737E2}</author>
    <author>tc={591DE601-75F6-4617-912C-A1CE14621E1D}</author>
    <author>tc={668555E1-A1DC-4F35-AC5B-665EC8857C07}</author>
    <author>tc={180F38B1-EABE-4181-9483-B5DD6563F4A6}</author>
    <author>tc={65D30BD3-DEE7-4675-BACA-8B25FFD487C7}</author>
    <author>tc={69A03B12-B696-421B-A269-1B802463ED7B}</author>
    <author>tc={0158FFD4-9675-4847-91BE-788700808CB1}</author>
    <author>tc={3E3936CE-3856-4FE1-AE42-15918C8D6F41}</author>
    <author>tc={A1F7D2DA-B0D1-412A-B1E8-D352F45AEABD}</author>
    <author>tc={040F6967-D727-433A-AC8F-28CAAA2B847F}</author>
    <author>tc={0400A11D-33EA-4659-94C0-606890FA333B}</author>
    <author>tc={299C17B8-8913-4E9A-A15F-E3B7A2413D54}</author>
    <author>tc={A59859FC-6BB8-461C-A344-D3C34AE8EE9B}</author>
    <author>tc={A131BF29-85EB-4879-858C-F5C5E71CA3DF}</author>
    <author>tc={5F1E37BF-7F33-4369-AD7F-6CB0A67FC1EC}</author>
    <author>tc={F91BF2A9-A25B-4448-AFAD-250732541C02}</author>
    <author>tc={B8A1538C-F834-4EB0-907A-5CB9907AB079}</author>
    <author>tc={208D774F-808B-42DE-8279-72D26288BB4E}</author>
    <author>tc={612D1C15-96E3-4C14-A214-BF9D22086A47}</author>
    <author>tc={B17265F2-48F0-4785-80D6-20B6DA263AA7}</author>
    <author>tc={51C0C24F-7D6D-4211-8B19-347C42E3093D}</author>
    <author>tc={7C0A31C4-4542-4C39-9A1A-25F0B8439E43}</author>
    <author>tc={E3E5FFCE-F33C-40EC-8E65-2248C930AA8D}</author>
    <author>tc={A0C2EA92-1B69-4646-B140-C7CFA2D33F43}</author>
    <author>tc={B5A03CAD-B086-4787-B664-25463B03E4A4}</author>
    <author>tc={ABA64415-8AA8-4611-B8F5-A679B4E09FC0}</author>
    <author>tc={3AF0DC64-9B99-4311-B799-72C345A018F7}</author>
    <author>tc={6C81C5BA-AB7E-42C7-A9B6-780F916B9215}</author>
    <author>tc={D5B021C8-AE00-4B80-BF55-9F39F518E952}</author>
    <author>tc={A2467DC5-A597-4DC0-997E-07776CD69628}</author>
    <author>tc={F67E1391-58A7-476B-8BF2-C29B82CBCB2D}</author>
    <author>tc={D4C8770B-12A3-40F3-9A28-0E511AD68CDE}</author>
    <author>tc={AD453EF8-3FE4-4F27-A1C8-2161EAC1E7E1}</author>
    <author>tc={19B4EE61-6C23-468B-9B2A-1EE6B0BDD8AE}</author>
    <author>tc={626A1AE6-C17E-4B52-99A3-FE1468616FA5}</author>
    <author>tc={4B005129-A5F6-4D13-BA0F-F8E47AA9E4D5}</author>
    <author>tc={69663BA7-C5E3-4060-8093-5BB5C97670DE}</author>
    <author>tc={DC3B40B5-E6AF-413F-855C-5662E87EF90A}</author>
    <author>tc={4482A286-CC6B-41A5-B0BD-9754CDE9C2C6}</author>
    <author>tc={551CA67C-4E35-4098-A8F1-94769AC4FD14}</author>
    <author>tc={A1159BF3-C54E-4F78-A33A-67103C1585DE}</author>
    <author>tc={1C2BE41C-54E4-4255-8A89-432E78BB0991}</author>
    <author>tc={1C4D121A-BA05-4F78-97F3-C25088B4B2E7}</author>
    <author>tc={33AEB71B-F1C1-4160-A080-BDFBC52EC11F}</author>
    <author>tc={9FD9FD20-4876-48D6-8056-51D6454C1551}</author>
    <author>tc={F76E9364-C70D-4D29-80A4-27543F97ECBF}</author>
    <author>tc={4F9514D7-D4A6-43AF-93BA-9468558D5C81}</author>
    <author>tc={A3A87D7E-96A7-4194-AF3B-6EDAC6CD6651}</author>
    <author>tc={8B051085-61CC-4BD9-9C48-AF99D1DE2ABF}</author>
    <author>tc={C300DC42-4512-4AE7-B0DA-D187B8A0E1E7}</author>
    <author>tc={CE6DBE72-07A2-4A4A-A7EC-D00E6FCE6AD2}</author>
    <author>tc={678CE892-C44E-46AB-9D6F-0F295FCC8CCC}</author>
    <author>tc={2403C14A-A321-4001-B7F3-7F0C1FD4C318}</author>
    <author>tc={CD54A4F0-78B1-470F-8F98-D89E69F031A7}</author>
    <author>tc={0383D6B1-1DB0-47AC-856A-D466E041D16C}</author>
    <author>tc={F99ECE1F-32BE-45B1-BF4B-7C5FC2C0C67A}</author>
    <author>tc={83DB2B70-426C-4BAC-954E-02559BCDC990}</author>
    <author>tc={C2F3FF83-6F63-477A-9288-458928F34432}</author>
    <author>tc={44CACA72-D314-41A8-9865-3BD077615FF0}</author>
    <author>tc={07745614-EDC0-4BBE-91F3-3C7520BFE1B6}</author>
    <author>tc={10467235-C1C4-43C2-9985-821AD1D07686}</author>
    <author>tc={76405403-FF96-42A8-9106-476F8E006EA4}</author>
    <author>tc={834C4870-D12F-46AA-967C-9CF0686B0B21}</author>
    <author>tc={43E0F504-0695-4994-921A-40ACC4A866AC}</author>
    <author>tc={0053F0D8-2AE9-4B96-A46B-8746B054462B}</author>
    <author>tc={8418D58D-613A-43FA-8036-C503DBAAC89B}</author>
    <author>tc={903704EE-BF6B-48C0-9433-9756B71A16EA}</author>
    <author>tc={53159874-2017-4C7D-9813-CDF99C208E6D}</author>
    <author>tc={377DFA9A-6CB2-4220-9D36-BAC44AD450CD}</author>
    <author>tc={6B415EBA-BDB2-410F-B9C5-8BF8EA203EA7}</author>
    <author>tc={320CCDD9-51B7-4DA3-B442-F65B3B46DD8F}</author>
    <author>tc={9606C18D-2928-44D4-A262-F1F05A39A2F7}</author>
    <author>tc={EFD3AB24-0D88-4C2A-826C-9520C28597DC}</author>
    <author>tc={4950A903-4B09-4083-9C5D-E9E420944C80}</author>
    <author>tc={C4C09591-0890-465C-8C1C-40C7AE060085}</author>
    <author>tc={A379A0A5-65DE-49F3-B3B1-8A3E1519FA23}</author>
    <author>tc={80EEB89F-97CA-4035-97C8-AF938C99EF71}</author>
    <author>tc={67EEE103-B9E9-4873-869D-B635EB1E07E4}</author>
    <author>tc={23238D6C-951F-47C7-A075-0572C990B235}</author>
    <author>tc={348676D8-8157-4923-A031-902CA0508509}</author>
    <author>tc={6E818D4E-2098-4EC5-9DA9-97C5809233BC}</author>
    <author>tc={7434976A-1EE7-45D0-AC3A-735F73D0E5C5}</author>
    <author>tc={5A2F9AFB-D67F-409E-92ED-0518D4573BAF}</author>
    <author>tc={1DC4D86A-353E-44FC-9BCB-0991AB55A034}</author>
    <author>tc={E17C882B-DF95-47A3-A4A1-BAFF610C622A}</author>
    <author>tc={DB062A5D-7B32-4A98-A0A8-ED5FF3AFC598}</author>
    <author>tc={C0B2E58E-08F3-4A0C-A2FA-DBEF66F58235}</author>
    <author>tc={F6DE14DF-1D6B-48BF-92D2-C4D81BEB6C14}</author>
    <author>tc={BF6A2F90-5EA3-4FFA-B560-16111DC15880}</author>
    <author>tc={3D2C3969-450C-4490-BB3A-26077A8AAC25}</author>
    <author>tc={69C2E037-24BE-4013-9648-C9D447770367}</author>
    <author>tc={0EAAF563-D4D5-46EB-ACA7-E4115E7DC86A}</author>
    <author>tc={49183D1D-C996-450C-89D9-80FDA6E6C187}</author>
    <author>tc={F5C43A6B-A97A-4BF4-A5E1-F30AE73FAA2F}</author>
    <author>tc={17325F7D-7468-45A0-B756-EF3410DE908A}</author>
    <author>tc={75300A2F-225C-4980-B949-6406D99B9265}</author>
    <author>tc={A3BAEEDC-9358-47DB-88E9-A9B701315057}</author>
    <author>tc={141F0F0F-D838-4769-BA17-4EF75836A92C}</author>
    <author>tc={6DCC346C-666B-4504-A168-048D06604F32}</author>
    <author>tc={DFFF0D01-E4B7-46A9-BBE8-8D4D93A8A996}</author>
    <author>tc={C4138BAD-A411-4CA5-840D-502A84EAE500}</author>
    <author>tc={63D0A80C-D7FA-4324-8569-B24CFAEEAE72}</author>
    <author>tc={B0DDE2D7-FC24-4E2C-85E4-94DADF5A02EB}</author>
    <author>tc={046A0108-81AD-45DA-B824-C401BA2BD0C2}</author>
    <author>tc={94AA9076-E611-453C-B09F-8CD3DC48CB2B}</author>
    <author>tc={031F3F00-F523-4353-8A03-A7125DE9CEC6}</author>
    <author>tc={919F2A3F-2BFA-4F2A-8D74-93D152EBCC3E}</author>
    <author>tc={8977F8C5-682A-4EBB-9D1F-AEF1FD7F21CD}</author>
    <author>tc={8ABF2331-A925-4B55-8A0F-070FBDCF11A1}</author>
    <author>tc={3A395B18-F3AD-4D65-8F3F-4B12CF280D7A}</author>
    <author>tc={59687167-783B-4B1D-BA2D-1C8A4AA2836E}</author>
    <author>tc={0C905918-699E-4B33-99EC-BD831C00951F}</author>
    <author>tc={81623896-9CE4-40A1-AA01-C193BEFBF44C}</author>
    <author>tc={396DD925-1542-4591-B4AC-FAEAF6A7BBE0}</author>
    <author>tc={D02AEE7D-35AB-4766-9D8E-DCE2BFDC130B}</author>
    <author>tc={C9D4572F-1827-4B65-B1FD-45FE8E4084EF}</author>
    <author>tc={FC2A2A0B-A845-45F5-9699-18978CD0FFD6}</author>
    <author>tc={8D8941F8-3B56-4E07-9437-D8276583E719}</author>
    <author>tc={6867C628-7FA0-4114-BCAC-D5C3DFE7E6A9}</author>
    <author>tc={D83D6F1E-8F41-4CEC-8268-92612813ADCB}</author>
    <author>tc={C36E0CDC-8E5A-4E17-A740-11693C8E7723}</author>
    <author>tc={F0CA4F0B-E366-41DE-94A7-CE181F6B32BE}</author>
    <author>tc={55F140C5-963E-4EBA-9836-B3E098618D7C}</author>
    <author>tc={E8E4BD9D-A5F2-4934-A660-7AF4BBBC0BCD}</author>
    <author>tc={98FD789F-7A53-4DB6-9966-5DAA511E5637}</author>
    <author>tc={8926ECB7-53AC-445C-B5EF-86B90B34BE72}</author>
    <author>tc={2CF077D7-28E8-4E5A-BE22-52145B0CFC77}</author>
    <author>tc={C8A2BC4B-701C-4243-8B77-2709C9BEF68B}</author>
    <author>tc={C5481097-0663-4394-BFDB-E7E1BAF08FB8}</author>
    <author>tc={6A6F8161-DF59-4CD8-944A-01F71F66B3BF}</author>
    <author>tc={759C341B-CCB2-4ECC-903B-EB79F20B61E5}</author>
    <author>tc={1EC30DA9-5C8C-4D22-9F2A-35D54375888B}</author>
    <author>tc={2C0B6D12-B8B9-41CE-BA3A-243C28D4E218}</author>
    <author>tc={60466908-DCF6-4A24-91D6-EBD8CE90DADD}</author>
    <author>tc={E936A152-3CF7-4138-893C-58DB6D2ADCD5}</author>
    <author>tc={1731AA9A-A0DE-4115-A0FC-F32003314811}</author>
    <author>tc={631010F5-AF34-437A-B2A0-13329C5F0B85}</author>
    <author>tc={F0CDAE75-5D23-4696-9EC2-883A5BF17690}</author>
    <author>tc={5E94F0FC-C046-4FCB-9755-55ADF64323D1}</author>
    <author>tc={EB77FE44-C91D-4999-9E1B-C381D116AB03}</author>
    <author>tc={EA88E744-81CC-4BA0-9A13-08B7AB10AC4F}</author>
    <author>tc={49953AF9-6D00-4481-815F-70176E20E6D8}</author>
    <author>tc={C31C5059-B20A-4D57-B592-88C657029FDF}</author>
    <author>tc={E1DDFF84-4B67-463B-8CA2-4DA001247DD8}</author>
    <author>tc={83CFD3D6-7965-4FF2-9423-0AC212ECE5BF}</author>
    <author>tc={EFBEB153-802B-4800-B8A2-264256CBA8CA}</author>
    <author>tc={89C71F62-C244-448D-97F4-F712045DC5EA}</author>
    <author>tc={6C1CC4EF-DC75-4900-B5DE-E70E5B91A98A}</author>
    <author>tc={F76C572D-E723-43B8-9C6C-1BE1EBC93964}</author>
    <author>tc={3F2425FE-881A-4C97-BAEB-92E60B48D85F}</author>
    <author>tc={FD69B0FB-DC9C-4FB9-8C17-A1C10786744B}</author>
    <author>tc={D023F144-67E7-436F-8EBE-DEE6AE8ED3FB}</author>
    <author>tc={91FE861B-ADA5-418B-B36D-A5AB29B15E9C}</author>
    <author>tc={204BD1F8-6546-43CE-B82B-FC75E42F1C55}</author>
    <author>tc={748E5E71-28A6-426E-A839-96864ADAE94C}</author>
    <author>tc={08C1CFB1-8D2D-45FA-9A83-706521B5A7B2}</author>
    <author>tc={D398CA3C-1D9C-4ABE-9E7E-7C30D139DA03}</author>
    <author>tc={A10A5ECA-F660-4D77-8483-B66C5DCC53CF}</author>
    <author>tc={FD0A27E4-5E90-44EE-90F5-BAE571FA61BF}</author>
    <author>tc={4757084B-9E45-4788-8E55-B5E199755166}</author>
    <author>tc={8E466657-33C5-4386-9E21-4ACBBB5D2039}</author>
    <author>tc={DDF7C70A-7DFE-46A2-BA59-59BB75C8BA7F}</author>
    <author>tc={22833377-08A9-4B80-80C9-4FA4BBB09ABA}</author>
    <author>tc={D4E76117-6B79-496A-8884-E6A7664F28DA}</author>
    <author>tc={481B2DDC-6743-4686-B148-E25D0249971E}</author>
    <author>tc={03AFEB93-C596-4C60-BBC3-6B6907193DBE}</author>
    <author>tc={01CEBBF6-20E2-4727-9199-D77842A01178}</author>
    <author>tc={B04CD7D3-79CB-4964-95F7-8B72A272B1BB}</author>
    <author>tc={2A5F0409-78E6-4185-9830-2BD771B57B7C}</author>
    <author>tc={DD4DE020-AB9E-486E-891A-6A3B0E2DEAB6}</author>
    <author>tc={66F0D670-BCCB-40BA-AE80-D076CB2BD410}</author>
    <author>tc={28CA5A84-2B10-4508-94F8-FDB7B0870395}</author>
    <author>tc={2B8A4EF0-4936-440D-B015-1E92D33A1B3F}</author>
    <author>tc={6AFFDE99-A96E-44E3-B502-7208A523E531}</author>
    <author>tc={122FB57B-CCF8-44D1-9384-32198C03CE14}</author>
    <author>tc={FC353A70-A202-4875-AF88-7425016CAD7E}</author>
    <author>tc={551DF512-ADAA-446F-BE35-960A848E838F}</author>
    <author>tc={3115665B-B828-4DEE-9AF8-689324B1244E}</author>
    <author>tc={76683FEA-2291-490A-8F9A-85D8CC2A575E}</author>
    <author>tc={E886B253-96FC-4272-9CF8-2978421FDFB1}</author>
    <author>tc={677E930C-12DB-44EC-81B1-7F455DFF33C0}</author>
    <author>tc={C57C73B5-9140-453A-9342-0254264D1FB0}</author>
    <author>tc={D86E1821-DAF6-4F0D-A3DD-66ADAB8D9238}</author>
    <author>tc={7A71EDD8-D2D0-4975-BEF2-917AE3498DE8}</author>
    <author>tc={C74DCEB2-C3EF-4798-9870-BD45888C2BF0}</author>
    <author>tc={93743816-58B0-4898-BCF7-A3BF3ABE2DDE}</author>
    <author>tc={EF45DFA8-70BD-4D89-B995-8B96A0D2C1F1}</author>
    <author>tc={DA3232C5-7F6C-4AA8-8C62-16695BA775DB}</author>
    <author>tc={258154D3-9335-4712-8D3D-374DD8F9EBA3}</author>
    <author>tc={9EF64E24-5550-444F-9F96-EC9AE99E173E}</author>
    <author>tc={EBC99C8B-0A51-4921-A411-DD352BE9D8A8}</author>
    <author>tc={48AC444A-6A2B-4CB3-AA05-55FD24B9BD23}</author>
    <author>tc={1802EDAA-8275-4759-B429-071873B62139}</author>
    <author>tc={04AD53A9-8A22-4701-AF41-A31626252768}</author>
    <author>tc={E9CD0953-6E80-4855-870C-8F5C418224CF}</author>
    <author>tc={A90413A3-F41F-41CD-902E-F60C66D4B964}</author>
    <author>tc={3E226878-70A2-404D-AC83-4D2395967657}</author>
    <author>tc={6E34D18C-4587-44D6-997D-D20D6FBC954C}</author>
    <author>tc={44E528E7-BF60-4F64-99A1-2974777EF276}</author>
    <author>tc={5C526E04-EF2C-457D-B193-F07CD1C4AE4F}</author>
    <author>tc={3FDA22B6-C573-4C77-9FF8-314C7BD01001}</author>
    <author>tc={4CFE895B-C35B-4741-B2A0-03A19249842C}</author>
    <author>tc={38C5DB6E-AF2E-46A8-992A-78DB2AE98092}</author>
    <author>tc={90C58B5D-0A4C-44AD-8CCC-708CBE2A1373}</author>
    <author>tc={10EEBD1B-5287-4F0E-B822-BBEA99F3D90A}</author>
    <author>tc={772F9ACB-E2D7-4FCF-9648-F6FCEA7735FD}</author>
    <author>tc={6604192B-2886-4D77-8BCD-9DFEFBD920E7}</author>
    <author>tc={963E129F-487F-4FF7-99D3-87BFC182ACDF}</author>
    <author>tc={B282C440-4E3B-425A-AA46-BD6797B6F4D7}</author>
    <author>tc={6AFFDCA3-BA27-409B-845B-4DA333CA0AAE}</author>
    <author>tc={63DB6B47-0174-4E46-A708-899CDC59496B}</author>
    <author>tc={ED2866E7-9968-4395-941A-B8B98CA313CD}</author>
    <author>tc={D3D3ADDD-B8EB-43AE-BCD7-BC9E36F7B4B3}</author>
    <author>tc={6E098C2E-C28B-4C9A-BD12-051017B59A2C}</author>
    <author>tc={0C30D43C-FA51-4A3D-81B9-610C285F9072}</author>
    <author>tc={305F53E2-B428-46A1-AC24-B87ADA734276}</author>
    <author>tc={A4FA10D2-A8EE-42D4-83A0-B92A45C59EAB}</author>
    <author>tc={A3B6A37D-786A-4B0B-8CC3-839803A12F72}</author>
    <author>tc={1C5487A8-482E-4774-B76A-462800275F69}</author>
    <author>tc={AE66B6BC-D89E-4468-9A11-AD4599F54677}</author>
    <author>tc={E1F3D78C-CBDF-44C4-AFA2-6687D8CC1C98}</author>
    <author>tc={00AF12D6-E0DF-4735-8BB8-58B663863B73}</author>
    <author>tc={B31CB351-3F4E-44DA-AAE7-38EBD4125B76}</author>
    <author>tc={728FE5E1-63AA-4FB2-83C9-4760C4803AC4}</author>
    <author>tc={08945177-D143-4767-BB69-15B6C9371ECE}</author>
    <author>tc={669E3757-FA47-4D9D-8DE1-7478B57B43F3}</author>
    <author>tc={3081F254-4C4F-4208-A841-945175C2204C}</author>
    <author>tc={56CEB216-9014-4EC6-ABA7-A35C44B221A6}</author>
    <author>tc={DE2DE3BE-99FF-4E6E-A3B8-8AB28C1DA5C4}</author>
    <author>tc={963E6ADC-3146-4B44-B9DF-697A33680B19}</author>
    <author>tc={8E1E8E74-D59B-4793-916C-DAFFFE2A6F7E}</author>
    <author>tc={F3F2B3B2-B67F-4FDA-8D93-77177A303BF2}</author>
    <author>tc={07BCD24C-E8FB-44C5-A427-8A70F0D58422}</author>
    <author>tc={5AC77716-12C6-4003-8AAD-A530885460BF}</author>
    <author>tc={1F3A61CA-64A1-490E-8842-F850D4087C0E}</author>
    <author>tc={076F0EBA-708B-494B-A8B6-6DF37CAD1457}</author>
    <author>tc={25B7D54D-B441-4F29-A9A9-1CB393D68037}</author>
    <author>tc={CFD3C09F-7AF8-4BD0-AD61-814F40BA9BC0}</author>
    <author>tc={02F5F97C-F989-43CB-ADFE-297E45CFD79C}</author>
    <author>tc={14D070CC-1BE3-4244-9135-56CA146D6A2A}</author>
    <author>tc={FF9A3573-98A3-4683-BA9E-5518B30E2D35}</author>
    <author>tc={F85D216D-30D7-4998-94CC-E3E323AAD0D6}</author>
    <author>tc={F29D4137-3BC6-4479-A823-B48596DC3A42}</author>
    <author>tc={F1FF4DA2-B8D4-4FE4-BE87-CA9AB0E9C0EA}</author>
    <author>tc={E0140D92-1AF8-4996-8B0A-13BE41CFB1AF}</author>
    <author>tc={46D94C27-4D8D-4F91-BD63-990E14A0F9B4}</author>
    <author>tc={1F87135F-7D15-4759-A03B-C9D32DCC1F83}</author>
    <author>tc={83B0E226-F01C-409E-94B5-48C6F6ED271B}</author>
    <author>tc={3B7BCE52-BD44-4CFA-AA59-363843199875}</author>
    <author>tc={296E173C-111D-4462-ADCB-76BE312B1866}</author>
    <author>tc={235C4194-416E-4269-AAE1-F00EAC0BCA60}</author>
    <author>tc={7E7E225D-2D08-488D-8C26-7359B989DE1E}</author>
    <author>tc={9F07F0B8-503D-436F-A9E1-DA8CDAE83ADB}</author>
    <author>tc={C59614A3-01B5-4E60-9279-FF81B1996525}</author>
    <author>tc={A5BBB6B3-F586-47D9-94B7-EF905F15E3C8}</author>
    <author>tc={6C233C28-55F1-4E1E-82D4-91B20DDBDF87}</author>
    <author>tc={30EC5E22-D9AF-49D7-8BCE-DD4F27922452}</author>
    <author>tc={C7306D66-7E99-451F-9818-4DB66666E6B2}</author>
    <author>tc={F7725A2B-4DBC-4B93-852F-C0DBDD0E0E8B}</author>
    <author>tc={DEAD7696-4EA8-4F06-84B0-464E9E958728}</author>
    <author>tc={2916D61A-8B1C-42D3-B89E-DC55E165F887}</author>
    <author>tc={12ED3475-6618-4591-AD7E-01AFBFE08CA0}</author>
    <author>tc={78EA5C34-5929-4B7F-AEBA-3E50DB1B2A5E}</author>
    <author>tc={8238B8A0-492D-4190-A7EA-58F38B1AE647}</author>
    <author>tc={23F91C1A-1FEA-47CA-8CF9-7B871C335CBE}</author>
    <author>tc={D53329A0-044F-40FD-8CA5-9E1DBBE05F05}</author>
    <author>tc={0F229361-C33C-4339-BED7-6113C4D079F3}</author>
    <author>tc={0F29EE68-1825-44F3-8159-850A1DAB4EEE}</author>
    <author>tc={4CD67A6D-0447-4FB3-BA35-2661A3AF8D15}</author>
    <author>tc={4FD84F9C-5DB6-47F9-B9A7-EA02485B3548}</author>
    <author>tc={FD27DDDF-33E9-4D06-8261-9C939B05C097}</author>
    <author>tc={6B09AABC-546F-4118-9BFE-EA0BB2FB796B}</author>
    <author>tc={9DAB84D4-8BA9-433B-A163-6288F7A830FA}</author>
    <author>tc={25C57C93-FB14-4A9E-9015-5739DB41B5E5}</author>
    <author>tc={193D6EEC-7FAF-4353-809F-7E20C7A961C8}</author>
    <author>tc={43A3CEF0-D3AC-4BBC-94E5-D5FBA53C9437}</author>
    <author>tc={4C2DFC1B-9674-459A-978A-DD5A2F056B7A}</author>
    <author>tc={A303EFF6-4924-489A-8C9C-6BE5D1BCF761}</author>
    <author>tc={86941685-C964-4756-9EFF-922286D8EDA2}</author>
    <author>tc={520F0051-1D6A-4FB6-A20E-D8A28748AD97}</author>
    <author>tc={9630C34B-3DEF-407A-8E74-F1F0C095E9DC}</author>
    <author>tc={8BBD452D-83D6-4402-ADD6-D91F1E00DB0B}</author>
    <author>tc={48FF1E65-1C1C-4246-8C59-93DBB590B076}</author>
    <author>tc={69672127-C162-46A1-9995-BBBAB433291D}</author>
    <author>tc={B07F3D35-6C45-4009-B687-9AEE682441EE}</author>
    <author>tc={EC4511A0-D3C1-4823-B952-53C9B9612EF9}</author>
    <author>tc={8A4F73F1-937F-46EB-8B1D-0D554D713FE2}</author>
    <author>tc={67FB3D6D-5AA7-4BA3-8A99-1B821DFA2F32}</author>
    <author>tc={F9B3D2B7-5104-4C17-8067-2A9B72D59E60}</author>
    <author>tc={F4190463-7467-418B-B4F0-14BF3CF1F556}</author>
    <author>tc={E3A87C56-59FF-407F-8AB6-26E5B0A40E4F}</author>
    <author>tc={01B6BD09-1461-4362-B197-F387682E6F26}</author>
    <author>tc={F45D86BA-CB1F-4751-8AD7-A6117215290A}</author>
    <author>tc={2DB7AB6A-169C-4D7C-9353-E2441C46E101}</author>
    <author>tc={25E58678-E44C-4AF1-91E9-21CB25284032}</author>
    <author>tc={2F38A0BA-9E19-4252-ABF7-7CA1B1AB917E}</author>
    <author>tc={C1880B0E-0024-4D54-B70B-CD5BC408C019}</author>
    <author>tc={74298549-9847-4236-9546-42A2DE9078E6}</author>
    <author>tc={CC4A42EE-48FF-4563-95F6-AF30135C7799}</author>
    <author>tc={0677B1B0-CFE5-44D8-BC00-E69F9B59D5F4}</author>
    <author>tc={16146BC8-A9DC-4C37-AE39-8FA1BB4B508E}</author>
    <author>tc={B69EEE80-6FEB-4B10-8763-343149F68262}</author>
    <author>tc={E550A4C9-C279-49E4-83BF-7FFBCF488D3D}</author>
    <author>tc={E65E892A-2B16-4C65-BCDD-09DC039FB617}</author>
    <author>tc={C3EE0E73-B09E-4C1E-ACAD-BB626B269D77}</author>
  </authors>
  <commentList>
    <comment ref="Y9" authorId="0" shapeId="0" xr:uid="{DC624715-CD49-463D-AB32-BDB9D7C524DD}">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Z9" authorId="1" shapeId="0" xr:uid="{927D348E-9D11-4FE4-BE72-99CE6699626E}">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A9" authorId="2" shapeId="0" xr:uid="{449B5A17-E5F3-42E8-A397-A9097B26E810}">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B9" authorId="3" shapeId="0" xr:uid="{0A2C9F82-C0C1-4262-90E2-E76175A593A8}">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C9" authorId="4" shapeId="0" xr:uid="{B139C3D0-0596-473A-9EEB-2571B8A6602F}">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Y10" authorId="5" shapeId="0" xr:uid="{FD36080C-134E-406A-BE82-F4EACD19E96B}">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A10" authorId="6" shapeId="0" xr:uid="{AC6D98EB-A951-4BAA-8698-813D5E36BCAB}">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B10" authorId="7" shapeId="0" xr:uid="{859A528B-E361-4BE1-A295-40B5BD3D939B}">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C10" authorId="8" shapeId="0" xr:uid="{31A65339-0698-4182-82E1-C279B6171278}">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Y11" authorId="9" shapeId="0" xr:uid="{8BAD96D5-95BF-4A0C-98F4-DE1A310743FE}">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Z11" authorId="10" shapeId="0" xr:uid="{FCABA7AF-85D1-4695-AA6F-A998237B8D92}">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A11" authorId="11" shapeId="0" xr:uid="{C4D93D82-36A0-49CD-BEB3-4137CE3B4070}">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B11" authorId="12" shapeId="0" xr:uid="{71189F29-CCD2-4291-A299-621C52FB6439}">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C11" authorId="13" shapeId="0" xr:uid="{01AFA74E-DBDB-4DE6-9D34-E1B226D4F10E}">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Y12" authorId="14" shapeId="0" xr:uid="{4B3EF733-67C7-4981-BA65-2F78B79C298D}">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Z12" authorId="15" shapeId="0" xr:uid="{E9DD1C09-A07C-4D7D-8706-ECB69EA12551}">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A12" authorId="16" shapeId="0" xr:uid="{1F67D157-925A-45FB-8E83-CC71A660E956}">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B12" authorId="17" shapeId="0" xr:uid="{33D5440A-CBD5-4987-8FB7-B8C9C9C39F4B}">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C12" authorId="18" shapeId="0" xr:uid="{BA325391-8CAC-4115-8114-9779B2F5EA8A}">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Y13" authorId="19" shapeId="0" xr:uid="{8E67A3EF-1346-479A-853C-83225574CFC0}">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Z13" authorId="20" shapeId="0" xr:uid="{A0F2789D-9407-4245-A3ED-64A9E6AF8AD6}">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A13" authorId="21" shapeId="0" xr:uid="{A8C9BF7A-3124-46E2-A867-90D0A0A3A903}">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B13" authorId="22" shapeId="0" xr:uid="{B8424C18-0C8D-43CA-9BA6-3BD7D264CF2E}">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C13" authorId="23" shapeId="0" xr:uid="{A4FDB32F-7801-473F-8A80-8B27A9B790DF}">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Y14" authorId="24" shapeId="0" xr:uid="{9542E043-E239-4C42-A83F-B329491C7FD7}">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Z14" authorId="25" shapeId="0" xr:uid="{CF707D52-0823-46B8-A828-08B3E3755F32}">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A14" authorId="26" shapeId="0" xr:uid="{03F3862C-7197-42D0-AA15-57802EEA6022}">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B14" authorId="27" shapeId="0" xr:uid="{561D780D-BA93-4C87-97DA-583696320593}">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C14" authorId="28" shapeId="0" xr:uid="{1FA338C8-74B1-4A2A-8824-4757E4FAA2DF}">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Y15" authorId="29" shapeId="0" xr:uid="{6D31B7AC-B350-4A30-B2DE-10BA2B20FBCD}">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Z15" authorId="30" shapeId="0" xr:uid="{8FBF4C04-C82C-404D-A409-065AABAD8119}">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A15" authorId="31" shapeId="0" xr:uid="{7282633D-E845-44A4-90D7-290EAC9AFCB6}">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B15" authorId="32" shapeId="0" xr:uid="{11587B0D-FF73-4790-A0AE-D63D3C69138B}">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C15" authorId="33" shapeId="0" xr:uid="{4C60B11A-B78D-41E0-B8F9-BDAD48401869}">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Y16" authorId="34" shapeId="0" xr:uid="{0CC26062-AAB9-49FD-AD2C-B55CAC977449}">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Z16" authorId="35" shapeId="0" xr:uid="{82F3ECC1-4897-46C5-8DEB-2CA1958B9530}">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A16" authorId="36" shapeId="0" xr:uid="{A6391132-8FED-4F77-9A01-E75CCCC97241}">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B16" authorId="37" shapeId="0" xr:uid="{169714EF-5BFC-42F8-8D9D-605B496DA066}">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C16" authorId="38" shapeId="0" xr:uid="{B6BE7579-B169-4F9E-A9D6-B26ED214256E}">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Y17" authorId="39" shapeId="0" xr:uid="{1EA9C177-844F-4D2B-8788-41E27B0C9005}">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Z17" authorId="40" shapeId="0" xr:uid="{A292B629-62A9-41DB-8C1E-A996F1AAD12D}">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A17" authorId="41" shapeId="0" xr:uid="{4DBA4C93-AAD9-4635-BED5-4E434208F68C}">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B17" authorId="42" shapeId="0" xr:uid="{086925F6-7F7D-4C08-8DA3-FF949D673DDE}">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C17" authorId="43" shapeId="0" xr:uid="{48710A70-A5C5-4685-AF07-7E5EE4E54300}">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Y18" authorId="44" shapeId="0" xr:uid="{306337B4-CF8F-47CC-89BB-C13A2750701C}">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Z18" authorId="45" shapeId="0" xr:uid="{3D62DFB1-46C2-464F-9B10-B064F428D418}">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A18" authorId="46" shapeId="0" xr:uid="{3CE97E14-35B4-46F8-B93E-020FBA73F1D9}">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B18" authorId="47" shapeId="0" xr:uid="{8F4750F1-D09C-4D0C-843B-EB4EEE61EC74}">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C18" authorId="48" shapeId="0" xr:uid="{9BF18BBB-0581-482C-8D9A-826A3E37F667}">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Y19" authorId="49" shapeId="0" xr:uid="{02E78A8D-4874-44F0-B718-5F59A45B0E94}">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Z19" authorId="50" shapeId="0" xr:uid="{85FBD29D-F9EA-487D-ABB1-D68371D0A1C9}">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A19" authorId="51" shapeId="0" xr:uid="{E660BF2B-BE1B-4617-A04B-CD05C241651D}">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B19" authorId="52" shapeId="0" xr:uid="{DFE24842-7081-45AC-9372-3E2A367B95F2}">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C19" authorId="53" shapeId="0" xr:uid="{48ABD27A-99D0-46F0-B7FC-2C92E1AF9362}">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Y20" authorId="54" shapeId="0" xr:uid="{F7A3B621-4E96-4561-B223-18B38D846D09}">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Z20" authorId="55" shapeId="0" xr:uid="{08342469-EDAB-48D0-A3A1-9986D0F21722}">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A20" authorId="56" shapeId="0" xr:uid="{E76FACA9-C225-4338-A83C-3DCCA7CE3B4B}">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B20" authorId="57" shapeId="0" xr:uid="{657F5B2F-037D-449D-BB9E-030749E9C8D3}">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C20" authorId="58" shapeId="0" xr:uid="{1FFA2107-1234-41C2-B9FF-DFDA932B13A2}">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Y21" authorId="59" shapeId="0" xr:uid="{6F061FE1-A198-4388-B0D4-A21756FE80FF}">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Z21" authorId="60" shapeId="0" xr:uid="{D86A61D2-002B-4B6B-B984-DC9549DD16EB}">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A21" authorId="61" shapeId="0" xr:uid="{D9ED1130-F438-4011-99D4-63C1DED3A4BA}">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B21" authorId="62" shapeId="0" xr:uid="{56E672FA-20FD-49C5-B7AE-33840FCB6188}">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C21" authorId="63" shapeId="0" xr:uid="{1BA0F749-1105-4C65-AAEF-343782F1DEA1}">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Y22" authorId="64" shapeId="0" xr:uid="{1D5D4591-972D-4B97-A25F-536063B2CAD8}">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Z22" authorId="65" shapeId="0" xr:uid="{46E8F2C8-42E8-4881-85DA-D7FD348335BA}">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A22" authorId="66" shapeId="0" xr:uid="{E92B9D69-7125-43B8-9EBB-B9C1C370EEC4}">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B22" authorId="67" shapeId="0" xr:uid="{D6615123-7570-4D8A-AB30-677718F1214D}">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C22" authorId="68" shapeId="0" xr:uid="{8A9F1147-ADAC-442C-9282-FFA37EB8BB8E}">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Y23" authorId="69" shapeId="0" xr:uid="{8903345F-D768-438A-9388-3593B92A8367}">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Z23" authorId="70" shapeId="0" xr:uid="{A933C148-B511-4476-B063-3CB671CFBC1E}">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A23" authorId="71" shapeId="0" xr:uid="{BD563B3B-A8FF-4E6E-ACA2-5700B85A830F}">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B23" authorId="72" shapeId="0" xr:uid="{853D0B17-58E7-45B5-86DA-E2C62DC16530}">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C23" authorId="73" shapeId="0" xr:uid="{FB1D52FB-D21A-442C-A88E-B3C474C58F37}">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Y24" authorId="74" shapeId="0" xr:uid="{784B35E4-53F7-4B8D-AED8-F3AEFE942807}">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Z24" authorId="75" shapeId="0" xr:uid="{1BD6B07E-B450-4937-96EB-9BBE57FD8F69}">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A24" authorId="76" shapeId="0" xr:uid="{F65CB0A3-CE0F-44A1-AD5D-BFE1053EB9BF}">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B24" authorId="77" shapeId="0" xr:uid="{B314D72A-3C6B-48A5-A4C7-9A91DF6E8BF5}">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C24" authorId="78" shapeId="0" xr:uid="{E2726D5D-F977-400B-BF7C-B0BD4EBB353A}">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Y25" authorId="79" shapeId="0" xr:uid="{2079B9A0-F602-48A0-A39F-1AED72E63299}">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Z25" authorId="80" shapeId="0" xr:uid="{93D1F117-A64D-4F3D-97F4-2911C128EE74}">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A25" authorId="81" shapeId="0" xr:uid="{82AA9B9D-63EB-46E0-B862-A230D88BBCBF}">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B25" authorId="82" shapeId="0" xr:uid="{4A7B0263-A257-4A46-B791-349D9A653EDB}">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C25" authorId="83" shapeId="0" xr:uid="{F5B950C5-5B87-4C56-8E29-AEE6A18EF5E7}">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Y26" authorId="84" shapeId="0" xr:uid="{43DC38BF-8AEC-417F-B2DD-8A67253382F4}">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Z26" authorId="85" shapeId="0" xr:uid="{5125B3DF-F44A-4416-AF65-39F683B4D205}">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A26" authorId="86" shapeId="0" xr:uid="{204DC3F3-3981-4E82-BA05-0FD60D75F0E5}">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B26" authorId="87" shapeId="0" xr:uid="{51F67F04-B4D1-4E15-A10F-4DAF0AA33239}">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C26" authorId="88" shapeId="0" xr:uid="{ED1230CE-BF98-4CDE-B29B-1B52FD708554}">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Y27" authorId="89" shapeId="0" xr:uid="{2B84002C-0A31-47C7-B020-53BBFCA830E3}">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Z27" authorId="90" shapeId="0" xr:uid="{34B9AE2E-C4A8-4A89-8BAD-CF82BB0C3085}">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A27" authorId="91" shapeId="0" xr:uid="{297FA815-E82D-4208-AF26-DF1F90C075BF}">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B27" authorId="92" shapeId="0" xr:uid="{1D22C32D-4E72-40EE-8D1D-77A48C633756}">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C27" authorId="93" shapeId="0" xr:uid="{B93FB567-48C9-495B-84E8-945F98CF4234}">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Y28" authorId="94" shapeId="0" xr:uid="{D04DEC09-FBB3-4348-B644-28168B5BBD6B}">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Z28" authorId="95" shapeId="0" xr:uid="{222C41FB-F8B4-42D3-8127-867CFDDBC23F}">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A28" authorId="96" shapeId="0" xr:uid="{132808DD-1719-49F6-8D1B-068180ECBB71}">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B28" authorId="97" shapeId="0" xr:uid="{B9251599-EA7B-466B-8D79-1EFC3A0BFDD0}">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C28" authorId="98" shapeId="0" xr:uid="{25EC5011-BDE5-4AE2-91E0-3A217BBD13BF}">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Y29" authorId="99" shapeId="0" xr:uid="{8770455A-349D-45C4-9064-DDC1E1613A3C}">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Z29" authorId="100" shapeId="0" xr:uid="{2E6D8D2A-AFED-466D-8940-6FF39AA33846}">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A29" authorId="101" shapeId="0" xr:uid="{7910A6B0-CEC7-4726-B69D-C9EB0F6419A3}">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B29" authorId="102" shapeId="0" xr:uid="{8DE6D262-D831-4ECA-A16F-C629CE27A51F}">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C29" authorId="103" shapeId="0" xr:uid="{4D7B0DBF-2F7C-40AA-8F6A-62BF586CFFE9}">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Y30" authorId="104" shapeId="0" xr:uid="{65431F11-4752-4B0B-BC7A-A948089AD424}">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Z30" authorId="105" shapeId="0" xr:uid="{5E922915-E015-436B-BF47-9D171F2755EB}">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A30" authorId="106" shapeId="0" xr:uid="{A671F46C-B9B1-491C-B0C9-426049B8340E}">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B30" authorId="107" shapeId="0" xr:uid="{C64BCE14-F209-4553-9E0E-DC7384E15BD3}">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C30" authorId="108" shapeId="0" xr:uid="{39EB141D-0F5F-4766-8FEA-F3BA65915B45}">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Y31" authorId="109" shapeId="0" xr:uid="{D10922E3-DCA4-4F6B-89AF-33FF7399C6FE}">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Z31" authorId="110" shapeId="0" xr:uid="{1CEFD93F-DEA9-4E5E-8549-EA29026830B1}">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A31" authorId="111" shapeId="0" xr:uid="{8CDBE2C6-273C-41D0-A4B7-1E2EDD419090}">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B31" authorId="112" shapeId="0" xr:uid="{ACDC5566-6AF9-47CE-861A-7A4C291D7795}">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C31" authorId="113" shapeId="0" xr:uid="{382F1084-C1DF-445A-8329-3182F43CC02E}">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Y32" authorId="114" shapeId="0" xr:uid="{77DFB842-A5C8-418D-B609-9555F530FD6F}">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Z32" authorId="115" shapeId="0" xr:uid="{4562D3C2-22F5-4678-8A15-AA54BB22EBFA}">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A32" authorId="116" shapeId="0" xr:uid="{964BC854-0884-4CCB-8CA8-AE7A07FD87CA}">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B32" authorId="117" shapeId="0" xr:uid="{179ADF4A-8593-4C52-9CE8-FB2FBBA3E44C}">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C32" authorId="118" shapeId="0" xr:uid="{284623E9-427C-4763-90FA-D3318F0C8F9E}">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Y33" authorId="119" shapeId="0" xr:uid="{60F35771-F589-466F-BB2C-2A6735C1380E}">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Z33" authorId="120" shapeId="0" xr:uid="{D8CE33AD-968A-4BE1-8D80-9710F375F1F5}">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A33" authorId="121" shapeId="0" xr:uid="{B46DE99F-1CED-4283-86D1-8A357EB88CCC}">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B33" authorId="122" shapeId="0" xr:uid="{1A63D206-1E23-4BBB-A73C-C26584EBF2BB}">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C33" authorId="123" shapeId="0" xr:uid="{467C978E-1C3C-4B8E-B3E0-02E3C3CC2570}">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Y34" authorId="124" shapeId="0" xr:uid="{4517A2F4-38FB-4078-803A-EA100CBA8DA7}">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Z34" authorId="125" shapeId="0" xr:uid="{134F038E-A23A-4903-A507-8FC052F46DEA}">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A34" authorId="126" shapeId="0" xr:uid="{9EC97F98-0AD2-4E12-91EB-06BA85C2796E}">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B34" authorId="127" shapeId="0" xr:uid="{0E089ED3-DD05-4E24-B835-3A1F1FFF5374}">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C34" authorId="128" shapeId="0" xr:uid="{65CF1180-797E-4FEB-9E9B-B8F1B6FDF77A}">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Y35" authorId="129" shapeId="0" xr:uid="{49EAADB2-5478-4950-AC15-9A5C04B219EA}">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Z35" authorId="130" shapeId="0" xr:uid="{FD5BF686-4893-4299-B858-02FB18D9E800}">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A35" authorId="131" shapeId="0" xr:uid="{72959B2B-256A-4A5C-92B7-12F35E2F96A0}">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B35" authorId="132" shapeId="0" xr:uid="{28E96E14-E842-43C9-AECD-13A2C91E7787}">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C35" authorId="133" shapeId="0" xr:uid="{434928F9-5397-4B2A-9C1A-8C6C2F9B7D12}">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Y36" authorId="134" shapeId="0" xr:uid="{F429D6B8-35CD-48BA-8A33-A964FA311212}">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Z36" authorId="135" shapeId="0" xr:uid="{D9221877-B77C-414A-8B5C-6E56B9189B95}">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A36" authorId="136" shapeId="0" xr:uid="{3483BCBB-EFBD-484D-B66A-62179B3AD0E3}">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B36" authorId="137" shapeId="0" xr:uid="{72DAE596-A684-4846-BD3C-F2B57C041882}">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C36" authorId="138" shapeId="0" xr:uid="{DE826FA7-4C75-4991-9AFD-6CD68FE1C4ED}">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Y37" authorId="139" shapeId="0" xr:uid="{47B7C029-C8EE-41AA-A1DE-1D4CBA94BEB6}">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Z37" authorId="140" shapeId="0" xr:uid="{A9BB4C8D-9069-444E-AAD8-FAAE51F07C92}">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A37" authorId="141" shapeId="0" xr:uid="{8A77952C-7AFE-4F6B-A814-B2A6EDBD5997}">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B37" authorId="142" shapeId="0" xr:uid="{0EA2F498-F018-4B3C-8DB1-590820E054F5}">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C37" authorId="143" shapeId="0" xr:uid="{ED919C38-7275-44C7-8EF9-9A90D77BC137}">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Y38" authorId="144" shapeId="0" xr:uid="{FFEDAC62-7DFB-45ED-8383-3E1F26232140}">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Z38" authorId="145" shapeId="0" xr:uid="{29433CFD-F1E3-4C47-964A-D9D39EE500D2}">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A38" authorId="146" shapeId="0" xr:uid="{73B7271A-6AAA-4D00-AACB-B709207B5FF6}">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B38" authorId="147" shapeId="0" xr:uid="{CEB54739-5465-4A01-933B-30F7C54237C9}">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C38" authorId="148" shapeId="0" xr:uid="{68DE4044-ADCC-43FC-BBCB-C1EB2602D3A4}">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Y39" authorId="149" shapeId="0" xr:uid="{C1FA87FF-FBF6-44AC-B166-5BF066E3F812}">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Z39" authorId="150" shapeId="0" xr:uid="{A9CEA06C-7A8A-4D18-B79C-82A87841BD42}">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A39" authorId="151" shapeId="0" xr:uid="{B458D52D-A15F-4A14-912D-92EED31C9EB4}">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B39" authorId="152" shapeId="0" xr:uid="{E4567FB9-17D7-4EF2-A161-E17ECA6D0F1A}">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C39" authorId="153" shapeId="0" xr:uid="{B348F1ED-F150-46B9-9704-E19924A1C62E}">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Y40" authorId="154" shapeId="0" xr:uid="{B457CFD0-3212-47F7-9BC7-3FE77015B6B7}">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Z40" authorId="155" shapeId="0" xr:uid="{46F261D7-0632-4C1F-9CD3-CC542D369E83}">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A40" authorId="156" shapeId="0" xr:uid="{A3CE1C7B-299B-404E-9467-FC2C3C283B5C}">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B40" authorId="157" shapeId="0" xr:uid="{E3096E4D-90AD-4AFE-89FA-4141FB014178}">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C40" authorId="158" shapeId="0" xr:uid="{75EC54D7-57B9-4E07-9F40-BCA5EC2FEFC2}">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Y41" authorId="159" shapeId="0" xr:uid="{73726AD3-5569-45DC-8F3D-055416A02B76}">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Z41" authorId="160" shapeId="0" xr:uid="{898C28C0-E526-46DC-B247-9B81C485AB63}">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A41" authorId="161" shapeId="0" xr:uid="{5DE3FAD6-DD95-44C6-B044-88B994FF0935}">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B41" authorId="162" shapeId="0" xr:uid="{E9345653-6EE8-4BAA-906C-362A19C21EF8}">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C41" authorId="163" shapeId="0" xr:uid="{55C3D050-4B65-4125-A46F-6DACEF3C47E6}">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Y42" authorId="164" shapeId="0" xr:uid="{9DEAFE7B-AA04-4123-8F42-C4FA18E922AB}">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Z42" authorId="165" shapeId="0" xr:uid="{A287F892-E4C6-48B7-8290-3A6F44532CF5}">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A42" authorId="166" shapeId="0" xr:uid="{CBF64E4D-3153-4FD6-A06F-6CCBC711D6B8}">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B42" authorId="167" shapeId="0" xr:uid="{EA5F4B20-D4B7-4CFE-925C-2DB893E1CE79}">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C42" authorId="168" shapeId="0" xr:uid="{ABC32956-34E6-43EC-A3F3-B6C532B59EE7}">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Y43" authorId="169" shapeId="0" xr:uid="{9FA745A4-E02E-4A91-B49C-14191DC36421}">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Z43" authorId="170" shapeId="0" xr:uid="{22A71AD2-CB5F-4184-8C55-81785117BB7C}">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A43" authorId="171" shapeId="0" xr:uid="{E91D03E8-A06F-460E-BFF9-16C408B0B28B}">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B43" authorId="172" shapeId="0" xr:uid="{7D6C63A3-9B37-4212-92B4-184FE267115A}">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C43" authorId="173" shapeId="0" xr:uid="{209E820B-8AAE-4366-886B-F95654C934F3}">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Y44" authorId="174" shapeId="0" xr:uid="{8C659ACF-12C8-492B-9C65-00CD61D43A61}">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Z44" authorId="175" shapeId="0" xr:uid="{1D0D80B1-058A-4CE3-9032-17A1B2C43716}">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A44" authorId="176" shapeId="0" xr:uid="{6C67C9E8-841A-4368-A315-EDBF849632BE}">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B44" authorId="177" shapeId="0" xr:uid="{0B1B62C6-B4A9-41A7-AF21-A9918503EB0F}">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C44" authorId="178" shapeId="0" xr:uid="{A790EE21-E103-451E-8009-6F7A9747A25A}">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Y45" authorId="179" shapeId="0" xr:uid="{0FA122D2-9F8C-4FB0-AFCD-EA22F909B88E}">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Z45" authorId="180" shapeId="0" xr:uid="{AC0A53EE-5FB3-4A05-97A3-9B8DF89B0089}">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A45" authorId="181" shapeId="0" xr:uid="{0EB21664-EA85-4E76-8A6D-16FED9A1E007}">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B45" authorId="182" shapeId="0" xr:uid="{378975B2-E3BF-49D0-B742-60B565E9C02B}">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C45" authorId="183" shapeId="0" xr:uid="{A5F3CC0F-47FD-4C72-BAFB-2DC1EC4235F2}">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Y46" authorId="184" shapeId="0" xr:uid="{B2223AE3-42A2-4677-AD28-5BDFDF5AAB1A}">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Z46" authorId="185" shapeId="0" xr:uid="{038AAAE0-D2E9-446F-B8EC-534AA5F8A5E0}">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A46" authorId="186" shapeId="0" xr:uid="{7BFEBD06-C03B-487E-B1D5-62B7E8892B8D}">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B46" authorId="187" shapeId="0" xr:uid="{9D3376EC-C62B-4AB8-B947-E7D209F0E44D}">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C46" authorId="188" shapeId="0" xr:uid="{BB868F89-EED1-46EC-90CE-36453A56D99F}">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Y47" authorId="189" shapeId="0" xr:uid="{A0E9CD6C-012F-490B-8A00-A3BC11A2ED07}">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Z47" authorId="190" shapeId="0" xr:uid="{728EB980-131F-4CA2-815E-81854245EFC0}">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A47" authorId="191" shapeId="0" xr:uid="{0419044C-6AD0-4C74-B08F-E63AC071E382}">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C47" authorId="192" shapeId="0" xr:uid="{77DE50B1-5169-482C-B5BC-55B1F6094390}">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Y48" authorId="193" shapeId="0" xr:uid="{2FEFA461-D571-4000-B660-9D3DD7B02FD3}">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Z48" authorId="194" shapeId="0" xr:uid="{97672E36-B4D1-4859-B5E2-E16374E9137E}">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A48" authorId="195" shapeId="0" xr:uid="{F06B0387-2F89-4576-AEB4-26874573DF4C}">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B48" authorId="196" shapeId="0" xr:uid="{BD56681C-F2C8-44C8-9B10-BEB147542AA0}">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C48" authorId="197" shapeId="0" xr:uid="{79F81537-96B2-4B19-868C-07E1632132D0}">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Y49" authorId="198" shapeId="0" xr:uid="{CBF477EA-7F7F-474C-8F01-D39EFE9E8D75}">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Z49" authorId="199" shapeId="0" xr:uid="{BD086DF6-287B-43E1-A00C-7A51873F9C02}">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A49" authorId="200" shapeId="0" xr:uid="{FD2EE222-BFED-467B-A957-9E642A168DCD}">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B49" authorId="201" shapeId="0" xr:uid="{F2C48084-1AA9-4AEB-8C43-BDD119CFB603}">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C49" authorId="202" shapeId="0" xr:uid="{AD3D2F58-2B9B-497A-B2FF-61478EE28473}">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Y50" authorId="203" shapeId="0" xr:uid="{35825685-EF5D-47F6-AC11-9F267894C9E7}">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Z50" authorId="204" shapeId="0" xr:uid="{1D8B9833-0948-4B0E-A617-89E9C37A2F7A}">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A50" authorId="205" shapeId="0" xr:uid="{4BABB776-D3B4-4990-97BB-C908768EF7FD}">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B50" authorId="206" shapeId="0" xr:uid="{4CD0A59D-F835-405D-8E76-81F31F8335D3}">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C50" authorId="207" shapeId="0" xr:uid="{2DE5A454-7770-46D3-B495-C3A141492B1E}">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Y51" authorId="208" shapeId="0" xr:uid="{7E1E71FC-3361-465A-9CD1-4B1D5A3A8580}">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Z51" authorId="209" shapeId="0" xr:uid="{005335A0-DB30-4E38-9DA5-EEC7344AC9E7}">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A51" authorId="210" shapeId="0" xr:uid="{BF589E3A-C642-42CA-811A-3A586B0279F7}">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B51" authorId="211" shapeId="0" xr:uid="{9478DBFC-AC12-4767-8BF7-4CA45B9DD050}">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C51" authorId="212" shapeId="0" xr:uid="{B233C541-87E3-4952-9D3D-857AC484B8E2}">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Y52" authorId="213" shapeId="0" xr:uid="{D36B1DC5-5450-4F8F-9239-3604DAF166C5}">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Z52" authorId="214" shapeId="0" xr:uid="{0160C57A-FADE-4555-A39B-E3A39933B4F2}">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A52" authorId="215" shapeId="0" xr:uid="{4DB430DB-C232-486C-9DE5-AAF0013A3FB9}">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B52" authorId="216" shapeId="0" xr:uid="{69265503-D677-40F0-A199-93BE87464FEF}">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C52" authorId="217" shapeId="0" xr:uid="{24284F90-D5DB-4279-966B-4BD890B1185B}">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Y53" authorId="218" shapeId="0" xr:uid="{912E046B-45B8-4F58-9DA7-C7AA430AD31C}">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Z53" authorId="219" shapeId="0" xr:uid="{136A2474-880D-47C8-A096-F4F3182FA00A}">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A53" authorId="220" shapeId="0" xr:uid="{FA1A8036-CF36-4094-B59B-F50DCC2EC3D9}">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B53" authorId="221" shapeId="0" xr:uid="{B50959CB-2234-4376-BBD7-008FDBF22A21}">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C53" authorId="222" shapeId="0" xr:uid="{EF99FB06-4CAC-4768-AE2F-1BF1BDBC2334}">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Y54" authorId="223" shapeId="0" xr:uid="{CC3B9E9C-2E43-42FC-B8B7-6CEEC3A05BFE}">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Z54" authorId="224" shapeId="0" xr:uid="{E9578284-DFE5-4368-BE54-013954942180}">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A54" authorId="225" shapeId="0" xr:uid="{340AAE2C-6A51-404F-833B-E0CACDF58BA2}">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B54" authorId="226" shapeId="0" xr:uid="{6E9C2E5B-084E-48FA-AC57-B30C23379E42}">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C54" authorId="227" shapeId="0" xr:uid="{59072103-967E-4845-8B96-7CF0079B2F1C}">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Y55" authorId="228" shapeId="0" xr:uid="{0D965221-5165-448D-BC2D-83915DA86166}">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Z55" authorId="229" shapeId="0" xr:uid="{7DF26BE2-E9F3-4098-B33D-A612C1212291}">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A55" authorId="230" shapeId="0" xr:uid="{D8481319-F372-4CC1-A9F5-FE6747CB57C6}">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B55" authorId="231" shapeId="0" xr:uid="{BCA45684-924F-49BB-B748-77026B2702EE}">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C55" authorId="232" shapeId="0" xr:uid="{0E5C67E3-E1C7-4C8B-BC14-2D4F9733F032}">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Y56" authorId="233" shapeId="0" xr:uid="{C6282C51-9FD1-4B22-91E0-CE5422ACDE50}">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Z56" authorId="234" shapeId="0" xr:uid="{141AEEFE-9944-4F78-89E0-AD9B0CA713F7}">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A56" authorId="235" shapeId="0" xr:uid="{5682A00D-135E-459F-A4BC-BE6F9C47DE6F}">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B56" authorId="236" shapeId="0" xr:uid="{A555905D-FA25-438E-8FA1-D05BC90C9EB0}">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C56" authorId="237" shapeId="0" xr:uid="{B9D6A32C-2618-4302-9FAA-1F34866CBF00}">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Y57" authorId="238" shapeId="0" xr:uid="{3A855168-BE74-40EB-B37A-303D26AF70A3}">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Z57" authorId="239" shapeId="0" xr:uid="{C5BE27DA-F700-4031-8CC2-A614685AB871}">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A57" authorId="240" shapeId="0" xr:uid="{8579216E-5C27-40CD-B076-DE8C9367AA40}">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B57" authorId="241" shapeId="0" xr:uid="{83773C3F-0564-497E-9711-3B85C5C23DA6}">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C57" authorId="242" shapeId="0" xr:uid="{457FE106-7EC9-4FF3-A374-B96D5010DABB}">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Y58" authorId="243" shapeId="0" xr:uid="{8444BAF8-3A4A-460A-9510-B88DEE249A99}">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Z58" authorId="244" shapeId="0" xr:uid="{121F9367-3328-4148-91AB-36E949AAED58}">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A58" authorId="245" shapeId="0" xr:uid="{1DDE474E-0A47-40D6-A5BE-ED6A886D46E6}">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B58" authorId="246" shapeId="0" xr:uid="{CA97EE2B-E7B8-4F06-B003-80FE78BF1633}">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C58" authorId="247" shapeId="0" xr:uid="{E5B777D1-6522-47CC-9D7A-AF8387C9120B}">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Y59" authorId="248" shapeId="0" xr:uid="{9FC538CD-C56F-4C56-A1D8-80EC5B4D9386}">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Z59" authorId="249" shapeId="0" xr:uid="{F6812EA6-642A-4009-A78F-7A134B827526}">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A59" authorId="250" shapeId="0" xr:uid="{1A92352A-55E2-48F9-93E2-149C8E97447C}">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B59" authorId="251" shapeId="0" xr:uid="{A12D3EFC-B906-4E06-BDAA-BB13061FB939}">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C59" authorId="252" shapeId="0" xr:uid="{B59E9D4E-40D2-4B0F-8F96-1DBFE750C93F}">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Y60" authorId="253" shapeId="0" xr:uid="{CC488083-6442-419E-841F-4C4B87FE00D7}">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Z60" authorId="254" shapeId="0" xr:uid="{511EBD77-DB4B-4966-BFC7-4619495B6710}">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A60" authorId="255" shapeId="0" xr:uid="{D3F7A285-6120-46C5-B88C-8F65550CFC11}">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B60" authorId="256" shapeId="0" xr:uid="{02483ADE-702A-4C49-AE40-4079F05B3F8D}">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C60" authorId="257" shapeId="0" xr:uid="{BF1DD8C2-5185-48A2-8C9B-D37D9F93C1CF}">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Y61" authorId="258" shapeId="0" xr:uid="{C79FE8B6-47AA-4D15-9828-80921490CD65}">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Z61" authorId="259" shapeId="0" xr:uid="{7321D078-4EDA-468A-B0EC-42B9D6A4D34D}">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A61" authorId="260" shapeId="0" xr:uid="{E6D05E73-22A5-4051-80C2-B69F1BE1CFDF}">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B61" authorId="261" shapeId="0" xr:uid="{7BA59DD1-EB1C-4A83-872F-EF2AAF05C6B5}">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C61" authorId="262" shapeId="0" xr:uid="{9C0923E9-33AC-4BBC-AE0E-8BCCB38C0619}">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Y62" authorId="263" shapeId="0" xr:uid="{2C0ED9FD-298D-4BE2-87EF-BCC6CEAA1EE0}">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Z62" authorId="264" shapeId="0" xr:uid="{1850FBF6-A152-4700-9D8F-196C6001B0AA}">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A62" authorId="265" shapeId="0" xr:uid="{04EDCF89-7BBB-48B0-B8D5-DE0EDDD36583}">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B62" authorId="266" shapeId="0" xr:uid="{5F817C55-B894-42B6-A0B4-10BAC4D41885}">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C62" authorId="267" shapeId="0" xr:uid="{1CDF1530-5330-4C85-8FB1-A81BD0C98AE2}">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Y63" authorId="268" shapeId="0" xr:uid="{5D138953-C689-4C3A-B14E-8EE337F69C8E}">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Z63" authorId="269" shapeId="0" xr:uid="{5AFA0B95-A1BC-40DD-8A7C-D158F44687F6}">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A63" authorId="270" shapeId="0" xr:uid="{B94A6525-5F70-43D6-B2E4-D538A4652137}">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B63" authorId="271" shapeId="0" xr:uid="{DFB653A0-17F5-4839-9208-837E51B782EC}">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C63" authorId="272" shapeId="0" xr:uid="{E3CB45FF-CB29-4E63-9D2B-20E126F79CCD}">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Y64" authorId="273" shapeId="0" xr:uid="{18F007E1-7FF4-436B-82C2-9673617EA5D3}">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Z64" authorId="274" shapeId="0" xr:uid="{EA7A2ED3-B638-48E4-94D5-6FBADCD2F0D2}">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A64" authorId="275" shapeId="0" xr:uid="{5E5E8D4E-3FC8-4D21-A0F1-711CF6E57012}">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B64" authorId="276" shapeId="0" xr:uid="{3A5E22F5-E083-47F5-9443-258E58D90FFC}">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C64" authorId="277" shapeId="0" xr:uid="{D947EEFA-3451-4906-BA9B-8DBA35973373}">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Y65" authorId="278" shapeId="0" xr:uid="{1591F687-4D7A-41F1-BAA6-071C40F7AA39}">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Z65" authorId="279" shapeId="0" xr:uid="{524FE944-B29A-43A9-9B7B-AC2562810562}">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A65" authorId="280" shapeId="0" xr:uid="{18F4459F-E545-470C-8D7E-EBE6EB3D4127}">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B65" authorId="281" shapeId="0" xr:uid="{07EE92CB-B29B-441A-B7FF-10F79179E557}">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C65" authorId="282" shapeId="0" xr:uid="{6FE03EA7-82D9-4D0C-99F1-3AAFB02FECAB}">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Y66" authorId="283" shapeId="0" xr:uid="{E5C48EA7-6093-4BA8-8A38-AB380601CC76}">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Z66" authorId="284" shapeId="0" xr:uid="{919F0059-7DA7-418B-A63B-4DFD56BE6FF4}">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A66" authorId="285" shapeId="0" xr:uid="{6C96817D-5C96-4F51-A8BE-FF06F3505BE1}">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B66" authorId="286" shapeId="0" xr:uid="{139335EF-5DBC-488B-BC66-A1FC170E7843}">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C66" authorId="287" shapeId="0" xr:uid="{13978A6C-05D3-4E85-A27F-72B6CBEADFA4}">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Y67" authorId="288" shapeId="0" xr:uid="{4022D3EF-78C7-4BBF-B6AE-635888F2EB94}">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Z67" authorId="289" shapeId="0" xr:uid="{1D06D11A-BBA8-4EB3-AA82-23D08D60A889}">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A67" authorId="290" shapeId="0" xr:uid="{FF28A19B-1BBF-4ADE-A9D6-3FF60FEF1F1F}">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B67" authorId="291" shapeId="0" xr:uid="{A921ED84-F26A-418E-AB13-B2705E295757}">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C67" authorId="292" shapeId="0" xr:uid="{2EB2C074-6A61-45B4-8146-753F534E3CC5}">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Y68" authorId="293" shapeId="0" xr:uid="{F874A01D-5736-4745-BB21-40D24AB73EEA}">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Z68" authorId="294" shapeId="0" xr:uid="{95A2F6C4-B22B-409F-8F45-49089A2A1F8F}">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A68" authorId="295" shapeId="0" xr:uid="{13ADB656-8B15-44AA-B46A-E6172067D82C}">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B68" authorId="296" shapeId="0" xr:uid="{FE6C1C16-8828-4954-84F3-0CA85CD6FBC8}">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C68" authorId="297" shapeId="0" xr:uid="{00A9904E-324A-4209-9751-92135CF42B65}">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Y69" authorId="298" shapeId="0" xr:uid="{7E86A256-641F-40FA-A195-12BBD92C73F3}">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Z69" authorId="299" shapeId="0" xr:uid="{FFAF5ABC-856B-4ECD-8457-180759FD297F}">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A69" authorId="300" shapeId="0" xr:uid="{C7850CED-2906-4C59-A3B8-0FD22BDB69AE}">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B69" authorId="301" shapeId="0" xr:uid="{8D3EA879-2608-4DFB-A172-2773BA57FF33}">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C69" authorId="302" shapeId="0" xr:uid="{D6133BCE-DC5D-4DF7-B799-4397891F6B53}">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Y70" authorId="303" shapeId="0" xr:uid="{91D21FFB-BDBC-4B48-9E96-6508A826F77C}">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Z70" authorId="304" shapeId="0" xr:uid="{1535DBA9-C747-4410-965A-89644BAC5BC2}">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A70" authorId="305" shapeId="0" xr:uid="{21C7EEF3-1548-4A99-8D06-452426F31A2E}">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B70" authorId="306" shapeId="0" xr:uid="{ADE761B7-E7F8-4D18-A476-EDC09F0B2E15}">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C70" authorId="307" shapeId="0" xr:uid="{4805636D-EA2D-4248-A7AD-6E4ACB8E7761}">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Y71" authorId="308" shapeId="0" xr:uid="{3FFAA539-BCEE-44F8-8649-6B0F391429C3}">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Z71" authorId="309" shapeId="0" xr:uid="{A84A3787-9780-4796-B0AB-523B75ABE43D}">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A71" authorId="310" shapeId="0" xr:uid="{04D5976E-2A09-4A40-89FB-7C2FA0D5375B}">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B71" authorId="311" shapeId="0" xr:uid="{120576F6-796B-4FF5-B3C2-3D47EDD94BB9}">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C71" authorId="312" shapeId="0" xr:uid="{5E3233A2-5015-4038-B8A2-3C10A9CAD90D}">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Y72" authorId="313" shapeId="0" xr:uid="{67A49519-E504-4F3E-95E1-83BEE33A4A7F}">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Z72" authorId="314" shapeId="0" xr:uid="{E6787604-5520-4E11-AD7C-D919712463CD}">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A72" authorId="315" shapeId="0" xr:uid="{22F3C52D-BF27-44DF-B2CF-EE7800DF1241}">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B72" authorId="316" shapeId="0" xr:uid="{2F6083FD-32D8-4545-B1D4-E362937420D8}">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C72" authorId="317" shapeId="0" xr:uid="{978BC6A8-6096-44E5-B60D-3158C48D8842}">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Y73" authorId="318" shapeId="0" xr:uid="{6304C1FA-597F-4E96-9EA8-DCC6708AA9D3}">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Z73" authorId="319" shapeId="0" xr:uid="{DBD89814-5570-44DE-8D24-6F6552461011}">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A73" authorId="320" shapeId="0" xr:uid="{F795DADD-A62F-4252-AEB0-F7BEAC217847}">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B73" authorId="321" shapeId="0" xr:uid="{6AC7BFDF-976B-47CA-AB77-27AD13C70124}">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C73" authorId="322" shapeId="0" xr:uid="{64163B0D-C3A2-4F4C-8446-E84F3E3DCD88}">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Y74" authorId="323" shapeId="0" xr:uid="{CBB79458-CC1E-441D-9FD6-C58F25AE9113}">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Z74" authorId="324" shapeId="0" xr:uid="{8EBFC01C-1FBC-4723-8C6D-AB3A4FB30BD0}">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A74" authorId="325" shapeId="0" xr:uid="{9AB69D1C-CF2A-4CD4-9230-F07848AACB32}">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B74" authorId="326" shapeId="0" xr:uid="{EDAEA7B6-0450-42A4-97D3-7B4137A2A1EC}">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C74" authorId="327" shapeId="0" xr:uid="{2F3DA2EA-31B6-416D-AB7A-2FFF60FFD521}">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Y75" authorId="328" shapeId="0" xr:uid="{0E9A2A72-B143-4964-A8E2-3C6E9D6FF05F}">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Z75" authorId="329" shapeId="0" xr:uid="{0C7BC89B-6718-44B4-B440-861CF05A2481}">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A75" authorId="330" shapeId="0" xr:uid="{FA10D9BD-3B60-45C5-8270-61C0BAA4E453}">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B75" authorId="331" shapeId="0" xr:uid="{81849B5D-7D8D-4DD5-A118-923182D24573}">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C75" authorId="332" shapeId="0" xr:uid="{A74DB250-748E-4B7E-BDF4-C56094D6D334}">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Y76" authorId="333" shapeId="0" xr:uid="{9431D7FA-7258-4EC8-AA58-77DB0FCBC2D4}">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Z76" authorId="334" shapeId="0" xr:uid="{E57A8881-0850-410D-8D99-52E35099FE19}">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A76" authorId="335" shapeId="0" xr:uid="{972225FE-209E-47FC-A3B4-27CDC0B36975}">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B76" authorId="336" shapeId="0" xr:uid="{477F7B95-8A93-4136-AC94-FCAAD3A3CCE9}">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C76" authorId="337" shapeId="0" xr:uid="{7750F4E3-C343-4213-AF03-5B1F249DBE53}">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Y77" authorId="338" shapeId="0" xr:uid="{6A42AF9F-85C5-4B71-80D8-D3045A63A61F}">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Z77" authorId="339" shapeId="0" xr:uid="{85B3AE31-1EC0-4DFC-B6AD-579D09F3A7D2}">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A77" authorId="340" shapeId="0" xr:uid="{3E760431-E9A3-47EE-9109-04D8E29DB8FD}">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B77" authorId="341" shapeId="0" xr:uid="{110AB511-246B-4B60-BEF9-725264083AB3}">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C77" authorId="342" shapeId="0" xr:uid="{09A002D6-7D9D-46C4-B8C9-8E1154FA8CC0}">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Y78" authorId="343" shapeId="0" xr:uid="{675A3931-680A-42D0-AE05-2E0F73D9CCA9}">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Z78" authorId="344" shapeId="0" xr:uid="{B83E4806-02B7-49DD-AD09-7901D5B7BDCB}">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A78" authorId="345" shapeId="0" xr:uid="{FBA26999-9D44-447B-AD23-AAC61403A072}">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B78" authorId="346" shapeId="0" xr:uid="{9833C832-8F73-4498-A84D-E9134BBB27C5}">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C78" authorId="347" shapeId="0" xr:uid="{42796590-AD62-4122-B1C3-42CD274512C6}">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Y79" authorId="348" shapeId="0" xr:uid="{2A060D6F-7179-4696-86C0-059A05823245}">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Z79" authorId="349" shapeId="0" xr:uid="{374D6D45-5460-4BA3-8B9A-8DBA10D4710C}">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A79" authorId="350" shapeId="0" xr:uid="{AB1FA1CF-96FA-4DEB-9555-371F748DAB7E}">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B79" authorId="351" shapeId="0" xr:uid="{8730C253-69D9-4D99-B849-E39B45F6F5B0}">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C79" authorId="352" shapeId="0" xr:uid="{94F9450C-55EE-40FC-84DC-1353BC74392B}">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Y80" authorId="353" shapeId="0" xr:uid="{C2B50CFF-EAF1-4539-9BA1-8F8C38833C31}">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Z80" authorId="354" shapeId="0" xr:uid="{F3122C78-19EF-44F4-9741-28D279911B04}">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A80" authorId="355" shapeId="0" xr:uid="{2649EA69-7262-4372-87A7-BA1932C787BA}">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B80" authorId="356" shapeId="0" xr:uid="{31DE5FA9-0609-4421-96E2-DE9E577D6670}">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C80" authorId="357" shapeId="0" xr:uid="{970C1A7C-C68F-4AB9-B4B2-16E590AF4895}">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Y81" authorId="358" shapeId="0" xr:uid="{B9C8EE73-7174-46C0-BA73-2681964FF682}">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Z81" authorId="359" shapeId="0" xr:uid="{0C367224-65EE-459E-A9CE-385D23FB4618}">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A81" authorId="360" shapeId="0" xr:uid="{441A562B-6663-4E2A-88D6-389CA419446E}">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B81" authorId="361" shapeId="0" xr:uid="{2BA88B4F-B43B-46B5-9807-8393AE5A1451}">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C81" authorId="362" shapeId="0" xr:uid="{3AF091F8-01B1-4A23-8483-4F117B7815A9}">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Y82" authorId="363" shapeId="0" xr:uid="{44D9CBC1-CAC1-4C44-BD95-D57EBFD86E4D}">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Z82" authorId="364" shapeId="0" xr:uid="{0CEE7DBB-E0EF-438B-A612-F0BCED64B579}">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A82" authorId="365" shapeId="0" xr:uid="{BF6B05D8-952E-477F-AADD-DD59B1A7A820}">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C82" authorId="366" shapeId="0" xr:uid="{D794D9CA-4F23-472B-8174-78FA62EB7C27}">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Y83" authorId="367" shapeId="0" xr:uid="{EE8C893D-80C9-4AE1-A289-AC7C2A5B6DF4}">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Z83" authorId="368" shapeId="0" xr:uid="{B158C988-97C5-45CB-8A92-00B74A468BB8}">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A83" authorId="369" shapeId="0" xr:uid="{9D2456D0-6327-4BC2-A0A0-EC9B04FDAC8F}">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B83" authorId="370" shapeId="0" xr:uid="{B3334B9D-3969-4432-B5E4-C14F7D31D007}">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C83" authorId="371" shapeId="0" xr:uid="{AF6E26DF-342B-48EA-8FD1-F8371466A2AD}">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Y84" authorId="372" shapeId="0" xr:uid="{5EF2C35C-D2A3-49BE-A61B-E9175C78E891}">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Z84" authorId="373" shapeId="0" xr:uid="{36816D06-E14E-4C30-9B6F-40398FF1536D}">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A84" authorId="374" shapeId="0" xr:uid="{9D89EF6D-795B-4328-8BBE-77C2BE31D541}">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B84" authorId="375" shapeId="0" xr:uid="{C4AE85B4-24FC-4874-83CB-4499E8C63C64}">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C84" authorId="376" shapeId="0" xr:uid="{EDFB3EC2-EB92-4CFC-AEEB-D5309E6A5583}">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Y85" authorId="377" shapeId="0" xr:uid="{DD1762D7-23F1-476B-A062-11BF748D6752}">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Z85" authorId="378" shapeId="0" xr:uid="{378EA47E-4683-4096-8F3E-1A8EFAB97808}">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A85" authorId="379" shapeId="0" xr:uid="{FF675BC8-B165-48CC-85B5-6809072277C0}">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B85" authorId="380" shapeId="0" xr:uid="{DDA7F6D4-6C3F-48A5-BDCA-99FD2BAD52F7}">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C85" authorId="381" shapeId="0" xr:uid="{80FB89ED-450A-4EDB-8B4B-9A6BA725AEF8}">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Y86" authorId="382" shapeId="0" xr:uid="{F7F267E6-690B-431A-80C2-3DAE2B36FEE2}">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Z86" authorId="383" shapeId="0" xr:uid="{9CDA7194-08BA-49D2-AB1C-44B35033D843}">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A86" authorId="384" shapeId="0" xr:uid="{C0C97C56-0531-4794-9B67-D13C9B9ECB95}">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B86" authorId="385" shapeId="0" xr:uid="{F334465D-2C33-40CF-9BA0-2E60A85A36F8}">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C86" authorId="386" shapeId="0" xr:uid="{9B72F21D-EB30-44F7-A7B1-B155A03D6198}">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Y87" authorId="387" shapeId="0" xr:uid="{F40D3FE9-9E64-44D8-AA34-4893394C113B}">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Z87" authorId="388" shapeId="0" xr:uid="{D03922E0-B122-4C87-B694-76A903E6FE80}">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A87" authorId="389" shapeId="0" xr:uid="{FA309C70-681C-46F8-AB7F-BFF1105CB208}">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B87" authorId="390" shapeId="0" xr:uid="{62754F4A-43EC-4034-B2B2-B4C12C85847C}">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C87" authorId="391" shapeId="0" xr:uid="{4C2AFBB2-F36C-4444-89D0-B804729879F0}">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Y88" authorId="392" shapeId="0" xr:uid="{0338175A-5C7C-49D0-9F68-FE73E7E8EB11}">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Z88" authorId="393" shapeId="0" xr:uid="{DD18D4B6-F85B-45EA-B663-21D513A0B7D7}">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A88" authorId="394" shapeId="0" xr:uid="{038413DD-2A1F-4327-AAC7-1FFF41DE74A8}">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B88" authorId="395" shapeId="0" xr:uid="{3EFB7622-205A-437E-AF76-38B647372B29}">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C88" authorId="396" shapeId="0" xr:uid="{32DCBCC3-46D5-42DC-B7E4-05561E2401D5}">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Y89" authorId="397" shapeId="0" xr:uid="{75AB869F-497E-4EEC-A2CA-5043952E6E3C}">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Z89" authorId="398" shapeId="0" xr:uid="{4ED13C18-8823-4634-981B-FEB7644326B7}">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A89" authorId="399" shapeId="0" xr:uid="{5F0D8867-D3DF-43B3-996E-5AEB0770199D}">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B89" authorId="400" shapeId="0" xr:uid="{39795BB7-D138-47B8-B692-4ADCF54C3038}">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C89" authorId="401" shapeId="0" xr:uid="{23F525D8-1DEF-43D3-85C4-C6D5B59AC9A3}">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Y90" authorId="402" shapeId="0" xr:uid="{9336F29D-FF2B-4866-9ADA-1245C956F9DC}">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Z90" authorId="403" shapeId="0" xr:uid="{F547E4A6-ACF2-45DC-95E9-2675D07E289B}">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A90" authorId="404" shapeId="0" xr:uid="{3648E1D2-5915-4B84-9437-7ED978015744}">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B90" authorId="405" shapeId="0" xr:uid="{6BD0F527-B184-4D5F-B629-BDD0BAB84754}">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C90" authorId="406" shapeId="0" xr:uid="{B01C1E37-6888-495A-B3B0-462C92F24979}">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Y91" authorId="407" shapeId="0" xr:uid="{B8F30F49-4418-43E0-A588-BC4CFCFA7FB1}">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Z91" authorId="408" shapeId="0" xr:uid="{90970399-FB16-4E80-98C4-B2010AB96D6B}">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A91" authorId="409" shapeId="0" xr:uid="{2452E3EC-798B-406F-969B-5463B00F2BF2}">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B91" authorId="410" shapeId="0" xr:uid="{DE13D44A-9577-458B-8B48-261FC2402356}">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C91" authorId="411" shapeId="0" xr:uid="{EDE91EBE-BE65-4B94-95C2-C39D74102B8B}">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Y92" authorId="412" shapeId="0" xr:uid="{2466F27F-E880-4BB4-A3AD-F11CEFC7F6BB}">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Z92" authorId="413" shapeId="0" xr:uid="{1B69D050-1BAB-4787-ACA7-97F5156CB13E}">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A92" authorId="414" shapeId="0" xr:uid="{AA70932A-D42E-420E-AB16-87E549F1A949}">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B92" authorId="415" shapeId="0" xr:uid="{BA6F4085-7C4E-48E2-BA17-58804ED2860D}">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C92" authorId="416" shapeId="0" xr:uid="{80F4903E-0484-4576-9B7A-FDF1EA2BB4C9}">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Y93" authorId="417" shapeId="0" xr:uid="{E8B08761-AC3A-4600-B7E3-055F24549F48}">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Z93" authorId="418" shapeId="0" xr:uid="{D5F8BE5E-28FE-41A6-BCD7-FD1B182D65B9}">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A93" authorId="419" shapeId="0" xr:uid="{19652B2B-7979-4857-9AE1-BDC4B37316D0}">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B93" authorId="420" shapeId="0" xr:uid="{91BFDAE3-A3F0-4F49-89AD-763C9AF55056}">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C93" authorId="421" shapeId="0" xr:uid="{284E19B5-0D38-4B39-BB06-2EB903BCA473}">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Y94" authorId="422" shapeId="0" xr:uid="{05BA821C-00BD-4B33-88F9-640553C1DA42}">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Z94" authorId="423" shapeId="0" xr:uid="{529D7C58-81B8-47D6-8030-A6A0352B2C85}">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A94" authorId="424" shapeId="0" xr:uid="{38209A2A-B8FC-4324-9CDB-09C05F56924B}">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B94" authorId="425" shapeId="0" xr:uid="{53E089D8-0274-4069-879C-618DA7500172}">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C94" authorId="426" shapeId="0" xr:uid="{5DB7FBC2-B297-477F-998A-86C97FB27F7A}">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Y95" authorId="427" shapeId="0" xr:uid="{BA0DF5B9-3C3D-4920-9715-7C1F451EB230}">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Z95" authorId="428" shapeId="0" xr:uid="{D60C8494-9428-4AA8-A8B6-F1AA671E59FE}">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A95" authorId="429" shapeId="0" xr:uid="{C0D723C8-5364-4781-9D87-6E8C1EC58616}">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B95" authorId="430" shapeId="0" xr:uid="{7BF35EB6-1110-49C3-80F1-57B8CCCD30EE}">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C95" authorId="431" shapeId="0" xr:uid="{ABAC8D0B-ECE2-4657-8EA4-F6171DE1CA83}">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Y96" authorId="432" shapeId="0" xr:uid="{FF722A00-C77A-4937-93D7-A2C044B139A3}">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Z96" authorId="433" shapeId="0" xr:uid="{E52BF43E-83F4-4741-9B38-052E9FAF3C90}">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A96" authorId="434" shapeId="0" xr:uid="{2E0051C5-1354-4C6B-8839-E7C424D6E653}">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B96" authorId="435" shapeId="0" xr:uid="{DEF2D225-E204-44A3-9898-14D4D4DF4300}">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C96" authorId="436" shapeId="0" xr:uid="{B99CCA43-891B-436C-AFD1-F180E2D71F76}">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Y97" authorId="437" shapeId="0" xr:uid="{4633F38F-39DA-411D-B6C7-E78FD96137E7}">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Z97" authorId="438" shapeId="0" xr:uid="{9E27E220-D87E-489B-9529-CA2916CFBE25}">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A97" authorId="439" shapeId="0" xr:uid="{A55DD9DF-28F0-483B-988E-42944E2FA60F}">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B97" authorId="440" shapeId="0" xr:uid="{A36FF0E8-AA98-46EE-9875-6A372C010EF7}">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C97" authorId="441" shapeId="0" xr:uid="{DCFE7664-659C-4B80-9FF3-E44C47883CB2}">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Y98" authorId="442" shapeId="0" xr:uid="{EDD083F6-6992-41C6-8765-E91AD5DF4663}">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Z98" authorId="443" shapeId="0" xr:uid="{E66330B4-F6A8-4074-8B09-E6FD45F82624}">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A98" authorId="444" shapeId="0" xr:uid="{AB729142-5B0A-4185-B642-FEF8659207BD}">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B98" authorId="445" shapeId="0" xr:uid="{2F49874C-0EC2-415A-B687-279A468C0FEB}">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C98" authorId="446" shapeId="0" xr:uid="{365FC7C2-3475-4A2E-9DFA-7B054F2DA1C4}">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Y99" authorId="447" shapeId="0" xr:uid="{A0BFF6A6-CBA0-4480-A689-500BA174F371}">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Z99" authorId="448" shapeId="0" xr:uid="{C1D1AFF5-8227-4AA6-8DF3-DE23ABF6FB2A}">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A99" authorId="449" shapeId="0" xr:uid="{7A3A08D6-7157-4C8A-AE47-9FC8E9D734E6}">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B99" authorId="450" shapeId="0" xr:uid="{C0557D86-C6D8-4D81-B2DF-1B4585BC7979}">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C99" authorId="451" shapeId="0" xr:uid="{F651F61A-3581-483D-BA50-03CD2AB40923}">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Y100" authorId="452" shapeId="0" xr:uid="{8F444AB2-4E18-4253-9AA0-42094CCE4BDA}">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Z100" authorId="453" shapeId="0" xr:uid="{17806FDA-9B8E-48CE-8CB6-E3F403959FF3}">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A100" authorId="454" shapeId="0" xr:uid="{E4B2A814-6E00-4F1E-9566-E6FE317D2A2C}">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B100" authorId="455" shapeId="0" xr:uid="{A440A4DB-569E-4609-9173-6AED5E356D5F}">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C100" authorId="456" shapeId="0" xr:uid="{07598742-A3B9-4C75-8313-DC78DF1EF98B}">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Y101" authorId="457" shapeId="0" xr:uid="{4481F894-DC39-4FC3-84F3-8931471A1242}">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Z101" authorId="458" shapeId="0" xr:uid="{6D91BDE1-7813-4BAD-8603-13C677F500B5}">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A101" authorId="459" shapeId="0" xr:uid="{3D66B9EA-4059-4514-A8BE-7D526D5B5709}">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B101" authorId="460" shapeId="0" xr:uid="{26F07787-5742-49F9-BA12-EB570B5CAD3A}">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C101" authorId="461" shapeId="0" xr:uid="{25F9DCF4-5752-4A6F-A3FD-5A2FF454E25D}">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Y102" authorId="462" shapeId="0" xr:uid="{0C761C1A-C728-4674-AE8D-9A24331769D6}">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Z102" authorId="463" shapeId="0" xr:uid="{271432E8-25BE-4BCD-90A1-CBEE5D9B5A61}">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A102" authorId="464" shapeId="0" xr:uid="{13DCA76C-6416-4BF7-BC7E-9BD7F8FD1F1D}">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B102" authorId="465" shapeId="0" xr:uid="{9C856C82-E959-4ED0-9F9D-B7FE57634F6D}">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C102" authorId="466" shapeId="0" xr:uid="{F16537FB-68E8-408A-A75D-E3FF7A4000C0}">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Y103" authorId="467" shapeId="0" xr:uid="{D6078983-B3FB-460D-B12A-B58104322C49}">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Z103" authorId="468" shapeId="0" xr:uid="{F70134EA-EB24-4714-8EC7-724968477E97}">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A103" authorId="469" shapeId="0" xr:uid="{D5BCA550-E425-4EE2-8B7A-8BAD708ABE42}">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B103" authorId="470" shapeId="0" xr:uid="{B1E53AA1-E3B9-4C4D-B22E-1287E8DE521D}">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C103" authorId="471" shapeId="0" xr:uid="{C86B4A51-1BB6-4CB5-884A-D7D55C4901C5}">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Y104" authorId="472" shapeId="0" xr:uid="{B23E17CA-62E9-455C-9E89-74809098BCC0}">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Z104" authorId="473" shapeId="0" xr:uid="{F30B0031-7904-4C66-8AC8-1589E058A0C7}">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A104" authorId="474" shapeId="0" xr:uid="{38E8B9B5-6115-4033-B837-DECB88CE495F}">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B104" authorId="475" shapeId="0" xr:uid="{53A9982A-5B5A-4F4E-A07B-95CA5E1EB593}">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C104" authorId="476" shapeId="0" xr:uid="{0092C8EE-30FE-42C9-ACFA-18CF200AD1FF}">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Y105" authorId="477" shapeId="0" xr:uid="{1426395B-30F7-4745-86B5-A4B620CB2312}">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Z105" authorId="478" shapeId="0" xr:uid="{AD7A9896-882B-4414-86E3-C3E86E451163}">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A105" authorId="479" shapeId="0" xr:uid="{F6AC13F2-24AF-4B86-B865-89B22344E7DD}">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B105" authorId="480" shapeId="0" xr:uid="{88D9AA57-941A-4514-B035-5CB58944FDEE}">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C105" authorId="481" shapeId="0" xr:uid="{38486F7E-085A-480C-80DB-9D2A3A4BCA13}">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Y106" authorId="482" shapeId="0" xr:uid="{1077837E-A33C-4742-9379-F5BC6AD60511}">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Z106" authorId="483" shapeId="0" xr:uid="{9D3B0E06-2DC3-4397-AEE9-978608F71492}">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A106" authorId="484" shapeId="0" xr:uid="{6A5A9A6B-EE56-4BC8-9254-A8926A7757C1}">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B106" authorId="485" shapeId="0" xr:uid="{2E4B724F-6E70-4DDE-A0AD-B5FF25A614CD}">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C106" authorId="486" shapeId="0" xr:uid="{BAA46A57-03CA-4C4A-8733-63BE8BACD566}">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Y107" authorId="487" shapeId="0" xr:uid="{D4371681-7E4D-44F4-B001-FDF9BB76A9C2}">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Z107" authorId="488" shapeId="0" xr:uid="{A9EF854A-A72C-4B4C-A792-4DB03689AD97}">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A107" authorId="489" shapeId="0" xr:uid="{9E178C1F-C61D-4278-8FB0-B51D469C064D}">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B107" authorId="490" shapeId="0" xr:uid="{5B0B3570-D7F5-492A-8DBD-8DA24E7701C0}">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C107" authorId="491" shapeId="0" xr:uid="{6E03E01F-0EF4-4504-A3A6-0DCF2B699B85}">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Y108" authorId="492" shapeId="0" xr:uid="{0A8982A2-AACB-458C-A90E-0EA64BF05561}">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Z108" authorId="493" shapeId="0" xr:uid="{D1804BAF-C082-40CC-AC2B-B80204F25618}">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A108" authorId="494" shapeId="0" xr:uid="{800C6FC5-9B5D-4182-A6BF-18EC883BFEEC}">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B108" authorId="495" shapeId="0" xr:uid="{5A942C8C-479D-4016-9BBF-DC5FFF4E47E7}">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C108" authorId="496" shapeId="0" xr:uid="{54F1DA33-40EB-471E-9742-6A8467614062}">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Y109" authorId="497" shapeId="0" xr:uid="{68404C2F-067E-422F-B9D9-C7FB25CF24E9}">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Z109" authorId="498" shapeId="0" xr:uid="{5F1AAFB4-8628-4026-BC01-36A815D9BD32}">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A109" authorId="499" shapeId="0" xr:uid="{0D55125F-34AB-48ED-9BE7-08E914DDB97E}">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B109" authorId="500" shapeId="0" xr:uid="{3F1C08F2-00EA-4B3D-9344-99FA5C35F7BB}">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C109" authorId="501" shapeId="0" xr:uid="{61419B50-D89B-443D-8DF3-3C6A99035339}">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Y110" authorId="502" shapeId="0" xr:uid="{FAD3CF2F-D112-470B-A605-24AA1C10664C}">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Z110" authorId="503" shapeId="0" xr:uid="{67A84156-4A3C-46EB-8194-829CAEA4CBAE}">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A110" authorId="504" shapeId="0" xr:uid="{6D0DE48C-0199-4FA2-A954-B8FD10C602CC}">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B110" authorId="505" shapeId="0" xr:uid="{FB4E34DC-3B6D-491A-A6CD-68949ED4F0E2}">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C110" authorId="506" shapeId="0" xr:uid="{AD139604-36FD-4875-A108-35484EB50C6E}">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Y111" authorId="507" shapeId="0" xr:uid="{F1C36A8D-6B82-4C12-A2A7-E8BD1210D694}">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Z111" authorId="508" shapeId="0" xr:uid="{0A7F8A92-E09A-4011-A47B-0964A297B276}">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A111" authorId="509" shapeId="0" xr:uid="{88DC8224-3DE2-41A9-952D-64BBC6BBA824}">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B111" authorId="510" shapeId="0" xr:uid="{3D9B6362-D8C4-40DC-8395-E449B9C4E991}">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C111" authorId="511" shapeId="0" xr:uid="{87AD84CB-2C34-42C0-9E05-EA301BF3DA2D}">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Y112" authorId="512" shapeId="0" xr:uid="{25CC0D46-D73C-4D66-B665-D2AA8BE04173}">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Z112" authorId="513" shapeId="0" xr:uid="{1A7961C1-0F33-4766-92FA-664B953525A7}">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A112" authorId="514" shapeId="0" xr:uid="{F9949EF3-F845-4EC6-8478-2AD2CEEDE074}">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B112" authorId="515" shapeId="0" xr:uid="{963EB197-8BF3-402B-8618-344910CFA319}">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C112" authorId="516" shapeId="0" xr:uid="{778A4329-4872-4DCA-A5D6-345E08FD8A8B}">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Y113" authorId="517" shapeId="0" xr:uid="{C6923819-68C8-479F-A885-585E7BF31A82}">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Z113" authorId="518" shapeId="0" xr:uid="{058AAE1B-1CE4-413D-AF22-ED42194B26C2}">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A113" authorId="519" shapeId="0" xr:uid="{BC86682A-89A5-40B6-BB34-45BDFB70C449}">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B113" authorId="520" shapeId="0" xr:uid="{120C5CA6-0220-4934-A0FD-21C6BC85A61A}">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C113" authorId="521" shapeId="0" xr:uid="{1A43E438-8315-4691-9B35-49DEDC4472CF}">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Y114" authorId="522" shapeId="0" xr:uid="{F0AE34F7-7357-4A8D-919C-4445C79927A4}">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Z114" authorId="523" shapeId="0" xr:uid="{1B27D037-B738-4674-AB78-1927C6FDC928}">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A114" authorId="524" shapeId="0" xr:uid="{E4CCD791-9A77-4359-AEDD-56E7302467DF}">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B114" authorId="525" shapeId="0" xr:uid="{BD14838B-9D4C-48B7-B1E6-92B59DDB2382}">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C114" authorId="526" shapeId="0" xr:uid="{3CBB4C0A-0A3B-4959-9B71-0DD492625EF8}">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Y115" authorId="527" shapeId="0" xr:uid="{B6E5ECA2-D34F-4EB9-81F2-81529DF2B9BA}">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Z115" authorId="528" shapeId="0" xr:uid="{C9862113-801F-4FC5-8821-45D9BCFCB7E7}">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A115" authorId="529" shapeId="0" xr:uid="{BC5B9D85-A237-44F3-B79A-EB4C7BF829D9}">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C115" authorId="530" shapeId="0" xr:uid="{8C7FC441-2253-46A3-A7FF-FED4D32657F9}">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Y116" authorId="531" shapeId="0" xr:uid="{3E3568D7-BC02-42B1-BC82-C2D30ADC8CE6}">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Z116" authorId="532" shapeId="0" xr:uid="{7E3104A1-69AC-4AB2-98BA-FE618C05F4D2}">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A116" authorId="533" shapeId="0" xr:uid="{7D2F4B3C-C7B5-4F77-B5C7-E434CD873BC4}">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B116" authorId="534" shapeId="0" xr:uid="{00996144-017D-420D-9C13-967784B25E4B}">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C116" authorId="535" shapeId="0" xr:uid="{1A98E6EB-DCB9-4822-B51D-E853DB1F6E19}">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Y117" authorId="536" shapeId="0" xr:uid="{C1AF7F91-3FA0-4E84-861E-322071C27B6D}">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Z117" authorId="537" shapeId="0" xr:uid="{2D30EA9D-E5F8-41DF-A0CB-D38C323BFE31}">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A117" authorId="538" shapeId="0" xr:uid="{FDF38B13-8D88-45FA-91B9-A5AE8E5E7766}">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B117" authorId="539" shapeId="0" xr:uid="{3BD9DD1D-CE28-4363-9121-F173410FBDCD}">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C117" authorId="540" shapeId="0" xr:uid="{97F208FA-2E4A-467A-96A3-7B0972AFF2F6}">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Y118" authorId="541" shapeId="0" xr:uid="{96E99A13-A068-483A-9AF6-CA5AC3FDE60A}">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Z118" authorId="542" shapeId="0" xr:uid="{9FCA7D9A-7012-41D8-88C5-AE2FE4E45F6E}">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A118" authorId="543" shapeId="0" xr:uid="{FD214491-9A78-46C5-8704-DD0AF880D0D7}">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B118" authorId="544" shapeId="0" xr:uid="{5583BECC-F145-4018-BB21-8F8174AE16B3}">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C118" authorId="545" shapeId="0" xr:uid="{F1ACB2E0-07E3-4EEC-8923-56EA58FF435B}">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Y119" authorId="546" shapeId="0" xr:uid="{8833DCFA-798D-4DEF-8DEF-FFF667D8F99F}">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Z119" authorId="547" shapeId="0" xr:uid="{1C337C6D-2C1D-434A-8F4E-B823C7F00254}">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A119" authorId="548" shapeId="0" xr:uid="{3B21C8EB-6C4C-4F28-9E96-389374ABC73B}">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B119" authorId="549" shapeId="0" xr:uid="{EDD50A09-13BB-4A44-9747-030698DE3796}">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C119" authorId="550" shapeId="0" xr:uid="{2E3FF3E8-28CE-467C-BB68-ED6EBF5C032A}">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Y120" authorId="551" shapeId="0" xr:uid="{056FEDF8-21A8-4B50-8A83-8ED29FDC43AA}">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Z120" authorId="552" shapeId="0" xr:uid="{B5DE98DB-A93E-4A64-BD0B-0AC2735B1D62}">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A120" authorId="553" shapeId="0" xr:uid="{57147AF5-A3DE-481E-A886-7F373E1FFE78}">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B120" authorId="554" shapeId="0" xr:uid="{03EAB677-A328-41EC-B604-7E06BBC2C5F8}">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C120" authorId="555" shapeId="0" xr:uid="{0DCEA00A-8A0D-4B71-A150-A47BBE9477D9}">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Y121" authorId="556" shapeId="0" xr:uid="{7C4C7FC0-5148-4BC5-A2F2-22BD1FC7B897}">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Z121" authorId="557" shapeId="0" xr:uid="{525C96D1-8A0D-4A22-B51A-59D4218A643E}">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A121" authorId="558" shapeId="0" xr:uid="{C93A8718-E994-4169-898C-6D4B30C2863B}">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B121" authorId="559" shapeId="0" xr:uid="{2D367AA6-A1D7-4B56-A4D0-2C8C70B57D03}">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C121" authorId="560" shapeId="0" xr:uid="{2559BE27-923E-4FC2-A3ED-E57C7FA235E0}">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Y122" authorId="561" shapeId="0" xr:uid="{DE5D200C-13B5-416C-BA59-B7BCD00D4904}">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Z122" authorId="562" shapeId="0" xr:uid="{71063903-CEFD-43E9-949D-B6CFFB1DF4CE}">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A122" authorId="563" shapeId="0" xr:uid="{01DA207D-76C4-4B69-8E1D-36D58B791FA9}">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B122" authorId="564" shapeId="0" xr:uid="{081F14E5-8F6E-45BD-AD91-D2CB40B501B1}">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C122" authorId="565" shapeId="0" xr:uid="{A2F6309D-57F9-4B56-ACFE-9BF8E0629C60}">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Y123" authorId="566" shapeId="0" xr:uid="{DED43D4D-7D3C-4986-A2AF-9E1CACA8D272}">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Z123" authorId="567" shapeId="0" xr:uid="{ABE6E041-5AFF-422D-8F8B-3ED488474E3C}">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A123" authorId="568" shapeId="0" xr:uid="{8B00B27A-A6B1-493C-827D-99FB01A14444}">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B123" authorId="569" shapeId="0" xr:uid="{A3E6C7D2-A233-4DDD-980B-07E731C0A386}">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C123" authorId="570" shapeId="0" xr:uid="{32642C9B-B18F-4C9D-A8DA-206AC1197F8C}">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Y124" authorId="571" shapeId="0" xr:uid="{F0408E5B-6EC7-40D1-80C0-E3F00A6F4B7F}">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Z124" authorId="572" shapeId="0" xr:uid="{8FFBE8DB-02AC-4B86-AF33-7A1C694C1620}">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A124" authorId="573" shapeId="0" xr:uid="{DDE0DCBC-5552-484D-9608-5FAAC40B5AC8}">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B124" authorId="574" shapeId="0" xr:uid="{43EFA33A-29B1-412E-99DC-B695F5DC5F7D}">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C124" authorId="575" shapeId="0" xr:uid="{63B48D9F-4505-4FD8-8915-B10766E28107}">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Y125" authorId="576" shapeId="0" xr:uid="{03F37A71-FB08-408D-BC2B-6F8BF2DFB0D9}">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Z125" authorId="577" shapeId="0" xr:uid="{D7BE6115-BC44-4616-86DD-E4F8FC7FB194}">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A125" authorId="578" shapeId="0" xr:uid="{D678A9F1-5DBD-400E-867E-BD9A1B55180B}">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B125" authorId="579" shapeId="0" xr:uid="{BD515E49-1FB1-47FE-96E6-6F35F354B4BF}">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C125" authorId="580" shapeId="0" xr:uid="{4C3D06C2-8613-402D-81FD-BF80B0E61C2C}">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Y126" authorId="581" shapeId="0" xr:uid="{7E68868A-A173-4D15-9674-69CA649E9C54}">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Z126" authorId="582" shapeId="0" xr:uid="{A77F0DB6-667E-4506-822A-D169956AFBA3}">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A126" authorId="583" shapeId="0" xr:uid="{1E504B7F-F8D8-4FCF-87C1-961558BEA706}">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B126" authorId="584" shapeId="0" xr:uid="{06D564D8-FF5E-4CD8-B07E-A9D26FFDE028}">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C126" authorId="585" shapeId="0" xr:uid="{44206C80-42D2-4951-9511-E51452FC0DEF}">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Y127" authorId="586" shapeId="0" xr:uid="{52F8C5A0-7BEA-4C62-A4BE-2FBCFFB3120B}">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Z127" authorId="587" shapeId="0" xr:uid="{820E75B6-3DCF-43CD-9CD0-831668AB765C}">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A127" authorId="588" shapeId="0" xr:uid="{9981EC71-7246-42A6-8A6E-D6915FF956F6}">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B127" authorId="589" shapeId="0" xr:uid="{5BCBBAD5-8B16-42BE-9D03-281BDC16268C}">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C127" authorId="590" shapeId="0" xr:uid="{02C2F9FC-8AA6-4BFD-AA30-4864AA37B674}">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Y128" authorId="591" shapeId="0" xr:uid="{2C432BD0-A8AC-4814-88F5-86CE03980D81}">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Z128" authorId="592" shapeId="0" xr:uid="{4948FB64-3741-403B-8206-1DAFCD956334}">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A128" authorId="593" shapeId="0" xr:uid="{1CA7F9A7-2726-46C1-AB18-14438E052042}">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B128" authorId="594" shapeId="0" xr:uid="{50254FAE-1BB1-4B0D-8AB9-A6BC30712A4F}">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C128" authorId="595" shapeId="0" xr:uid="{514F99EC-D4BB-43F2-A1D4-A7F04D00A67A}">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Y129" authorId="596" shapeId="0" xr:uid="{C4A13931-DF9F-4139-98F5-0AC4E6DD0853}">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Z129" authorId="597" shapeId="0" xr:uid="{8900941D-15D0-4EF0-8145-8E21A72A8BDB}">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A129" authorId="598" shapeId="0" xr:uid="{EFFEBC4B-E593-4A7A-8046-F380B4872D74}">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B129" authorId="599" shapeId="0" xr:uid="{7B108766-C4FC-47DE-814D-8E2EAAA60B2D}">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C129" authorId="600" shapeId="0" xr:uid="{0E52636A-A4D9-4F75-8003-B6389504C0B6}">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Y130" authorId="601" shapeId="0" xr:uid="{50376F8E-A2C5-4884-8351-025C11E06F0B}">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Z130" authorId="602" shapeId="0" xr:uid="{EC916A30-387C-481F-9BD5-49D2924A7283}">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A130" authorId="603" shapeId="0" xr:uid="{ABF08527-B9A3-4E08-9FDD-89A2DC87C284}">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B130" authorId="604" shapeId="0" xr:uid="{BCD70163-7CB6-4F66-90EC-0FA7B645868D}">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C130" authorId="605" shapeId="0" xr:uid="{CB1A284C-B285-4060-9423-53DD84821D67}">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Y131" authorId="606" shapeId="0" xr:uid="{A9B0260D-20B1-445F-BD84-0CD7BFFD9941}">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Z131" authorId="607" shapeId="0" xr:uid="{645E33E1-DAC6-4AA0-BB31-ED6E8A06258B}">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A131" authorId="608" shapeId="0" xr:uid="{303B28D5-E92D-4FA6-BD26-9DF57C7FA7A8}">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B131" authorId="609" shapeId="0" xr:uid="{0121CF72-BCB0-4DCC-B899-AD89EBFE93C1}">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C131" authorId="610" shapeId="0" xr:uid="{1DBF965C-C610-4829-9E3A-B4DFB9A2097C}">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Y132" authorId="611" shapeId="0" xr:uid="{36FB6944-E013-4FD0-BB54-17EB65FDCF0A}">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Z132" authorId="612" shapeId="0" xr:uid="{00A45FF4-1456-44E0-9409-F485B505FB11}">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A132" authorId="613" shapeId="0" xr:uid="{620BF3A1-1811-496A-8980-071ACDBCADD5}">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B132" authorId="614" shapeId="0" xr:uid="{13B9F318-0CA0-4A11-B21A-76810CA37436}">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C132" authorId="615" shapeId="0" xr:uid="{63C4887F-1170-4883-BD62-D59E0929010B}">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X133" authorId="616" shapeId="0" xr:uid="{D943D6D3-B39F-4ABF-AEC1-E5DA4A137B88}">
      <text>
        <t>[Threaded comment]
Your version of Excel allows you to read this threaded comment; however, any edits to it will get removed if the file is opened in a newer version of Excel. Learn more: https://go.microsoft.com/fwlink/?linkid=870924
Comment:
    De acuerdo con la encuesta de actualización.</t>
      </text>
    </comment>
    <comment ref="Y133" authorId="617" shapeId="0" xr:uid="{9601E2D9-3EB6-4041-82E5-434A9D778D4E}">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Z133" authorId="618" shapeId="0" xr:uid="{6DF1C166-07D5-476F-8C76-DA823A949CDC}">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A133" authorId="619" shapeId="0" xr:uid="{F9DB6645-37C8-4123-B781-BCDC683C85CF}">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B133" authorId="620" shapeId="0" xr:uid="{B05406D7-D89D-4EA0-8F5E-6EB47CF97E69}">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C133" authorId="621" shapeId="0" xr:uid="{B3F69F13-207E-4EBB-9CF3-C29C37D80000}">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Y134" authorId="622" shapeId="0" xr:uid="{A14C146F-28B0-4F9C-9EC9-5476AFC07DFE}">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Z134" authorId="623" shapeId="0" xr:uid="{7387BFFD-FADA-4E7D-B1D5-E5A8316A4058}">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A134" authorId="624" shapeId="0" xr:uid="{F91C5B12-6F0A-43C7-BAE1-1237EC485D1D}">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B134" authorId="625" shapeId="0" xr:uid="{639B318C-2BF2-4637-9EF9-DC4FC360A897}">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C134" authorId="626" shapeId="0" xr:uid="{D9B7BE0F-64B6-44FD-9629-602EA7E51DFF}">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Y135" authorId="627" shapeId="0" xr:uid="{29622C52-7BF7-4981-9B17-A1E7F06D1DF9}">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Z135" authorId="628" shapeId="0" xr:uid="{1C3FEF84-B448-4E99-AF4A-BB7410BBBCEC}">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A135" authorId="629" shapeId="0" xr:uid="{3DA1F2FB-3339-4263-85EC-2D393B68A22E}">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B135" authorId="630" shapeId="0" xr:uid="{3D23F784-254A-4B88-B767-DA53450469F9}">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C135" authorId="631" shapeId="0" xr:uid="{D6020E29-B165-458E-87C6-95E80FC62288}">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Y136" authorId="632" shapeId="0" xr:uid="{B2F6748D-9936-4187-B1ED-A9DB8C446094}">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Z136" authorId="633" shapeId="0" xr:uid="{09E48DF8-8882-4E01-9711-EC2BF7F6C22F}">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A136" authorId="634" shapeId="0" xr:uid="{0D0392D1-4462-4376-B8C9-F6FD2B0D55ED}">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B136" authorId="635" shapeId="0" xr:uid="{3D2F5572-7624-414C-B69F-BBCF28EE05C1}">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C136" authorId="636" shapeId="0" xr:uid="{1D8D7807-CF6E-44C6-A15C-334FBAE05B99}">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Y137" authorId="637" shapeId="0" xr:uid="{985052A1-05EE-4DA0-84AF-F1C6D737E75F}">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Z137" authorId="638" shapeId="0" xr:uid="{288B7651-F9EE-4EF7-BEF3-40A6BEE759F4}">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A137" authorId="639" shapeId="0" xr:uid="{794EA4FC-E591-440A-947C-B19685CB3E16}">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B137" authorId="640" shapeId="0" xr:uid="{0C03C91B-0946-4861-B54D-02D1125B2F11}">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C137" authorId="641" shapeId="0" xr:uid="{CDA0B31E-1893-4E22-88AC-48B138E3CB22}">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Y138" authorId="642" shapeId="0" xr:uid="{DFB13E51-6661-40B4-AFA9-F6E163F6D46F}">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Z138" authorId="643" shapeId="0" xr:uid="{3CC3F07C-04D2-41D0-9614-6D12B9CE4B51}">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A138" authorId="644" shapeId="0" xr:uid="{FF820C7B-B450-4D20-AAF8-B946FF51DD5E}">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B138" authorId="645" shapeId="0" xr:uid="{43B28C0E-562A-4BB9-8C17-DE662CAAB0DF}">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C138" authorId="646" shapeId="0" xr:uid="{A8164E1E-3391-4036-94B8-C8DBC0C78271}">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Y139" authorId="647" shapeId="0" xr:uid="{BB495B01-0401-433D-BCE4-AD2184976014}">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Z139" authorId="648" shapeId="0" xr:uid="{3CE8134A-4F33-4DB8-915B-D52C88DB54CF}">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A139" authorId="649" shapeId="0" xr:uid="{743C1D91-5ECB-4CE6-9079-0FF932E74C2B}">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B139" authorId="650" shapeId="0" xr:uid="{9375907A-D531-4012-B01A-624296DC971F}">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C139" authorId="651" shapeId="0" xr:uid="{DCAF47A0-BE85-49C1-AD04-8374D95FAABB}">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Y140" authorId="652" shapeId="0" xr:uid="{A8E90F07-6011-4D86-B28F-81E6B9A5533C}">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Z140" authorId="653" shapeId="0" xr:uid="{D2259D26-1D5B-4056-842A-03EF148B154E}">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A140" authorId="654" shapeId="0" xr:uid="{DCFA5CEE-7806-4F00-9C3C-DCB67A0D8FD7}">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B140" authorId="655" shapeId="0" xr:uid="{BD8CD1EA-5E03-4DA3-AA27-55F52E00C056}">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C140" authorId="656" shapeId="0" xr:uid="{96A9591B-DE32-4429-B8F7-7398047674FC}">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Y141" authorId="657" shapeId="0" xr:uid="{E13E520C-28D9-4290-828C-3198394D47D3}">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Z141" authorId="658" shapeId="0" xr:uid="{47177DFD-7F29-4F92-A105-C0129BCFAEF6}">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A141" authorId="659" shapeId="0" xr:uid="{79BA6202-E14E-4C6D-BCD7-AEA68C8DE135}">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B141" authorId="660" shapeId="0" xr:uid="{F31EBF1D-8E5A-4B2F-9654-8EEC6E30D2F8}">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C141" authorId="661" shapeId="0" xr:uid="{681B648F-0223-4035-B0F6-604578B17853}">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Y142" authorId="662" shapeId="0" xr:uid="{6DF4867C-E6BD-4FC8-9D26-4F3547F803D5}">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Z142" authorId="663" shapeId="0" xr:uid="{0417F508-F049-477F-ADA3-8EB43210A5E1}">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A142" authorId="664" shapeId="0" xr:uid="{FB33DABD-6EEA-4050-97F3-A57CE998FBC6}">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B142" authorId="665" shapeId="0" xr:uid="{6C0769D0-C135-40F0-82F8-1DCCD1F2F1AA}">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C142" authorId="666" shapeId="0" xr:uid="{AAC21159-AA60-40F1-9EBB-BB75F6E30FB0}">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Y143" authorId="667" shapeId="0" xr:uid="{FB9FDA11-D9F6-4DC6-837D-D685AE151279}">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Z143" authorId="668" shapeId="0" xr:uid="{C708EC18-D63C-470E-A8D7-6A806CC42CD6}">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A143" authorId="669" shapeId="0" xr:uid="{9004E073-13FC-42E8-8B04-46C4A691A022}">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B143" authorId="670" shapeId="0" xr:uid="{FF2F54DD-9176-4C40-9653-CCE0221E49A7}">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C143" authorId="671" shapeId="0" xr:uid="{B61CCF18-C6D0-4A18-B645-97736DDF0F7B}">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Y144" authorId="672" shapeId="0" xr:uid="{B792DBEC-BA8A-4DC5-A37A-6865FCE037FD}">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Z144" authorId="673" shapeId="0" xr:uid="{C1D2D2EB-C3C7-4CEF-A4E0-81AAE0CC6634}">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A144" authorId="674" shapeId="0" xr:uid="{59CB43AC-FC0B-49CE-BCD0-F00B8DD1115D}">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B144" authorId="675" shapeId="0" xr:uid="{9B409323-8250-4F71-8ED3-34E74D7E8C34}">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C144" authorId="676" shapeId="0" xr:uid="{E394FB1F-3DF0-405D-AD65-A9156CF201F1}">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Y145" authorId="677" shapeId="0" xr:uid="{768E4B78-4E06-4BA1-BB23-B9202D5E7742}">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Z145" authorId="678" shapeId="0" xr:uid="{91ADC7D6-43E6-4C6A-8C2B-9B328C0DD711}">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A145" authorId="679" shapeId="0" xr:uid="{7BB82FDE-79BD-45D3-90F2-3E36B766AB97}">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B145" authorId="680" shapeId="0" xr:uid="{8CC8E34D-A80E-408E-BC73-686E1A035E78}">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C145" authorId="681" shapeId="0" xr:uid="{905158D4-3BE8-4EEC-BB8A-C5A3226A1D9C}">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Y146" authorId="682" shapeId="0" xr:uid="{9C697978-3747-4689-A86B-226B47259F6C}">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Z146" authorId="683" shapeId="0" xr:uid="{8CBC64AD-E71C-40F4-A734-BB746DC58348}">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A146" authorId="684" shapeId="0" xr:uid="{052ADAE9-E2F4-4690-A02A-B202BADFE2C8}">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B146" authorId="685" shapeId="0" xr:uid="{374AF59A-3D1C-4FE4-B67C-029FF840E942}">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C146" authorId="686" shapeId="0" xr:uid="{105DA1A9-4383-4AC0-AAFD-ECAAA1E227D3}">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Y147" authorId="687" shapeId="0" xr:uid="{88F66FB6-F0BA-4F5D-8B01-49D5FCBA9F5B}">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Z147" authorId="688" shapeId="0" xr:uid="{DF070C50-740C-4154-9144-B3155E394002}">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A147" authorId="689" shapeId="0" xr:uid="{8939E841-2E67-4FB9-85CF-53E3160173FA}">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B147" authorId="690" shapeId="0" xr:uid="{D7F477E8-0F12-4F61-BB7C-811F1C471125}">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C147" authorId="691" shapeId="0" xr:uid="{BF0D6D25-3955-4AA5-8CAE-10ED305A2E62}">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Y148" authorId="692" shapeId="0" xr:uid="{0B405449-3F91-4A1A-A0B5-B336E5D14C79}">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Z148" authorId="693" shapeId="0" xr:uid="{DE25FE2C-FC89-4C61-853A-35506D13D2B3}">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A148" authorId="694" shapeId="0" xr:uid="{247CD61E-BF0A-4100-B82C-7A092FEB9B26}">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C148" authorId="695" shapeId="0" xr:uid="{7E32B1F9-75F6-4C8A-B249-0F9DB5E8A91E}">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Y149" authorId="696" shapeId="0" xr:uid="{FA3A394A-7E6C-4412-94C7-2E34384473F0}">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Z149" authorId="697" shapeId="0" xr:uid="{09D5FFB1-EE73-4A5E-872F-D6D5D5BD6893}">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A149" authorId="698" shapeId="0" xr:uid="{049AE174-BDC4-45CC-B68E-F31CED38AAB3}">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B149" authorId="699" shapeId="0" xr:uid="{7123D7F0-7B9B-4AC3-9D00-5E075EDFD10D}">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C149" authorId="700" shapeId="0" xr:uid="{826199AE-4ECE-45F0-AA46-8D6DE911B93D}">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Y150" authorId="701" shapeId="0" xr:uid="{7D209D09-4D16-4576-BBE4-BA5CFFAEC353}">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Z150" authorId="702" shapeId="0" xr:uid="{1C323A6D-8D97-4CBD-8DC8-4804CA0A3FE6}">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A150" authorId="703" shapeId="0" xr:uid="{1396B5B2-7C83-4D47-B210-D716115D6F92}">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B150" authorId="704" shapeId="0" xr:uid="{4432E662-1C41-4A2C-88E7-E6C5FCC7A0A7}">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C150" authorId="705" shapeId="0" xr:uid="{D61AA2A7-03C1-4DC9-BFDD-36482A2B53D1}">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Y151" authorId="706" shapeId="0" xr:uid="{46BF2CCA-A9D9-41E1-BE5A-66B7F6829469}">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Z151" authorId="707" shapeId="0" xr:uid="{E257E0A2-7A5C-4DB6-9D6C-C16ACBB6B61C}">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A151" authorId="708" shapeId="0" xr:uid="{14986916-7E45-4C44-BDEE-F34074C8677C}">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B151" authorId="709" shapeId="0" xr:uid="{1782D766-5703-4E52-B336-95519F25706F}">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C151" authorId="710" shapeId="0" xr:uid="{8BCD3C86-D4C9-4903-B26C-E55E871078AA}">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Y152" authorId="711" shapeId="0" xr:uid="{303E6D2A-EFD0-4728-835D-E3B7976670ED}">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Z152" authorId="712" shapeId="0" xr:uid="{264BA2FA-70FD-4661-8B7D-2D696E9360B7}">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A152" authorId="713" shapeId="0" xr:uid="{41C54A5A-61AD-40D0-9341-528BC09D6771}">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B152" authorId="714" shapeId="0" xr:uid="{315276CC-D860-420D-9A2F-620D6B9B06B9}">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C152" authorId="715" shapeId="0" xr:uid="{FAB016B0-7E33-4D6C-B7AD-04EEB1E1C602}">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Y153" authorId="716" shapeId="0" xr:uid="{8C0D3C9A-1A29-44F4-913E-3A6EA576F78B}">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Z153" authorId="717" shapeId="0" xr:uid="{F70D449B-B067-4888-9C52-8F2D71888D6A}">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A153" authorId="718" shapeId="0" xr:uid="{39E810F9-6AE1-4BC7-A9CE-BAFF00AE5344}">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B153" authorId="719" shapeId="0" xr:uid="{D7861570-50B3-4E81-9DB6-1C82DF723EB9}">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C153" authorId="720" shapeId="0" xr:uid="{F1F0EA4D-DA07-4ED5-87D2-E9905D8C1388}">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Y154" authorId="721" shapeId="0" xr:uid="{3724152F-C8B9-49D9-B907-4EF576D3DC68}">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Z154" authorId="722" shapeId="0" xr:uid="{F1BC2AAF-E192-4275-A7A2-D03DDC5EFE88}">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A154" authorId="723" shapeId="0" xr:uid="{AF226A15-EC59-437B-9B6B-FAAF2B5A210B}">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B154" authorId="724" shapeId="0" xr:uid="{13D7B094-777C-42B4-9E56-A6C18BEAB74C}">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C154" authorId="725" shapeId="0" xr:uid="{880F21FC-5673-4E42-894F-5A54B45C7CD6}">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Y155" authorId="726" shapeId="0" xr:uid="{81CB33D1-8233-4A87-8DA0-A582BEEC500E}">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Z155" authorId="727" shapeId="0" xr:uid="{F87A9E4D-A268-423D-987D-12E01D50AAF4}">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A155" authorId="728" shapeId="0" xr:uid="{D6319DAB-D137-4816-ABFE-FDC20BA3AAAE}">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B155" authorId="729" shapeId="0" xr:uid="{05DD972E-66BB-415A-9ACB-14E7017D992B}">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C155" authorId="730" shapeId="0" xr:uid="{42ED49A5-4E47-4887-BC4A-402106C5FC4F}">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Y156" authorId="731" shapeId="0" xr:uid="{6F1A9BE8-CA80-453C-9042-FA6368A78824}">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Z156" authorId="732" shapeId="0" xr:uid="{137DFA1D-D50A-4F4B-8B1D-D7FE913FFB2A}">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A156" authorId="733" shapeId="0" xr:uid="{E6652CD8-3C7A-4B64-B978-66BDF8768B63}">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B156" authorId="734" shapeId="0" xr:uid="{2EFB7AC5-1E0B-4172-9BF1-C1E3CE879A91}">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C156" authorId="735" shapeId="0" xr:uid="{B610D97C-9BA6-4A1A-9416-BCAA2E9A3F93}">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Y157" authorId="736" shapeId="0" xr:uid="{099DE2D8-402E-4511-B175-ED28D5DBACA8}">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Z157" authorId="737" shapeId="0" xr:uid="{4AA114F4-E724-4882-8676-038F83C83B78}">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A157" authorId="738" shapeId="0" xr:uid="{CE232B40-FB2D-4C7D-B498-77ACF8B8CF93}">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B157" authorId="739" shapeId="0" xr:uid="{108076DC-22F5-4EC8-855A-854E8FA5785B}">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C157" authorId="740" shapeId="0" xr:uid="{E608A461-04C8-437A-945D-929A14D8C6E9}">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Y158" authorId="741" shapeId="0" xr:uid="{E7C02D0C-FC11-4B01-A0A3-D799D140AA5B}">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Z158" authorId="742" shapeId="0" xr:uid="{7B4CA2CB-1333-4C2C-8D88-16D934B23ACF}">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A158" authorId="743" shapeId="0" xr:uid="{7068A624-DE8D-4A16-84D0-2B823614336F}">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B158" authorId="744" shapeId="0" xr:uid="{FECFE65C-E18A-4FA1-8231-D3173C11691A}">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C158" authorId="745" shapeId="0" xr:uid="{F7BC0978-5ADA-4E5C-BA52-8ED3EE57012F}">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Y159" authorId="746" shapeId="0" xr:uid="{C1213645-274E-4A94-A1FC-28C4CC0B7596}">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Z159" authorId="747" shapeId="0" xr:uid="{A139CFF4-EF1F-4889-90DD-A48395AFF7C3}">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A159" authorId="748" shapeId="0" xr:uid="{95C65FCA-E9F0-403B-9593-13B2B03C3EA0}">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B159" authorId="749" shapeId="0" xr:uid="{349D3DAD-31AE-4D02-B817-0900BAE70431}">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C159" authorId="750" shapeId="0" xr:uid="{04473D9D-EF40-4ABE-B62F-0446F44B440B}">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Y160" authorId="751" shapeId="0" xr:uid="{28E63EB7-5ABA-4090-8E6E-8550ACDCCE82}">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Z160" authorId="752" shapeId="0" xr:uid="{788A551B-7A5C-411C-AF74-251F0C5E62AB}">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A160" authorId="753" shapeId="0" xr:uid="{5E44999C-C70A-42DF-91AE-6F90E7A9FF05}">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B160" authorId="754" shapeId="0" xr:uid="{B9F7A16B-36B8-4AA3-992B-ADC3C12CC6C4}">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C160" authorId="755" shapeId="0" xr:uid="{2566BCA6-2593-4D9D-96F0-2E64043AA79F}">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Y161" authorId="756" shapeId="0" xr:uid="{CC3E0200-F165-4EF2-82D8-104B1CB716D6}">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Z161" authorId="757" shapeId="0" xr:uid="{8BBE7159-352B-40C9-B70C-296B3B47A86E}">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A161" authorId="758" shapeId="0" xr:uid="{09EDD9AF-BF46-4F74-BAEC-A0E92F948B27}">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B161" authorId="759" shapeId="0" xr:uid="{AA3FE1F4-7C80-401D-A5F3-7D49F767E93B}">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C161" authorId="760" shapeId="0" xr:uid="{5E151AED-7770-4C0B-845D-50D0E7A927DE}">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Y162" authorId="761" shapeId="0" xr:uid="{E2D5B6BC-07E1-4AA1-98CA-7D4E91DDC8E5}">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Z162" authorId="762" shapeId="0" xr:uid="{F603FB1D-BB7D-4E46-A8A1-E855EF62B130}">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A162" authorId="763" shapeId="0" xr:uid="{42881266-C133-4886-AFB5-EA4EFE99E2C8}">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B162" authorId="764" shapeId="0" xr:uid="{2B3FF7D5-47B4-4390-B328-03D8B4A12B35}">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C162" authorId="765" shapeId="0" xr:uid="{1AFB6259-D5CF-4A2F-AEA3-DCC4B60B50FD}">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Y163" authorId="766" shapeId="0" xr:uid="{5D283C3F-8E11-41BA-9096-C8F244C2EA2A}">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Z163" authorId="767" shapeId="0" xr:uid="{65BEA2CD-665D-4C7C-B796-E7E8EA38C8C5}">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A163" authorId="768" shapeId="0" xr:uid="{581F2971-A95D-454F-AE3F-53DE84EB4FEA}">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B163" authorId="769" shapeId="0" xr:uid="{FC9AC9B6-D3B8-4874-A58C-6D18A3023BE8}">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C163" authorId="770" shapeId="0" xr:uid="{64B36CB3-29D9-4693-9F67-C3246E8A287B}">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Y164" authorId="771" shapeId="0" xr:uid="{FF7A603F-AD26-4E11-BDF2-4AE4ADE7E25B}">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Z164" authorId="772" shapeId="0" xr:uid="{254365A2-C41E-4627-BC9F-DA094A9A6CCD}">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A164" authorId="773" shapeId="0" xr:uid="{481CD461-E2CB-4577-A1E9-7FC07B178915}">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B164" authorId="774" shapeId="0" xr:uid="{B422737E-FF91-4E0A-916C-01B173C0BB5E}">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C164" authorId="775" shapeId="0" xr:uid="{6DBB842B-533C-4FA5-AB53-E646DB2C549F}">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Y165" authorId="776" shapeId="0" xr:uid="{07529280-FD3E-47D8-830B-D93D7AA31DEB}">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Z165" authorId="777" shapeId="0" xr:uid="{FF00FE2D-5DAC-4BBD-B34C-9637345381C3}">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A165" authorId="778" shapeId="0" xr:uid="{82ACC229-3346-486E-9BF9-70DB66E7B254}">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B165" authorId="779" shapeId="0" xr:uid="{76FDE63E-37F3-48B7-AB96-024729ACDD45}">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C165" authorId="780" shapeId="0" xr:uid="{8BC7283D-F7A3-4729-A00F-12A7B0278309}">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X166" authorId="781" shapeId="0" xr:uid="{262BAD6F-9C3D-468D-8470-C6D2A6D0FAD9}">
      <text>
        <t>[Threaded comment]
Your version of Excel allows you to read this threaded comment; however, any edits to it will get removed if the file is opened in a newer version of Excel. Learn more: https://go.microsoft.com/fwlink/?linkid=870924
Comment:
    De acuerdo con la encuesta de actualización.</t>
      </text>
    </comment>
    <comment ref="Y166" authorId="782" shapeId="0" xr:uid="{8628FDAC-06F0-470D-B2FF-0BCBFE7CA8B5}">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Z166" authorId="783" shapeId="0" xr:uid="{FA01C194-517F-4B1C-93E9-1C3877497B2F}">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A166" authorId="784" shapeId="0" xr:uid="{370A39D4-D733-4908-B165-DEDFD6DB1AB1}">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B166" authorId="785" shapeId="0" xr:uid="{580B5604-86EC-4A7C-B6B8-9F28FADDEBAD}">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C166" authorId="786" shapeId="0" xr:uid="{13FFB825-4A79-4595-8314-4CE9CA9011C6}">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Y167" authorId="787" shapeId="0" xr:uid="{FA3EDC20-B97B-4809-8363-58A6667135BD}">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Z167" authorId="788" shapeId="0" xr:uid="{C17B95AB-C9B6-4E2D-9D22-44505DBEF761}">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A167" authorId="789" shapeId="0" xr:uid="{421CF16D-0B67-4ABB-856E-87BE6B29AF59}">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B167" authorId="790" shapeId="0" xr:uid="{10CA5533-B5C4-4786-B8AC-934251F78D14}">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C167" authorId="791" shapeId="0" xr:uid="{DE7E7993-6F92-4408-B14B-2994A56AFD38}">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Y168" authorId="792" shapeId="0" xr:uid="{7AE5950F-D973-404C-AD69-5CDEC3B43055}">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Z168" authorId="793" shapeId="0" xr:uid="{5775E55F-E537-4D67-8C51-AF14BC6FF2AF}">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A168" authorId="794" shapeId="0" xr:uid="{8829E700-883D-4483-9A6C-8A24C5E45A48}">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B168" authorId="795" shapeId="0" xr:uid="{EBB5B2E8-2164-494F-8271-3AE3302DA4DE}">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C168" authorId="796" shapeId="0" xr:uid="{DF1C0165-0DA8-419F-A0BB-0C95FF5C0175}">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Y169" authorId="797" shapeId="0" xr:uid="{0997DF76-2538-4663-A623-929A08DE0B43}">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Z169" authorId="798" shapeId="0" xr:uid="{6A036797-BA4C-49BD-8A29-7E0624A6DF3F}">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A169" authorId="799" shapeId="0" xr:uid="{C8F10F71-473F-419E-B286-408E3F5B211D}">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B169" authorId="800" shapeId="0" xr:uid="{561E46DE-0958-4AAC-A73D-1C4F22A680A5}">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C169" authorId="801" shapeId="0" xr:uid="{025394AB-07F3-43DA-9EEF-E03C4047A661}">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Y170" authorId="802" shapeId="0" xr:uid="{C5843869-657D-4781-AF1D-F46142532DBA}">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Z170" authorId="803" shapeId="0" xr:uid="{53C22F1D-C68D-4731-9D4C-91A05189B7D0}">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A170" authorId="804" shapeId="0" xr:uid="{77F6E25A-24FF-49B7-A877-07A40A1E0F50}">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B170" authorId="805" shapeId="0" xr:uid="{C1CDE058-AACF-4E16-8930-953E729361FA}">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C170" authorId="806" shapeId="0" xr:uid="{AD945F46-2E1A-429E-B663-21E5DCA76F48}">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Y171" authorId="807" shapeId="0" xr:uid="{BC30AACE-8139-4E71-9B88-E9C2497A4E88}">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Z171" authorId="808" shapeId="0" xr:uid="{74E6F435-CBEE-49CA-B9BD-D82027CF1B39}">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A171" authorId="809" shapeId="0" xr:uid="{89B35E53-8F44-4CA1-AA71-86F19FAB5E04}">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B171" authorId="810" shapeId="0" xr:uid="{681E83F5-498B-4814-9343-7D7F65F954BD}">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C171" authorId="811" shapeId="0" xr:uid="{C2AC670C-1DC1-41B1-9999-8B1F41741B37}">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Y172" authorId="812" shapeId="0" xr:uid="{8521A13D-971F-413A-A854-A90172A7DD11}">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Z172" authorId="813" shapeId="0" xr:uid="{68595D05-72A6-4E8F-90AF-BF3D7AC8DA49}">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A172" authorId="814" shapeId="0" xr:uid="{AD8EBAB9-B78C-4D2A-A858-7787F3EC4C06}">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B172" authorId="815" shapeId="0" xr:uid="{C3C18B5C-7A2F-4BDD-A147-E32F23E63523}">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C172" authorId="816" shapeId="0" xr:uid="{4AC6FFFB-0CF8-431C-980A-1E810E9D82F7}">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Y173" authorId="817" shapeId="0" xr:uid="{2DF7CA68-C654-4313-BB8C-FE579A040F00}">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Z173" authorId="818" shapeId="0" xr:uid="{4BEE4700-BCFA-4063-8823-F263F4892439}">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A173" authorId="819" shapeId="0" xr:uid="{A16056C3-1508-47D1-9C98-01C61ECC571C}">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B173" authorId="820" shapeId="0" xr:uid="{6BA1FFD4-9EC0-4469-85ED-C9A90467B968}">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C173" authorId="821" shapeId="0" xr:uid="{8F7B2478-8979-4E5C-900F-17E52A3917A6}">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Y174" authorId="822" shapeId="0" xr:uid="{6EADDE41-6FE2-40C5-A70C-163AEF9E42D7}">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Z174" authorId="823" shapeId="0" xr:uid="{0051929D-BA23-4B63-BCD0-3D124E4DBEC6}">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A174" authorId="824" shapeId="0" xr:uid="{67F15D89-F0F9-443F-8465-F407FEF52BFC}">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B174" authorId="825" shapeId="0" xr:uid="{9FAA140A-4B80-4E73-93A0-815C917B2B36}">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C174" authorId="826" shapeId="0" xr:uid="{D1B9128D-4B40-4B90-B955-07F774F22B91}">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Y175" authorId="827" shapeId="0" xr:uid="{ADC382ED-AE40-44F2-BF03-43D0587E4AE6}">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Z175" authorId="828" shapeId="0" xr:uid="{17258295-9371-4B20-B8F0-A402B7B5E9F8}">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A175" authorId="829" shapeId="0" xr:uid="{A1C5F347-3605-4266-B717-8BF60541BABA}">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B175" authorId="830" shapeId="0" xr:uid="{6A09FF4B-BFED-4F4A-B5AD-407B132A69A1}">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C175" authorId="831" shapeId="0" xr:uid="{FE048250-D585-463F-8085-89F0AB18309A}">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Y176" authorId="832" shapeId="0" xr:uid="{046D0446-2EE9-44B6-AB8F-C779CADCE4CC}">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Z176" authorId="833" shapeId="0" xr:uid="{4C6D5B79-C74E-4F08-9F75-E5B0ACC2FE97}">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A176" authorId="834" shapeId="0" xr:uid="{D3827EBC-A754-46C6-9BD4-22C23E0BA148}">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B176" authorId="835" shapeId="0" xr:uid="{C00B8D34-DCFB-47DA-B211-1ED285E303AF}">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C176" authorId="836" shapeId="0" xr:uid="{C1B70CCD-9865-4D92-B182-EC765A8B7BF1}">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Y177" authorId="837" shapeId="0" xr:uid="{3D412DF2-9D2F-47CE-BB11-227E2C2D44EF}">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Z177" authorId="838" shapeId="0" xr:uid="{7D95C727-E8FA-4D0D-B9A6-1DD834D1EBFA}">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A177" authorId="839" shapeId="0" xr:uid="{519851BF-849A-4335-8D5E-CD7A00DE26B5}">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B177" authorId="840" shapeId="0" xr:uid="{CD961D8E-5DEF-4AF5-A0DB-26BAE9E417E5}">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C177" authorId="841" shapeId="0" xr:uid="{09CE5F54-2E04-4673-8DD6-74C627F4F754}">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Y178" authorId="842" shapeId="0" xr:uid="{11113887-9364-4437-908F-1D79ECD26532}">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Z178" authorId="843" shapeId="0" xr:uid="{B2843256-CCF7-48BD-A6A6-47C6AE0DBA21}">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A178" authorId="844" shapeId="0" xr:uid="{82358811-C6E2-4A56-B6F3-F2D673359E75}">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B178" authorId="845" shapeId="0" xr:uid="{254AEB30-7987-4C13-A472-BA31B5767671}">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C178" authorId="846" shapeId="0" xr:uid="{7D82DAD9-48DA-4C4A-BAF7-374C6879E3D3}">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Y179" authorId="847" shapeId="0" xr:uid="{57434FF4-0EC0-404C-BBA8-B2B9F744B958}">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Z179" authorId="848" shapeId="0" xr:uid="{9503FF12-32B3-4785-9B55-8364C233AAE6}">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A179" authorId="849" shapeId="0" xr:uid="{AC0DD1DD-E9C8-4409-8FD7-F1004BAA6A01}">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B179" authorId="850" shapeId="0" xr:uid="{7CBAAF15-6882-438E-A5D8-3C995157C6BD}">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C179" authorId="851" shapeId="0" xr:uid="{7E935CFB-8B47-4839-BAA6-67C9D827D01D}">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Y180" authorId="852" shapeId="0" xr:uid="{9D44226A-664A-4B13-8EC1-F805129F4C5C}">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Z180" authorId="853" shapeId="0" xr:uid="{C2C510F5-DEE0-4FBA-8255-7E9039A51BDF}">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A180" authorId="854" shapeId="0" xr:uid="{3A728144-9D3C-4C1C-9B15-F95B6E267333}">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B180" authorId="855" shapeId="0" xr:uid="{E876EC07-55E6-456E-8DD4-C2F0D4C19BDF}">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C180" authorId="856" shapeId="0" xr:uid="{383A47F0-53CF-4534-A59C-6726C7680C55}">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Y181" authorId="857" shapeId="0" xr:uid="{41BF998C-49F2-47BB-91D3-6A7C9B550109}">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Z181" authorId="858" shapeId="0" xr:uid="{EF4D35FB-A110-4E06-9682-53946705384F}">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A181" authorId="859" shapeId="0" xr:uid="{1C24C3A1-8A7F-4F44-ABA7-E1CDF88D39D6}">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C181" authorId="860" shapeId="0" xr:uid="{3DC70D26-5428-4F7C-9ADA-4D635A378391}">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Y182" authorId="861" shapeId="0" xr:uid="{7ED66B62-C4CD-4F7B-81EB-9CB6C30127B7}">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Z182" authorId="862" shapeId="0" xr:uid="{4190A332-1861-4644-824F-CFCBF086B48B}">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A182" authorId="863" shapeId="0" xr:uid="{ED1D0D31-165A-4E44-ACE2-0EB8FAAA1C60}">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B182" authorId="864" shapeId="0" xr:uid="{DB5AC4FD-AF8F-4F27-99A5-AB828D078B55}">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C182" authorId="865" shapeId="0" xr:uid="{915EB81D-E1D5-4A52-96F7-8EB5FA7866F7}">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Y183" authorId="866" shapeId="0" xr:uid="{2F5DE74C-4785-4EFD-ABDA-EBE482BB5499}">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Z183" authorId="867" shapeId="0" xr:uid="{919F1A11-82DD-4D15-84A8-B676DC094740}">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A183" authorId="868" shapeId="0" xr:uid="{4697DAA5-DD45-4755-8B3C-E0E0BC109119}">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B183" authorId="869" shapeId="0" xr:uid="{E1879055-8FA1-45E1-825F-30B05AC2F5DD}">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C183" authorId="870" shapeId="0" xr:uid="{99D6A6BE-5D73-4E91-A4DD-E779BD88F217}">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Y184" authorId="871" shapeId="0" xr:uid="{0071DC30-51FC-4193-8B94-2218A6DCB8C1}">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Z184" authorId="872" shapeId="0" xr:uid="{F8DBE7B9-CC79-4FCD-B731-C9F3B8365B5C}">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A184" authorId="873" shapeId="0" xr:uid="{5569E9E5-920A-4A43-9B12-4393BC71513D}">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B184" authorId="874" shapeId="0" xr:uid="{E87A20F9-2BC7-4AB1-949B-EF6E45248F0D}">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C184" authorId="875" shapeId="0" xr:uid="{30738CF3-56CF-4D6C-BC5B-D8200D07BCBD}">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Y185" authorId="876" shapeId="0" xr:uid="{6ABB292D-CB88-4BD7-AC6A-5C332A9E42F8}">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Z185" authorId="877" shapeId="0" xr:uid="{B9EDEB01-2152-4DD4-A5FF-EE1C33140ADA}">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A185" authorId="878" shapeId="0" xr:uid="{1262089B-C85F-482F-802A-DFAF861B84EA}">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B185" authorId="879" shapeId="0" xr:uid="{3CFEA22A-8E8F-413F-BC70-A982E2958091}">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C185" authorId="880" shapeId="0" xr:uid="{F86C008E-8AF2-4A0C-A0CE-581C131E948D}">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Y186" authorId="881" shapeId="0" xr:uid="{90BE6A41-7542-43BA-AEA4-B47C56515D3B}">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Z186" authorId="882" shapeId="0" xr:uid="{0DD625B5-46BD-4091-9CAA-4679829E0383}">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A186" authorId="883" shapeId="0" xr:uid="{4CF2D12C-868A-4063-8B93-4705BA57BBF9}">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B186" authorId="884" shapeId="0" xr:uid="{F820221F-5B48-420A-9BE1-4F08849CB2D8}">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C186" authorId="885" shapeId="0" xr:uid="{E1F5C03C-01B0-4A0B-9516-B1B78F575976}">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Y187" authorId="886" shapeId="0" xr:uid="{F893F8D6-BBE6-476A-976A-95F3612210ED}">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Z187" authorId="887" shapeId="0" xr:uid="{715F8200-992C-47AD-B678-0A9CB2F79871}">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A187" authorId="888" shapeId="0" xr:uid="{03BA113A-C468-4E32-B00D-1B68945C06BA}">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B187" authorId="889" shapeId="0" xr:uid="{13FADBD5-D834-4C34-8158-45C8404995A5}">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C187" authorId="890" shapeId="0" xr:uid="{04DF0135-643E-451A-A537-D77F0C06CFED}">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Y188" authorId="891" shapeId="0" xr:uid="{BF61BF69-AAB6-4A74-AEFB-8647B3F96181}">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Z188" authorId="892" shapeId="0" xr:uid="{3B7C5F60-4683-43AD-B2BE-DE45471DCE36}">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A188" authorId="893" shapeId="0" xr:uid="{C60DB8CA-FA26-47E5-838F-010DEA355A9A}">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B188" authorId="894" shapeId="0" xr:uid="{47518750-4674-489A-B3F2-8E887FA1FF47}">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C188" authorId="895" shapeId="0" xr:uid="{6ECD8464-09EF-460B-8A77-0C1BB20BB025}">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Y189" authorId="896" shapeId="0" xr:uid="{F862A7DF-16A3-4FDB-98E7-2AE8F95E441B}">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Z189" authorId="897" shapeId="0" xr:uid="{72B8D1C4-D4D1-4CF8-890F-D0EC2233DEBF}">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A189" authorId="898" shapeId="0" xr:uid="{08E9FBDE-A2CF-44FF-ACEE-7CA6294F82C5}">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B189" authorId="899" shapeId="0" xr:uid="{E5477356-748C-4D5A-BC7B-01F1F46645D1}">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C189" authorId="900" shapeId="0" xr:uid="{7B2DC78F-CCC0-4F34-B55B-ADD9BB654E5F}">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Y190" authorId="901" shapeId="0" xr:uid="{1A9A17B8-C46E-4D6E-BD73-08CF890E107B}">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Z190" authorId="902" shapeId="0" xr:uid="{54C3ACD9-0C0C-48B7-AFA3-147DF465E2B9}">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A190" authorId="903" shapeId="0" xr:uid="{E92C9C06-811C-4C5F-B05D-97FADE0D02A4}">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B190" authorId="904" shapeId="0" xr:uid="{8BC0EBEA-D57C-4EE1-8091-4FF6ED01CB5D}">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C190" authorId="905" shapeId="0" xr:uid="{6EA7FA79-6C1E-4332-91E6-9645F2B59C7D}">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Y191" authorId="906" shapeId="0" xr:uid="{C45D541E-A272-4741-B373-267D00E5DC91}">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Z191" authorId="907" shapeId="0" xr:uid="{C3F93571-C318-4FFC-9959-B657F48566B4}">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A191" authorId="908" shapeId="0" xr:uid="{B0CE1316-C466-4D70-9800-47058F697FCD}">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B191" authorId="909" shapeId="0" xr:uid="{A363C9E3-F81D-46EF-AD2D-EFE63F756F3C}">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C191" authorId="910" shapeId="0" xr:uid="{9FEB8E0C-A8B1-4B4A-BD90-1C83930506FF}">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Y192" authorId="911" shapeId="0" xr:uid="{C7FD9B66-A5DC-40D3-A24A-73879F0E6EEC}">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Z192" authorId="912" shapeId="0" xr:uid="{1A6A0453-0AA6-4600-864D-8D37B0FEFA06}">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A192" authorId="913" shapeId="0" xr:uid="{A6FB550C-FF93-4D0A-8AB7-F7054D529E4A}">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B192" authorId="914" shapeId="0" xr:uid="{030475CD-D36F-4A6C-AAC1-58581C0E2720}">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C192" authorId="915" shapeId="0" xr:uid="{7E51D173-749A-42A2-8B76-9A2E4EA36354}">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Y193" authorId="916" shapeId="0" xr:uid="{91B29E7B-92A9-45CF-8586-875CBB964075}">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Z193" authorId="917" shapeId="0" xr:uid="{2038C13B-DD0B-4C7E-B6AC-6B7B3C67C592}">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A193" authorId="918" shapeId="0" xr:uid="{309445BF-E876-4D39-9B25-1591C5E1D396}">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B193" authorId="919" shapeId="0" xr:uid="{5AAA466A-5456-47E8-9281-BA6A1F2C2504}">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C193" authorId="920" shapeId="0" xr:uid="{350A2D74-0B7B-4FFF-8DCF-8720919F6F51}">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Y194" authorId="921" shapeId="0" xr:uid="{E95C2C19-C335-4DC2-A7D6-0745F4E7164F}">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Z194" authorId="922" shapeId="0" xr:uid="{71E72327-88CD-4411-AE0C-B1388A1E28AA}">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A194" authorId="923" shapeId="0" xr:uid="{0BE0BE99-3D4B-4EA6-A84C-08289B3510BA}">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B194" authorId="924" shapeId="0" xr:uid="{8452269F-0579-4D19-AC03-3D7F6CA77098}">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C194" authorId="925" shapeId="0" xr:uid="{D73E352D-E962-477C-88B7-81D4AF0D30B7}">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Y195" authorId="926" shapeId="0" xr:uid="{BF2227D5-A3DB-47FE-ADF6-40D52B74EA6E}">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Z195" authorId="927" shapeId="0" xr:uid="{674283A5-80BF-4315-B360-C177F8B7930B}">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A195" authorId="928" shapeId="0" xr:uid="{FA60F36A-C0FA-4005-A59B-134676A2DA98}">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B195" authorId="929" shapeId="0" xr:uid="{21FD340A-3687-438C-8791-89B0025B764F}">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C195" authorId="930" shapeId="0" xr:uid="{8B4565C8-CE75-4DBF-AE8A-B38324099CF4}">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Y196" authorId="931" shapeId="0" xr:uid="{6B57ACA3-F21F-4124-AC6C-160A70CB4365}">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Z196" authorId="932" shapeId="0" xr:uid="{E3DB7AFB-4254-48C0-9276-F4A5A204BB35}">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A196" authorId="933" shapeId="0" xr:uid="{6FAB5033-BD46-4EA5-933D-E395DE71C3A1}">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B196" authorId="934" shapeId="0" xr:uid="{F027F18E-37F6-49D6-87C6-1539B2C122E3}">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C196" authorId="935" shapeId="0" xr:uid="{17E40820-EA35-436C-A7AF-D55ECEACBC05}">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Y197" authorId="936" shapeId="0" xr:uid="{7FC86EBB-72F6-4409-B6C8-9ACEDD14AA24}">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Z197" authorId="937" shapeId="0" xr:uid="{FD63CE8B-AA7F-450F-B51E-E9B672B786C1}">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A197" authorId="938" shapeId="0" xr:uid="{BB6D2785-FC9D-4D3A-9B82-A1D0221931AD}">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B197" authorId="939" shapeId="0" xr:uid="{16490DAF-49CB-4943-B8D1-358070EE4F8C}">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C197" authorId="940" shapeId="0" xr:uid="{C2C88D20-2E27-4B0E-949C-C9B8DCA75675}">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Y198" authorId="941" shapeId="0" xr:uid="{59C7AF75-CA05-486D-804D-4EF6293DC864}">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Z198" authorId="942" shapeId="0" xr:uid="{3767F1D1-1959-43E4-BFC9-86DFA1BC96A6}">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A198" authorId="943" shapeId="0" xr:uid="{FB5120FA-61C4-40EE-9164-6AECBE5AFF20}">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B198" authorId="944" shapeId="0" xr:uid="{496E0D7B-7D14-4097-B0B4-9504C80BA81F}">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C198" authorId="945" shapeId="0" xr:uid="{2AD5652C-F4CE-44D1-97FD-5502F5949FD9}">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X199" authorId="946" shapeId="0" xr:uid="{87C548CE-0792-4272-9AC9-DCB156183D9A}">
      <text>
        <t>[Threaded comment]
Your version of Excel allows you to read this threaded comment; however, any edits to it will get removed if the file is opened in a newer version of Excel. Learn more: https://go.microsoft.com/fwlink/?linkid=870924
Comment:
    De acuerdo con la encuesta de actualización.</t>
      </text>
    </comment>
    <comment ref="Y199" authorId="947" shapeId="0" xr:uid="{5E1E65E1-CFFF-4B33-B739-6AD7787AC4C4}">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Z199" authorId="948" shapeId="0" xr:uid="{3C734819-E099-47D2-BCB5-FC6D8E9237B7}">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A199" authorId="949" shapeId="0" xr:uid="{89F93208-3070-44D7-89E5-C778515A17BE}">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B199" authorId="950" shapeId="0" xr:uid="{C3B8B982-99A2-47EB-B707-7B6B1D5DE6A5}">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C199" authorId="951" shapeId="0" xr:uid="{ABE74C12-D7E2-4271-BC11-426C133AC803}">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Y200" authorId="952" shapeId="0" xr:uid="{3B6393D1-DDFD-4FCF-9088-CE35736D422B}">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Z200" authorId="953" shapeId="0" xr:uid="{6F1455D8-199B-4A2F-9C5B-FB1407F1C4A4}">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A200" authorId="954" shapeId="0" xr:uid="{AF8C6219-D9D5-449E-A013-768D8B018E5C}">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B200" authorId="955" shapeId="0" xr:uid="{90DCE17F-6A14-42DC-8B56-0C1787B04631}">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C200" authorId="956" shapeId="0" xr:uid="{D8272F2D-C17C-459C-A2B8-69610ECD506E}">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Y201" authorId="957" shapeId="0" xr:uid="{A64B04FD-65F2-4529-906C-BF6125BE6881}">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Z201" authorId="958" shapeId="0" xr:uid="{EA3F7D02-8E49-4D8E-9B3C-3C115BD3ECF7}">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A201" authorId="959" shapeId="0" xr:uid="{159F60D8-4E34-47DF-BBA3-865D267DBB1F}">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B201" authorId="960" shapeId="0" xr:uid="{5110DA1B-B925-4D04-B452-1CC4EA8EE271}">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C201" authorId="961" shapeId="0" xr:uid="{D91EBE60-AB09-4091-91CD-3B4ED987A2CD}">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Y202" authorId="962" shapeId="0" xr:uid="{5D62D677-04D4-4301-A99E-BE46A2D34F22}">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Z202" authorId="963" shapeId="0" xr:uid="{0F62905A-B07B-4E9A-8FCB-761767EEC255}">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A202" authorId="964" shapeId="0" xr:uid="{833FD2BE-D997-4512-9AA4-91C980A08F9C}">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B202" authorId="965" shapeId="0" xr:uid="{BFAD601A-1A6A-44B7-927C-E2882B0DD757}">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C202" authorId="966" shapeId="0" xr:uid="{EECB3497-F983-42E2-B0D6-4F9A0006DD0F}">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Y203" authorId="967" shapeId="0" xr:uid="{7E754F30-9421-4B20-8CF8-EE979E3CFED3}">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Z203" authorId="968" shapeId="0" xr:uid="{291AD2E8-2314-43B3-9C4E-3D778B6A5D06}">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A203" authorId="969" shapeId="0" xr:uid="{5BA7B926-5B48-4DE9-B139-19448C7B1DD8}">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B203" authorId="970" shapeId="0" xr:uid="{E27F6AE7-9C07-4752-9C9C-CFF146A3E2FA}">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C203" authorId="971" shapeId="0" xr:uid="{8A03534B-5511-4E7B-976E-074582A5C503}">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Y204" authorId="972" shapeId="0" xr:uid="{95E2452E-8EF7-4AED-8E19-31FF7B7F11B9}">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Z204" authorId="973" shapeId="0" xr:uid="{AD2DC7F4-89A3-480E-B0F5-8B2308F2B473}">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A204" authorId="974" shapeId="0" xr:uid="{68C7F157-30EC-4EF2-8658-7053DD0768FF}">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B204" authorId="975" shapeId="0" xr:uid="{D67D7F58-4337-46C7-89EB-98A2CD9A218E}">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C204" authorId="976" shapeId="0" xr:uid="{F4732D31-A27B-4F1D-B30A-17DDB994A569}">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Y205" authorId="977" shapeId="0" xr:uid="{01049757-4465-4BE8-BFBE-77719D988A44}">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Z205" authorId="978" shapeId="0" xr:uid="{9971FF70-59C7-436D-8994-35EFC36157BE}">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A205" authorId="979" shapeId="0" xr:uid="{C6C7D01E-59D9-487D-8A28-E6884A623453}">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B205" authorId="980" shapeId="0" xr:uid="{7D9C620A-3B7C-4D90-98B2-72315E97CCDB}">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C205" authorId="981" shapeId="0" xr:uid="{8D740B20-EA5A-49D0-8771-4A57F6E4419D}">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Y206" authorId="982" shapeId="0" xr:uid="{5F8ADB2B-FE0F-4F39-981A-CDA8C4776AA7}">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Z206" authorId="983" shapeId="0" xr:uid="{90B27DBE-8295-4E81-86B2-9E02BC835745}">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A206" authorId="984" shapeId="0" xr:uid="{966EDDF1-A795-4035-AD37-5382EA489D50}">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B206" authorId="985" shapeId="0" xr:uid="{D3EEF38E-AB01-4843-84F2-C8497488FF11}">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C206" authorId="986" shapeId="0" xr:uid="{1707191D-8A31-4FF1-B0A4-784374B316B3}">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Y207" authorId="987" shapeId="0" xr:uid="{9CD49A1B-DF55-426A-8243-7E698A4A0AF2}">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Z207" authorId="988" shapeId="0" xr:uid="{798C0F74-B93A-4170-B038-214FE8AF7E74}">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A207" authorId="989" shapeId="0" xr:uid="{C482C63D-BEA2-461F-B621-BE2C956B3E1F}">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B207" authorId="990" shapeId="0" xr:uid="{116EA42B-6858-4312-8923-23039E916FCC}">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C207" authorId="991" shapeId="0" xr:uid="{D105EF18-E51A-4083-BC51-F3DDB7E50571}">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Y208" authorId="992" shapeId="0" xr:uid="{D4BE386D-58A1-40EF-B3D0-00A1D9A50B41}">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Z208" authorId="993" shapeId="0" xr:uid="{A9F4920F-E8FD-449D-94C9-6F56E6C72900}">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A208" authorId="994" shapeId="0" xr:uid="{CFF871F4-15EF-4C85-B240-2CEBBA6359C0}">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B208" authorId="995" shapeId="0" xr:uid="{CF5ABB55-7884-46A9-A50B-B4ABA92C9356}">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C208" authorId="996" shapeId="0" xr:uid="{36416E01-265E-4F2E-8254-E0D5FEC12765}">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Y209" authorId="997" shapeId="0" xr:uid="{1719474A-DD7A-48C3-8F56-52C2697BE889}">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Z209" authorId="998" shapeId="0" xr:uid="{77411D09-8D56-4AB1-A6B3-296A79DFE7CC}">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A209" authorId="999" shapeId="0" xr:uid="{525787B9-6FF8-4A3D-805E-AD60E91FA370}">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B209" authorId="1000" shapeId="0" xr:uid="{B3F7A246-C2C3-47E6-ABF0-00E9FE4E6E3D}">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C209" authorId="1001" shapeId="0" xr:uid="{538CB0CC-00E8-4EE0-8BFA-B3F83B96B709}">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Y210" authorId="1002" shapeId="0" xr:uid="{47209A29-0D67-41CB-A472-F265659E18BF}">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Z210" authorId="1003" shapeId="0" xr:uid="{9C81BD10-8DA2-40D4-B9E8-9625B2265142}">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A210" authorId="1004" shapeId="0" xr:uid="{61A487FA-B573-4335-A965-7250B14072D8}">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B210" authorId="1005" shapeId="0" xr:uid="{EDE591C3-59BA-4D73-89E1-D97F186A5649}">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C210" authorId="1006" shapeId="0" xr:uid="{27B6395C-21BC-4045-8D93-61013ED5480C}">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Y211" authorId="1007" shapeId="0" xr:uid="{E95650CF-12DC-4871-B088-9C4A9DF87F9D}">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Z211" authorId="1008" shapeId="0" xr:uid="{446FC957-E64B-45A6-A5C8-91329E17D0C3}">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A211" authorId="1009" shapeId="0" xr:uid="{DBBF9BC8-1554-4A5C-A475-94A7DADAC2EE}">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B211" authorId="1010" shapeId="0" xr:uid="{AE9779B7-7044-4717-8AFF-25286AD1B375}">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C211" authorId="1011" shapeId="0" xr:uid="{1F7D77FB-920D-4074-9836-5E85654587A2}">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Y212" authorId="1012" shapeId="0" xr:uid="{47E4939C-2854-4B44-A8A9-1AE7D8147510}">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Z212" authorId="1013" shapeId="0" xr:uid="{7767E3D1-C7A6-46AF-9F03-51E325B75D61}">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A212" authorId="1014" shapeId="0" xr:uid="{958C6579-38AF-4D73-ACDC-9093A989C4D3}">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B212" authorId="1015" shapeId="0" xr:uid="{DC6F602F-0D59-41C4-B80A-E5C752307F3E}">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C212" authorId="1016" shapeId="0" xr:uid="{A08BDE6F-080D-4DF6-9CE7-E733E897D506}">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Y213" authorId="1017" shapeId="0" xr:uid="{09871FF6-866B-4D41-AF86-7A4B06293D45}">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Z213" authorId="1018" shapeId="0" xr:uid="{59DF59C8-78E6-4B7E-85D8-CDC1145FCECE}">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A213" authorId="1019" shapeId="0" xr:uid="{7D0884EC-89DF-4F5B-8E17-78223ADAFFA8}">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B213" authorId="1020" shapeId="0" xr:uid="{2A1DFC65-1EBC-4954-8860-D50CFCFF8258}">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C213" authorId="1021" shapeId="0" xr:uid="{F004F6AC-C3D8-4C59-82C3-8B0A033D446A}">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Y214" authorId="1022" shapeId="0" xr:uid="{B41D9A66-FBC1-4044-BE2E-82590F68A016}">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Z214" authorId="1023" shapeId="0" xr:uid="{BA586B2C-E310-41FB-A1EF-95BB47EDF49C}">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A214" authorId="1024" shapeId="0" xr:uid="{E26946E4-78C9-40C6-9881-8C65E1568CE3}">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B214" authorId="1025" shapeId="0" xr:uid="{0515B6F0-5D66-42A7-B4A5-7921C6692028}">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C214" authorId="1026" shapeId="0" xr:uid="{B426A4CE-6391-4B63-AC25-AEF67E531036}">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Y215" authorId="1027" shapeId="0" xr:uid="{11E207C1-4982-49F3-B05E-1030E84A46B0}">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Z215" authorId="1028" shapeId="0" xr:uid="{69920B7F-5030-4061-A291-085838DDB95D}">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A215" authorId="1029" shapeId="0" xr:uid="{75C04D9E-A2C1-475A-AE0B-E824100ECB6D}">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B215" authorId="1030" shapeId="0" xr:uid="{BF898E98-9553-46C8-A160-0F5DE443F47F}">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C215" authorId="1031" shapeId="0" xr:uid="{5BA7BAFB-F6F3-4F58-A006-42A4AB6A748F}">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Y216" authorId="1032" shapeId="0" xr:uid="{44F11944-C806-476E-87D0-589EBEB669C4}">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Z216" authorId="1033" shapeId="0" xr:uid="{07AAA3FC-ADF4-4573-AE93-FC838572DAA0}">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A216" authorId="1034" shapeId="0" xr:uid="{115A13EC-8929-4910-9808-23C7112885C0}">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B216" authorId="1035" shapeId="0" xr:uid="{AE8ADB28-2018-430A-A680-DABA4660D096}">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C216" authorId="1036" shapeId="0" xr:uid="{4A9A8D22-D39C-4593-BE2A-6F20BCA1CCF8}">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Y217" authorId="1037" shapeId="0" xr:uid="{16650862-B246-4153-8335-F24AAC5EFB00}">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Z217" authorId="1038" shapeId="0" xr:uid="{322F87AC-C96A-40A0-905B-67DF7A52C7DD}">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A217" authorId="1039" shapeId="0" xr:uid="{03EA42C6-8F1B-4CF6-AB83-F8B0BA150C9A}">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B217" authorId="1040" shapeId="0" xr:uid="{A01FD01F-2FAB-4899-ABBB-2F2882D3A01D}">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C217" authorId="1041" shapeId="0" xr:uid="{E204A70A-3074-4BA6-8748-10B85AC83ED4}">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Y218" authorId="1042" shapeId="0" xr:uid="{533C3D3A-CA22-42B9-9D50-ABAFE072F416}">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Z218" authorId="1043" shapeId="0" xr:uid="{3924F937-8AA7-4FD4-B56C-904452321ACA}">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A218" authorId="1044" shapeId="0" xr:uid="{822950CC-BAAE-4B98-A94A-31475615C9C8}">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B218" authorId="1045" shapeId="0" xr:uid="{806AF3B8-FF42-4B85-9FB5-56FB8380E6FA}">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C218" authorId="1046" shapeId="0" xr:uid="{B35B9F38-50A9-4F7B-8650-81FF9CBEFE9C}">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Y219" authorId="1047" shapeId="0" xr:uid="{B38626A7-FB61-46ED-892C-57B72D1BDD1D}">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Z219" authorId="1048" shapeId="0" xr:uid="{5F097A75-3A8A-4AB4-9C2F-C604D4475524}">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A219" authorId="1049" shapeId="0" xr:uid="{78B10AF8-938E-4C0F-B9C4-B8040B7262DD}">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B219" authorId="1050" shapeId="0" xr:uid="{F471E621-1E58-4F81-9B7A-B039CCE4918B}">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C219" authorId="1051" shapeId="0" xr:uid="{248C9784-B88E-478C-88FA-155848A06690}">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Y220" authorId="1052" shapeId="0" xr:uid="{EC129641-6E4C-4B32-BBDB-85CD5052384D}">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Z220" authorId="1053" shapeId="0" xr:uid="{83EA02D1-3226-4285-8E9A-D38ADF71B865}">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A220" authorId="1054" shapeId="0" xr:uid="{02646D7D-9BDC-4746-89EE-27379C1FB1D7}">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B220" authorId="1055" shapeId="0" xr:uid="{3F845793-C75B-4FAC-B4B0-542678BFF293}">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C220" authorId="1056" shapeId="0" xr:uid="{7507BA11-43E3-4A57-BBC4-968E7E69C5BC}">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Y221" authorId="1057" shapeId="0" xr:uid="{43C5A4F8-096C-48D8-8AC7-8E9810635191}">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Z221" authorId="1058" shapeId="0" xr:uid="{ADA2A133-15B8-461F-90A9-8F0F863EDD14}">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A221" authorId="1059" shapeId="0" xr:uid="{04FCD603-FDC1-4E94-BACD-3C31C0DCDAD1}">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B221" authorId="1060" shapeId="0" xr:uid="{BA63DB60-2DFE-4B86-A2FF-A01B15792BD2}">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C221" authorId="1061" shapeId="0" xr:uid="{089A0022-6274-4B97-B55A-1EF75BD7BD1B}">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Y222" authorId="1062" shapeId="0" xr:uid="{48B0C902-1B67-481E-A512-D9EBF6C0E7B7}">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Z222" authorId="1063" shapeId="0" xr:uid="{595B0260-F3D2-4AFB-BE41-E8C15CDBB5C8}">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A222" authorId="1064" shapeId="0" xr:uid="{6B9132F3-7E54-4C67-9E6F-31C804C7D98F}">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B222" authorId="1065" shapeId="0" xr:uid="{A173C6FD-0C84-4E86-8308-044BB26BB993}">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C222" authorId="1066" shapeId="0" xr:uid="{5D8CA8B6-BE5D-440A-8D01-598604FE7745}">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Y223" authorId="1067" shapeId="0" xr:uid="{8CF8FFB3-D3B5-4D17-BD74-2039B4D92C8F}">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Z223" authorId="1068" shapeId="0" xr:uid="{C5749C7F-FD32-44B6-B380-91700F704F66}">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A223" authorId="1069" shapeId="0" xr:uid="{0E6480EB-F773-4DF8-B7AE-A8B46D21BDD9}">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B223" authorId="1070" shapeId="0" xr:uid="{7A272CE9-7595-4B13-8A80-4AE0016E1163}">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C223" authorId="1071" shapeId="0" xr:uid="{6F0E75E6-058B-4C3C-A63C-1C0CDC194BD4}">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Y224" authorId="1072" shapeId="0" xr:uid="{D50C76D7-BEB7-4FAC-AAE6-4FF9C62B1A74}">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Z224" authorId="1073" shapeId="0" xr:uid="{B98957C9-A19A-4DB9-8947-11AA958E812E}">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A224" authorId="1074" shapeId="0" xr:uid="{112A259D-5620-4A2F-AA27-DA30F0875741}">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B224" authorId="1075" shapeId="0" xr:uid="{7D5F351D-7DB2-4D2A-BAD8-ABDE4471C164}">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C224" authorId="1076" shapeId="0" xr:uid="{36FC3A74-F65C-4674-9ADB-6775CFE20ADA}">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Y225" authorId="1077" shapeId="0" xr:uid="{9E014AED-4372-4C7F-8B94-66D1AC6D50F9}">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Z225" authorId="1078" shapeId="0" xr:uid="{A4BEB77A-0D72-494F-8906-0F060FDD7EAE}">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A225" authorId="1079" shapeId="0" xr:uid="{282CBAC0-BD4F-4599-89B6-7AE6BD49348A}">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B225" authorId="1080" shapeId="0" xr:uid="{B7EEEEA4-B5AC-4482-B0E9-4A944347C22D}">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C225" authorId="1081" shapeId="0" xr:uid="{B5BC8B5C-F4FB-46DE-86B0-77382ACC258B}">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Y226" authorId="1082" shapeId="0" xr:uid="{16ACB085-A163-44BF-BB43-2F8CF0BD6472}">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Z226" authorId="1083" shapeId="0" xr:uid="{1CF3F929-F9C6-4121-B5A4-4544A50E45CA}">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A226" authorId="1084" shapeId="0" xr:uid="{2639CDF4-201E-4B22-877E-E7ADEB893811}">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B226" authorId="1085" shapeId="0" xr:uid="{5B566AE9-54BA-43F6-BED6-ADAFE4059CE1}">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C226" authorId="1086" shapeId="0" xr:uid="{D25D959C-C6EA-4505-ADC4-BEF1148AC9A2}">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Y227" authorId="1087" shapeId="0" xr:uid="{61E99EC7-721B-4EE7-A8FA-BA66696F29DA}">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Z227" authorId="1088" shapeId="0" xr:uid="{7EB0596A-9CC4-4309-9133-A76938E6AD5E}">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A227" authorId="1089" shapeId="0" xr:uid="{9A0B6CF0-D806-41DD-81A0-BD7940D91587}">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B227" authorId="1090" shapeId="0" xr:uid="{412D5095-EF8B-44FB-9C7A-4F2DB43946BC}">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C227" authorId="1091" shapeId="0" xr:uid="{9D486242-2418-421D-A4FB-942904979342}">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Y228" authorId="1092" shapeId="0" xr:uid="{AD190E98-A7B2-4226-A811-8AF95BDF5843}">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Z228" authorId="1093" shapeId="0" xr:uid="{E0BD2202-8F1C-4FED-A99B-F524D4FAEFFF}">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A228" authorId="1094" shapeId="0" xr:uid="{A73D29D7-0A26-4F05-BCBE-1915365B4537}">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B228" authorId="1095" shapeId="0" xr:uid="{97723486-F696-4F40-AD0E-45D464F75300}">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C228" authorId="1096" shapeId="0" xr:uid="{1674437E-F66C-4E69-8D17-2629458FC36C}">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Y229" authorId="1097" shapeId="0" xr:uid="{FAB37615-1EBB-4AFE-81E1-5208A4E4EE51}">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Z229" authorId="1098" shapeId="0" xr:uid="{2D57733B-C449-44CC-B7BA-A3448BED3596}">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A229" authorId="1099" shapeId="0" xr:uid="{05E28D5E-73DE-4E54-8299-D8D1C5CD295E}">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B229" authorId="1100" shapeId="0" xr:uid="{ED213FEF-5816-4427-A5B2-BC035A915E99}">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C229" authorId="1101" shapeId="0" xr:uid="{C46D66C7-D9B1-4A07-AB9E-4427FAD2AC5F}">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Y230" authorId="1102" shapeId="0" xr:uid="{41F6E082-2E15-4D5E-91CA-5ED0A48B1E1F}">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Z230" authorId="1103" shapeId="0" xr:uid="{D3E0BDFF-1CAD-49F2-894B-2608AD296019}">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A230" authorId="1104" shapeId="0" xr:uid="{8D3C6DC6-936C-494D-82F6-CDCF198E4E66}">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B230" authorId="1105" shapeId="0" xr:uid="{BBBA9252-C5AE-4D5F-97AD-AB42EA92B33C}">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C230" authorId="1106" shapeId="0" xr:uid="{239FFF93-CAB2-4E9A-B61B-1A6D88833750}">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Y231" authorId="1107" shapeId="0" xr:uid="{921593F3-D081-460C-9608-C37557FD1729}">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Z231" authorId="1108" shapeId="0" xr:uid="{66DD69C0-21AA-4622-9E69-DC91DE970033}">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A231" authorId="1109" shapeId="0" xr:uid="{C0E1DB62-50DE-4715-971F-A49689318D2E}">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B231" authorId="1110" shapeId="0" xr:uid="{C792C3C9-17F4-49E6-8E11-98BE322F5498}">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C231" authorId="1111" shapeId="0" xr:uid="{6647EE71-36C2-41CD-8765-F3D79C7A3FF4}">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Y232" authorId="1112" shapeId="0" xr:uid="{992178E3-17FE-4BE4-A5F4-BC3108B68910}">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Z232" authorId="1113" shapeId="0" xr:uid="{A6AFB7AD-4350-4C5D-A9DC-C0F1E85837A6}">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A232" authorId="1114" shapeId="0" xr:uid="{7D674A89-1B97-4CBE-95F8-E45F66552544}">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B232" authorId="1115" shapeId="0" xr:uid="{AC43B3B2-9B1F-4596-A35E-9CC4B20CC27F}">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C232" authorId="1116" shapeId="0" xr:uid="{FDF1A8F3-4A53-4323-9E6E-22B28EE81622}">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Y233" authorId="1117" shapeId="0" xr:uid="{870B9A9A-15DA-4662-B9E6-4BB8DD28D836}">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Z233" authorId="1118" shapeId="0" xr:uid="{BAF262A1-D782-4791-BFAE-90E5335A7F34}">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A233" authorId="1119" shapeId="0" xr:uid="{A96CD5FD-1DE1-4863-B97A-B1ACB15F1761}">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B233" authorId="1120" shapeId="0" xr:uid="{92DAFA8E-5157-4D33-A3D1-1E5ED8848B3A}">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C233" authorId="1121" shapeId="0" xr:uid="{135C7669-55BD-43C4-A924-786C2EEFE37E}">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Y234" authorId="1122" shapeId="0" xr:uid="{587468DD-6ED5-4F03-B95D-31B410B60478}">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Z234" authorId="1123" shapeId="0" xr:uid="{50503FAC-4B4D-4670-BD86-BB3FFF3F9084}">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A234" authorId="1124" shapeId="0" xr:uid="{627A457B-F171-4105-9869-80940B56CD78}">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B234" authorId="1125" shapeId="0" xr:uid="{4BBC5F55-16FC-459C-983C-98A1E57CD1CA}">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C234" authorId="1126" shapeId="0" xr:uid="{31D56A3B-5FF9-449F-B814-9BFB2F35EFDC}">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Y235" authorId="1127" shapeId="0" xr:uid="{EF760C69-720B-48B1-ADE5-0417A2F7DF25}">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Z235" authorId="1128" shapeId="0" xr:uid="{4677149E-6336-4B60-A130-6077D49CACBA}">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A235" authorId="1129" shapeId="0" xr:uid="{E6944C1A-0BFD-4B15-A0A6-3D7D13305917}">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B235" authorId="1130" shapeId="0" xr:uid="{57F4A5E5-2701-468F-A276-C0495FE0022E}">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C235" authorId="1131" shapeId="0" xr:uid="{633D6DAA-88B6-4FFC-A2FD-26978CA79351}">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Y236" authorId="1132" shapeId="0" xr:uid="{DEBB6479-2D4F-488E-AB4A-CE28BC36A4E9}">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Z236" authorId="1133" shapeId="0" xr:uid="{0D7C34E0-3345-4092-9C52-69D233013FB4}">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A236" authorId="1134" shapeId="0" xr:uid="{51AF990D-742A-4305-8B5F-E4331A6C4C6F}">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B236" authorId="1135" shapeId="0" xr:uid="{BCC2116A-2FDE-4284-ACBE-590DA4564017}">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C236" authorId="1136" shapeId="0" xr:uid="{43F37F62-8EA7-44A6-BBD3-249CBEED05EC}">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Y237" authorId="1137" shapeId="0" xr:uid="{425BEBA3-8BFD-4DB8-9C07-15A15D4B9712}">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Z237" authorId="1138" shapeId="0" xr:uid="{74A82FEC-52FF-4DEC-861A-7F4D58DD5404}">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A237" authorId="1139" shapeId="0" xr:uid="{08C03CBD-364D-4386-B95F-8CE8549BCADB}">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B237" authorId="1140" shapeId="0" xr:uid="{1D100E89-CC9D-48E6-91B9-C42F07BC8295}">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C237" authorId="1141" shapeId="0" xr:uid="{DF055769-6981-495B-82EC-DC22A6880900}">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Y238" authorId="1142" shapeId="0" xr:uid="{5D2CEB18-8B1B-44C0-A43E-7B1E731FFD8A}">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Z238" authorId="1143" shapeId="0" xr:uid="{48B8CFC3-1EC0-4188-A523-2DA47949485A}">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A238" authorId="1144" shapeId="0" xr:uid="{8A99EE23-AD70-4CCA-AEC1-1CD7A8EFDB73}">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B238" authorId="1145" shapeId="0" xr:uid="{16E7AE80-F94B-405B-8879-BF68D62D683B}">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C238" authorId="1146" shapeId="0" xr:uid="{A04060FE-2A00-4207-B40E-681ABFDBAB31}">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Y239" authorId="1147" shapeId="0" xr:uid="{EB7022B4-93D7-4CD5-AC9B-BE32633E26AB}">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Z239" authorId="1148" shapeId="0" xr:uid="{FD04A360-588C-4F50-B43F-F73A9A02910F}">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A239" authorId="1149" shapeId="0" xr:uid="{AC5DD688-DBBA-4105-AA59-3482626D1577}">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B239" authorId="1150" shapeId="0" xr:uid="{006CF018-2434-4328-8F8B-6220D3B753C4}">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C239" authorId="1151" shapeId="0" xr:uid="{62798593-B807-4076-AC5A-C21EC0E54A15}">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Y240" authorId="1152" shapeId="0" xr:uid="{6DDA65DD-9B22-4500-BCD1-524C45FA2A27}">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Z240" authorId="1153" shapeId="0" xr:uid="{4F9CB00B-5DCE-4D6F-92C9-90C1E00F731A}">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A240" authorId="1154" shapeId="0" xr:uid="{B82248F8-BD1B-452B-95A4-E0B0FAB4EF86}">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B240" authorId="1155" shapeId="0" xr:uid="{44B10576-F110-4C7E-B993-6CD2E7586F2A}">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C240" authorId="1156" shapeId="0" xr:uid="{A64A16B0-D3D6-4031-986E-5C4AE9713456}">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Y241" authorId="1157" shapeId="0" xr:uid="{A6CD0FAF-6EB9-410F-8349-4E0A5FE96B67}">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Z241" authorId="1158" shapeId="0" xr:uid="{CB0AE916-DC6D-4E6E-A755-30976A2FB8AB}">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A241" authorId="1159" shapeId="0" xr:uid="{5A8F3F19-B3AC-47DA-8EFC-25BF4DD624A5}">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C241" authorId="1160" shapeId="0" xr:uid="{0E9AF9C6-EFD4-40F2-8CCB-5335365B0014}">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Y242" authorId="1161" shapeId="0" xr:uid="{30923FCE-5E95-447F-B86A-DAD5F8E39204}">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Z242" authorId="1162" shapeId="0" xr:uid="{5F5B613D-3D6A-4480-B765-0A4D0D450F89}">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A242" authorId="1163" shapeId="0" xr:uid="{41390453-E892-43CF-A55B-DDD0B9431393}">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C242" authorId="1164" shapeId="0" xr:uid="{493B9F22-52C8-4999-BDF5-F9AE7B03AD02}">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Y243" authorId="1165" shapeId="0" xr:uid="{37913A04-A7E7-4D9E-8C89-622E8DFA6350}">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Z243" authorId="1166" shapeId="0" xr:uid="{907C43EC-23E1-427D-9B83-8822E58788DC}">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A243" authorId="1167" shapeId="0" xr:uid="{1A2AF873-6B80-4359-9B37-D7831D226851}">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B243" authorId="1168" shapeId="0" xr:uid="{2955B6E6-1598-4BB3-8908-D3A412E35FAC}">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C243" authorId="1169" shapeId="0" xr:uid="{BDB2A4C6-6764-49E5-ADC7-1F858AEBF1B4}">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Y244" authorId="1170" shapeId="0" xr:uid="{4A0896F1-606A-4129-97AA-7AF6956642E0}">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Z244" authorId="1171" shapeId="0" xr:uid="{A0B1DD9F-7017-42AB-8879-093D1CBA31B0}">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A244" authorId="1172" shapeId="0" xr:uid="{F2AF8305-FDB9-405D-8C9E-626724CC0A6B}">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B244" authorId="1173" shapeId="0" xr:uid="{8E1ECE2C-5EEC-441B-86A1-3F795236254D}">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C244" authorId="1174" shapeId="0" xr:uid="{0C1E188D-B392-48A3-B83A-4B0629880E3C}">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Y245" authorId="1175" shapeId="0" xr:uid="{9D4DAABF-29B1-4CF8-A87A-1AF76438A339}">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Z245" authorId="1176" shapeId="0" xr:uid="{0315873B-B237-4F63-BC17-87B0918A92E4}">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A245" authorId="1177" shapeId="0" xr:uid="{06826462-C41B-4F09-AE86-2193DFE4A539}">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B245" authorId="1178" shapeId="0" xr:uid="{AEFA1357-DA0D-4B1D-8694-812E89368BD8}">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C245" authorId="1179" shapeId="0" xr:uid="{26CBC86B-62CA-4B66-9E69-948C17BD0C34}">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Y246" authorId="1180" shapeId="0" xr:uid="{FD5B4564-F56D-4384-A32E-40242215423B}">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Z246" authorId="1181" shapeId="0" xr:uid="{F3145033-4FFD-49E9-AEEA-8620751E4146}">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A246" authorId="1182" shapeId="0" xr:uid="{980BA3E6-1835-4C4F-A432-13F55ADE047D}">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B246" authorId="1183" shapeId="0" xr:uid="{57866676-71C4-4047-8CAD-A29134A44B07}">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C246" authorId="1184" shapeId="0" xr:uid="{322872C8-7BAF-4A6E-A2AE-A7A036B87213}">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Y247" authorId="1185" shapeId="0" xr:uid="{B91BAAAA-C759-479A-81E0-084B9F97990F}">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Z247" authorId="1186" shapeId="0" xr:uid="{961BDE5D-6731-4347-B21E-5DE1AF6D5893}">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A247" authorId="1187" shapeId="0" xr:uid="{E64C728D-EF74-466F-B257-06AE7BC365BD}">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B247" authorId="1188" shapeId="0" xr:uid="{C2EA8414-03DB-4CEF-9914-97AC9D128BDA}">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C247" authorId="1189" shapeId="0" xr:uid="{D19EFEC9-B798-43CF-B2FE-8A01C50CA708}">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Y248" authorId="1190" shapeId="0" xr:uid="{605A8301-F6C8-402C-94DC-774806222792}">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Z248" authorId="1191" shapeId="0" xr:uid="{13BFD3BA-4F8F-4374-ACDF-A9D2AC3108D4}">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A248" authorId="1192" shapeId="0" xr:uid="{985B9CB9-4532-4F59-8016-F8C0E381E421}">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B248" authorId="1193" shapeId="0" xr:uid="{18249488-2E9A-4C43-B658-353B6E685F55}">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C248" authorId="1194" shapeId="0" xr:uid="{4B2CFBDC-8178-416C-94BD-AECBF3E20058}">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Y249" authorId="1195" shapeId="0" xr:uid="{99D5D88E-F537-4871-B1C9-B44486539E95}">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Z249" authorId="1196" shapeId="0" xr:uid="{10387BE1-539D-440A-AA5A-9D8D0AA9E6CF}">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A249" authorId="1197" shapeId="0" xr:uid="{6CB7F4FD-1708-48DD-B661-1972C92F2E04}">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B249" authorId="1198" shapeId="0" xr:uid="{6BD46E55-6760-4939-AF56-6F9866DCDBC3}">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C249" authorId="1199" shapeId="0" xr:uid="{478EC0ED-E9F1-4E7E-804A-BAF6E4860253}">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Y250" authorId="1200" shapeId="0" xr:uid="{977C87AC-3144-48E7-AA9D-B7EE17FBDFFE}">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Z250" authorId="1201" shapeId="0" xr:uid="{55769641-6C4A-4A76-A97E-804C361D4414}">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A250" authorId="1202" shapeId="0" xr:uid="{3627A498-673B-4348-8FB3-F78D24435756}">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B250" authorId="1203" shapeId="0" xr:uid="{78A637F8-6D7C-4F87-A53F-0BCE43538B22}">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C250" authorId="1204" shapeId="0" xr:uid="{45BD4171-74C0-42A2-9A09-08CD5B5B7501}">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Y251" authorId="1205" shapeId="0" xr:uid="{302CBE26-8E87-4FBD-96FF-6BD253E8E4BA}">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Z251" authorId="1206" shapeId="0" xr:uid="{4960C5D5-3117-4F8D-8AEF-3715523B706D}">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A251" authorId="1207" shapeId="0" xr:uid="{EBE1E5EA-7B43-4AEA-B29E-FEA86D014E50}">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B251" authorId="1208" shapeId="0" xr:uid="{960B2AFA-C81E-4475-BA5B-D4D716E016E0}">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C251" authorId="1209" shapeId="0" xr:uid="{B7AFC8DC-A956-40FE-AFD2-2FD56FC4B10D}">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Y252" authorId="1210" shapeId="0" xr:uid="{93273C74-2677-470D-BC48-B02013DD0BFE}">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Z252" authorId="1211" shapeId="0" xr:uid="{6186DDB2-2926-499B-8D0C-E9832FFD1DDB}">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A252" authorId="1212" shapeId="0" xr:uid="{E041BDF7-78C0-4D1C-8224-CD5791500C28}">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B252" authorId="1213" shapeId="0" xr:uid="{4DFE7306-EFF8-4F6B-BD17-4035B4F3C7E7}">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C252" authorId="1214" shapeId="0" xr:uid="{94BE7C45-EE88-4060-9B46-1B6CAA066D13}">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Y253" authorId="1215" shapeId="0" xr:uid="{6F6F2310-5ED4-440E-8F0A-7834E3C6B66D}">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Z253" authorId="1216" shapeId="0" xr:uid="{270C38DA-0283-4EA5-A422-36CD13DDE4B7}">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A253" authorId="1217" shapeId="0" xr:uid="{E243150F-7CAF-4D21-9848-82D1B512FF73}">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B253" authorId="1218" shapeId="0" xr:uid="{E1F15BD1-9145-49E0-87AC-B8E493D0BCAA}">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C253" authorId="1219" shapeId="0" xr:uid="{6E5D9722-8384-4132-B5D4-AD67D70B4B3A}">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Y254" authorId="1220" shapeId="0" xr:uid="{CDBBF34B-A232-4261-8AA7-CAFE7251A1A0}">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Z254" authorId="1221" shapeId="0" xr:uid="{E4BF5A77-7EA2-47BD-8010-FF6CEEB38166}">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A254" authorId="1222" shapeId="0" xr:uid="{63AB65CD-BACC-4F7F-8BEE-0ED723787184}">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B254" authorId="1223" shapeId="0" xr:uid="{C6105C45-DD7C-4071-9FAC-B839D3FB43E7}">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C254" authorId="1224" shapeId="0" xr:uid="{30620D58-94AB-46BF-A2F7-EE28039BE74B}">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Y255" authorId="1225" shapeId="0" xr:uid="{8B3B6828-DF7A-4465-BB29-FB39651915DF}">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Z255" authorId="1226" shapeId="0" xr:uid="{E2963753-016E-4413-9B2C-0BADD9871D41}">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A255" authorId="1227" shapeId="0" xr:uid="{A89B7253-0B9B-40EB-9BDF-F6BF297A6CCE}">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B255" authorId="1228" shapeId="0" xr:uid="{88D00A76-4D96-4B1E-9400-927BFAF4C4C8}">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C255" authorId="1229" shapeId="0" xr:uid="{001DB129-C081-41AD-803E-288D78E839B3}">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Y256" authorId="1230" shapeId="0" xr:uid="{A7D66A32-4A08-4D7E-9B39-FED46671827F}">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Z256" authorId="1231" shapeId="0" xr:uid="{AB3AB895-246F-4BD4-B1AE-19DDF81600F7}">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A256" authorId="1232" shapeId="0" xr:uid="{52329FB4-03EB-44B6-82F6-86EAD04E2C5E}">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B256" authorId="1233" shapeId="0" xr:uid="{0DBDC6D8-F0A2-424A-BE00-2A33AE49A669}">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C256" authorId="1234" shapeId="0" xr:uid="{F3509EA8-A808-40DF-A362-A5E0DA2DC74B}">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Y257" authorId="1235" shapeId="0" xr:uid="{E1E55DAE-3D08-4538-8974-5EE1F509023C}">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Z257" authorId="1236" shapeId="0" xr:uid="{BCD652F2-7748-4760-94C8-AE9F9F671361}">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A257" authorId="1237" shapeId="0" xr:uid="{8133CE2E-F246-4803-A091-ADA85633FF90}">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B257" authorId="1238" shapeId="0" xr:uid="{B1253252-2D20-48B6-A7A6-27AEC11F7589}">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C257" authorId="1239" shapeId="0" xr:uid="{FD56D94C-4F6A-4F30-934F-DDD585234884}">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Y258" authorId="1240" shapeId="0" xr:uid="{69689287-7EF2-4291-B9C1-A79AEA29F304}">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Z258" authorId="1241" shapeId="0" xr:uid="{4E5B88F8-67DA-4995-B33B-1CC4F233DD17}">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A258" authorId="1242" shapeId="0" xr:uid="{B380F20A-86C5-4275-8401-83C5DBF09DD8}">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B258" authorId="1243" shapeId="0" xr:uid="{9146C77D-6962-4C48-84A3-C059A18878E7}">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C258" authorId="1244" shapeId="0" xr:uid="{E04717C7-31C4-470B-A8E6-F594240FE4E5}">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Y259" authorId="1245" shapeId="0" xr:uid="{B2CEE4BF-EDC8-47B8-B37B-BCE165449775}">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Z259" authorId="1246" shapeId="0" xr:uid="{5FF73865-884F-4DAC-84CA-790117544149}">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A259" authorId="1247" shapeId="0" xr:uid="{4205BB34-DB92-452E-9804-4FCB433DE2ED}">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B259" authorId="1248" shapeId="0" xr:uid="{47770D96-33F7-4D11-AD9D-B14F7741DFE3}">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C259" authorId="1249" shapeId="0" xr:uid="{AE7322CB-0496-41FF-890E-977FCE4D6A8D}">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Y260" authorId="1250" shapeId="0" xr:uid="{76D1DF93-E583-4DD6-8CE1-25498488D99C}">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Z260" authorId="1251" shapeId="0" xr:uid="{CA32965C-5B95-4BEE-ADF3-5FACBE987820}">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A260" authorId="1252" shapeId="0" xr:uid="{348573E8-F8C2-4DAD-B240-2CC59BFA0E8A}">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B260" authorId="1253" shapeId="0" xr:uid="{BA7BF8F2-7C04-4FD9-B01E-9A24E6EA5BC9}">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C260" authorId="1254" shapeId="0" xr:uid="{C8B55121-97B1-42FC-97DA-64CBAFA7D962}">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X261" authorId="1255" shapeId="0" xr:uid="{8F7720FB-D825-4852-95A7-E9B92B146FB5}">
      <text>
        <t>[Threaded comment]
Your version of Excel allows you to read this threaded comment; however, any edits to it will get removed if the file is opened in a newer version of Excel. Learn more: https://go.microsoft.com/fwlink/?linkid=870924
Comment:
    De acuerdo con la encuesta de actualización.</t>
      </text>
    </comment>
    <comment ref="Y261" authorId="1256" shapeId="0" xr:uid="{053FD023-B9A5-41DA-8E8F-3B0ED5B74447}">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Z261" authorId="1257" shapeId="0" xr:uid="{589B01BC-1CC8-4369-BE52-75179A66646E}">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A261" authorId="1258" shapeId="0" xr:uid="{0B3B2F7E-9EA6-48A0-80FD-6BB20C60A085}">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B261" authorId="1259" shapeId="0" xr:uid="{8E45511D-F5D6-4B40-BF03-0523B7F4B246}">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X262" authorId="1260" shapeId="0" xr:uid="{D86CBEF7-BD45-4747-AB5C-0502FAC92524}">
      <text>
        <t>[Threaded comment]
Your version of Excel allows you to read this threaded comment; however, any edits to it will get removed if the file is opened in a newer version of Excel. Learn more: https://go.microsoft.com/fwlink/?linkid=870924
Comment:
    De acuerdo con la encuesta de actualización.</t>
      </text>
    </comment>
    <comment ref="Y262" authorId="1261" shapeId="0" xr:uid="{B7EAAEC2-D595-4A89-889A-98DCB67D78E5}">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Z262" authorId="1262" shapeId="0" xr:uid="{1612454D-8CC5-4C77-B709-465048686669}">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A262" authorId="1263" shapeId="0" xr:uid="{2810D659-7E0B-4772-99D9-70488D13EFBA}">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B262" authorId="1264" shapeId="0" xr:uid="{CC256070-6DA5-4AFE-B0DA-D5B5468E7778}">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C262" authorId="1265" shapeId="0" xr:uid="{FCAFE89C-B7D5-43A4-96E6-9D5006F5B150}">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Y263" authorId="1266" shapeId="0" xr:uid="{A661E815-0496-456A-857B-854C9B511B4E}">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Z263" authorId="1267" shapeId="0" xr:uid="{7A010D50-14ED-4F01-B6C8-656E72337E78}">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A263" authorId="1268" shapeId="0" xr:uid="{89EFFB86-2E3F-44E7-9BD6-C2ADA647BDEA}">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B263" authorId="1269" shapeId="0" xr:uid="{2A2FCA6B-26BE-4E57-A3A7-6692787F32F1}">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C263" authorId="1270" shapeId="0" xr:uid="{83994566-AA66-4B4A-BF63-6F8054D59FB4}">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Y264" authorId="1271" shapeId="0" xr:uid="{0FC2DC3D-1090-4613-B099-623357768548}">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Z264" authorId="1272" shapeId="0" xr:uid="{2B925B79-0BF0-417F-8336-4CF8D3D80BD7}">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A264" authorId="1273" shapeId="0" xr:uid="{4FF598D8-2DD6-4D5D-A87D-75FDE4940C7B}">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B264" authorId="1274" shapeId="0" xr:uid="{B282DEF0-141C-4439-9417-2C6E982DC670}">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C264" authorId="1275" shapeId="0" xr:uid="{1F7CFE53-732D-4D78-A7A5-87407CC6F404}">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Y265" authorId="1276" shapeId="0" xr:uid="{937B7E5F-7BF0-43A6-A455-EC1D77F4CB88}">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Z265" authorId="1277" shapeId="0" xr:uid="{03DED699-8CAB-41C5-A94C-233FA9A67FCC}">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A265" authorId="1278" shapeId="0" xr:uid="{4F302565-E60B-4623-9439-F73FFF048B8C}">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B265" authorId="1279" shapeId="0" xr:uid="{AFCCEF59-64EF-40D9-B0AC-7F5CE0DC3699}">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C265" authorId="1280" shapeId="0" xr:uid="{2F2FC830-D3FB-4C22-850C-6F5BEC811EA2}">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Y266" authorId="1281" shapeId="0" xr:uid="{627A47B0-8962-4A75-8039-B0C1D920FB65}">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Z266" authorId="1282" shapeId="0" xr:uid="{393BDB98-527A-4A53-ACB9-53FFBAD8AC8D}">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A266" authorId="1283" shapeId="0" xr:uid="{8F11AE84-45E3-44D0-9557-46D466178254}">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B266" authorId="1284" shapeId="0" xr:uid="{72D9CBE0-5AA0-48E9-A32D-3077AC6A24DD}">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C266" authorId="1285" shapeId="0" xr:uid="{F2ADB978-5549-4FAC-9B1E-C6B883C18F4C}">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Y267" authorId="1286" shapeId="0" xr:uid="{30EE20D5-949F-4DC4-B11C-9291037AABAA}">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Z267" authorId="1287" shapeId="0" xr:uid="{0919B998-6E1E-4EDE-82E6-68D642E429EF}">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A267" authorId="1288" shapeId="0" xr:uid="{9EF03BA2-4ED9-41F9-B833-4C8E80B3AAFC}">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B267" authorId="1289" shapeId="0" xr:uid="{9D0C990B-37C9-4699-B798-054A371A7758}">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C267" authorId="1290" shapeId="0" xr:uid="{5625D731-FC4D-4319-B3D5-B301362F5511}">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Y268" authorId="1291" shapeId="0" xr:uid="{44AFCC21-E15A-4CDD-B1DB-CC2E016A2099}">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Z268" authorId="1292" shapeId="0" xr:uid="{3FF08519-80E1-4658-AFC2-91425247BF37}">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A268" authorId="1293" shapeId="0" xr:uid="{31915D3A-AF1A-4CA5-85F8-046A6C032E26}">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B268" authorId="1294" shapeId="0" xr:uid="{3AE5FD6F-8439-4CD1-B120-67FBA0312DC4}">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C268" authorId="1295" shapeId="0" xr:uid="{27ACA5D1-B099-4E19-B6B8-23438203FEB1}">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Y269" authorId="1296" shapeId="0" xr:uid="{09980530-B1FB-4674-9B55-D3B553A04D42}">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Z269" authorId="1297" shapeId="0" xr:uid="{3E05C123-E6B7-4545-8E96-EAC851BADC38}">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A269" authorId="1298" shapeId="0" xr:uid="{D2D86BC2-55DD-4957-B099-32908C5D55E2}">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B269" authorId="1299" shapeId="0" xr:uid="{691DB41E-7C8F-4B1E-8E38-58B3C2ACAEF3}">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C269" authorId="1300" shapeId="0" xr:uid="{6254621F-FB8D-4AEF-BC6D-D81697263181}">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Y270" authorId="1301" shapeId="0" xr:uid="{C5919479-72A6-4EE3-8DDE-9B378A832E70}">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Z270" authorId="1302" shapeId="0" xr:uid="{C8B89D8B-ADA1-4340-8100-8F0D406066B1}">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A270" authorId="1303" shapeId="0" xr:uid="{11ADE70F-D89F-4A5C-97A8-2DB6D42933D3}">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B270" authorId="1304" shapeId="0" xr:uid="{2E1356A8-3490-47D0-9E93-756D0B627420}">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C270" authorId="1305" shapeId="0" xr:uid="{244FD0F6-B774-43B1-87A3-528B1B8BB282}">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Y271" authorId="1306" shapeId="0" xr:uid="{48D81FEF-39EF-4845-ADBA-46CC02D2F36A}">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Z271" authorId="1307" shapeId="0" xr:uid="{1D9E4D75-5636-4D8C-8688-0D11E3CFA3DA}">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A271" authorId="1308" shapeId="0" xr:uid="{6BF1B1E7-1B36-4307-8D1B-3E2FEF7BF6FC}">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B271" authorId="1309" shapeId="0" xr:uid="{373D083F-2971-4C61-BF1F-AF43E83EE74F}">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C271" authorId="1310" shapeId="0" xr:uid="{87806926-50A1-423D-A446-B1455CA092AA}">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Y272" authorId="1311" shapeId="0" xr:uid="{00C0FE96-6CAB-4CF6-9DF4-1416AF5A432B}">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Z272" authorId="1312" shapeId="0" xr:uid="{9589714B-EE80-4D82-B56F-37D867F210AD}">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A272" authorId="1313" shapeId="0" xr:uid="{29C74FFC-6FA2-472D-8FF2-0342E6DFD704}">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B272" authorId="1314" shapeId="0" xr:uid="{E71E380E-B6AD-4EFB-8778-7AF89DF63C60}">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C272" authorId="1315" shapeId="0" xr:uid="{693D088C-54E2-4C22-9440-01AD5AEF3449}">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Y273" authorId="1316" shapeId="0" xr:uid="{6F499E63-CB5D-4686-8388-F5EECE86B24F}">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Z273" authorId="1317" shapeId="0" xr:uid="{D0263D88-FBFD-42F0-9F01-73413B0844B2}">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A273" authorId="1318" shapeId="0" xr:uid="{A9439F1E-E22A-4C98-9E40-91AE8DAA3210}">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B273" authorId="1319" shapeId="0" xr:uid="{F1F9998D-DBFA-4926-9643-F0D583D261F6}">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C273" authorId="1320" shapeId="0" xr:uid="{5630A78A-5D29-47C5-AB2B-98F8F2727E00}">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Y274" authorId="1321" shapeId="0" xr:uid="{EBB0A8F2-B3B4-43F0-A17B-07EB1B08CFE2}">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Z274" authorId="1322" shapeId="0" xr:uid="{17F4EBEB-AA9D-4A80-8FF6-4D4E5998D160}">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A274" authorId="1323" shapeId="0" xr:uid="{D56ED629-AA0D-48E5-A607-AB80A1C8D6C1}">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B274" authorId="1324" shapeId="0" xr:uid="{02EEF5E3-177A-49CF-AF7A-CC7B469233B2}">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C274" authorId="1325" shapeId="0" xr:uid="{96BDAA65-E84A-4374-B941-01ABDB88E905}">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Y275" authorId="1326" shapeId="0" xr:uid="{D73C645F-2629-401A-9ADC-596408BB37C5}">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Z275" authorId="1327" shapeId="0" xr:uid="{BFF13397-6D88-4EDE-88D8-9FD366799EF2}">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A275" authorId="1328" shapeId="0" xr:uid="{5B0A64FA-B630-4BED-9DCA-CCE43D968298}">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B275" authorId="1329" shapeId="0" xr:uid="{74C08BEF-99EA-4FDA-828F-36AA0361B31F}">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C275" authorId="1330" shapeId="0" xr:uid="{BFC6852E-C7C6-4147-B320-AD79CB2ADDC2}">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Y276" authorId="1331" shapeId="0" xr:uid="{B86C5052-350F-4AED-8F95-81DCCF5F844E}">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Z276" authorId="1332" shapeId="0" xr:uid="{A2ED2AA7-EA58-4DA9-A203-1ADFDF36BAA8}">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A276" authorId="1333" shapeId="0" xr:uid="{3707D769-6673-4935-929E-DE2C2AE22F5B}">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B276" authorId="1334" shapeId="0" xr:uid="{CF4906CC-D5A0-4DAA-B566-AA4DF0B6142F}">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C276" authorId="1335" shapeId="0" xr:uid="{BF6306E5-39F1-4C31-844D-32B1E5D093EA}">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Y277" authorId="1336" shapeId="0" xr:uid="{904A8C6B-A5B0-4029-A8DA-2DA4ED9DD27F}">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Z277" authorId="1337" shapeId="0" xr:uid="{2E1F12C9-3416-4A0D-ABFD-84F8E14E25B9}">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A277" authorId="1338" shapeId="0" xr:uid="{6F23AEB1-1F4F-4433-9025-94CCF8DB57B0}">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B277" authorId="1339" shapeId="0" xr:uid="{C82B805F-91C2-42A7-91FC-7ED37FCC5CFF}">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C277" authorId="1340" shapeId="0" xr:uid="{EFB3983F-47B4-406F-8E42-4D7C510A5DE9}">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Y278" authorId="1341" shapeId="0" xr:uid="{D93A9573-C09F-4A36-91D8-2393CC03EFB5}">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Z278" authorId="1342" shapeId="0" xr:uid="{AEBE94AF-EB41-47B5-90C1-39B702B6E915}">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A278" authorId="1343" shapeId="0" xr:uid="{C3D75E13-321F-4316-9798-084A0C7646A2}">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B278" authorId="1344" shapeId="0" xr:uid="{C524E16E-E157-4289-9E04-79A5204BFB03}">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C278" authorId="1345" shapeId="0" xr:uid="{78BF24A9-2FB4-420F-BC3C-7CBA56C9F747}">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Y279" authorId="1346" shapeId="0" xr:uid="{1F50D45A-20B3-4A24-B9DB-66C04CCBAE2B}">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Z279" authorId="1347" shapeId="0" xr:uid="{02A2D575-8B5C-4DDE-B24E-B8D4A0CB2059}">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A279" authorId="1348" shapeId="0" xr:uid="{CA31EC49-6E19-42B1-9692-3EC56B15B168}">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B279" authorId="1349" shapeId="0" xr:uid="{467399FD-3877-4017-9B88-C1AD111C15FB}">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C279" authorId="1350" shapeId="0" xr:uid="{88041CFC-A884-455B-9860-45777F9D65C8}">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Y280" authorId="1351" shapeId="0" xr:uid="{6A1239E0-8394-4A5C-B6B5-24853580C618}">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Z280" authorId="1352" shapeId="0" xr:uid="{56BCE543-185D-4655-9E13-78CD3C3D29C5}">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A280" authorId="1353" shapeId="0" xr:uid="{0AC92E20-2B5B-47A5-AF85-D245A57CCE7F}">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B280" authorId="1354" shapeId="0" xr:uid="{2CC0FD80-8758-4C83-A3F7-2D598CC26062}">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C280" authorId="1355" shapeId="0" xr:uid="{697E2EB7-6796-4743-AA81-BBBC3B1BC9AF}">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Y281" authorId="1356" shapeId="0" xr:uid="{01BF7044-E4CD-47BC-AFED-B0110F20DB08}">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Z281" authorId="1357" shapeId="0" xr:uid="{E8538B20-4ADF-4B37-B567-EAFAF29F570F}">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A281" authorId="1358" shapeId="0" xr:uid="{5EE4776C-20B0-491A-B470-A1BA4301CC0C}">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C281" authorId="1359" shapeId="0" xr:uid="{7B1C37AF-1BF8-43C9-95A1-B913F89F8030}">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Y282" authorId="1360" shapeId="0" xr:uid="{6D45AB96-6128-44B0-8B60-8070A6F7AA81}">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Z282" authorId="1361" shapeId="0" xr:uid="{EE921DF6-B0EA-4F53-B809-1324A74EE7C9}">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A282" authorId="1362" shapeId="0" xr:uid="{25C85725-D887-4298-817A-6BC9F184B38B}">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C282" authorId="1363" shapeId="0" xr:uid="{8A82B785-C0B9-4040-8070-525D588BC32E}">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Y283" authorId="1364" shapeId="0" xr:uid="{11D5B8B7-1F29-4276-94F8-68A36328A171}">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Z283" authorId="1365" shapeId="0" xr:uid="{C20BB4EB-05D7-4C8B-B395-FC297036B97E}">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A283" authorId="1366" shapeId="0" xr:uid="{D030C82F-8E8B-418F-9CF9-557F7FF0C5F0}">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B283" authorId="1367" shapeId="0" xr:uid="{018C6B21-BCCC-449C-BA2A-7BA9C3BE9BCF}">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C283" authorId="1368" shapeId="0" xr:uid="{7D258FEF-2AEB-494F-9EF1-EA2D397BB46A}">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Y284" authorId="1369" shapeId="0" xr:uid="{DD48B441-93E9-4AFA-AB38-95AE05EF8C84}">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Z284" authorId="1370" shapeId="0" xr:uid="{CA52919B-BD39-4729-B0CB-1010846FFD08}">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A284" authorId="1371" shapeId="0" xr:uid="{94000AC2-6F0F-4B90-AEA0-CE216F943677}">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B284" authorId="1372" shapeId="0" xr:uid="{FB30E0E4-1279-40DC-BEBD-A2587441BC46}">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C284" authorId="1373" shapeId="0" xr:uid="{75CAE479-FE65-4B28-9B7D-55F26662A791}">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Y285" authorId="1374" shapeId="0" xr:uid="{7C6F5FF5-23F1-4C23-ABBB-E6DBD3F2B578}">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Z285" authorId="1375" shapeId="0" xr:uid="{93A02FBD-1915-4842-AA2D-06B38A70A1FF}">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A285" authorId="1376" shapeId="0" xr:uid="{A204F842-8834-45BC-9216-ED89741C7733}">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B285" authorId="1377" shapeId="0" xr:uid="{A52BE420-C7A0-4976-A7BD-58A80395956E}">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C285" authorId="1378" shapeId="0" xr:uid="{D2DEFF03-8A6F-4098-9B9E-E018C159E8C7}">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Y286" authorId="1379" shapeId="0" xr:uid="{DD4CD329-D467-4227-BFCC-CF5F6A3B0A6C}">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Z286" authorId="1380" shapeId="0" xr:uid="{83D4FBE0-5153-41CE-899F-3B83830115BA}">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A286" authorId="1381" shapeId="0" xr:uid="{3486900B-DF79-4CDA-BC53-BA4EC9549264}">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B286" authorId="1382" shapeId="0" xr:uid="{D6E15EDD-CAAB-4C51-A7BD-8159BE233E3F}">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C286" authorId="1383" shapeId="0" xr:uid="{B0689DFD-AD52-49BF-A2AE-8C5A518A6C79}">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Y287" authorId="1384" shapeId="0" xr:uid="{E93D138D-838D-4F81-8BDF-9CC1D1E30D74}">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Z287" authorId="1385" shapeId="0" xr:uid="{8A52B370-C5C2-4DC9-9678-0D7C98F689AA}">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A287" authorId="1386" shapeId="0" xr:uid="{A11BE238-B9C0-4C1C-AC78-1EE79937CAC0}">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B287" authorId="1387" shapeId="0" xr:uid="{0E1E7E92-605A-4499-B18D-9FCAB7766EB5}">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C287" authorId="1388" shapeId="0" xr:uid="{6E2A3A2B-8029-4C0F-933E-3A2F7D38DF9C}">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Y288" authorId="1389" shapeId="0" xr:uid="{75C5898A-F6D8-40C8-AF3E-16C95C37A78B}">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Z288" authorId="1390" shapeId="0" xr:uid="{4E6EDE6B-ACBB-4D31-BF82-6DC23CF0B0F3}">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A288" authorId="1391" shapeId="0" xr:uid="{56F4DD39-7CA3-4A27-8BA4-97C8E954C034}">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B288" authorId="1392" shapeId="0" xr:uid="{84D71E5F-608B-4CED-8DD3-53A2AC625576}">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C288" authorId="1393" shapeId="0" xr:uid="{D5939AB3-5946-43B3-9E7E-300A4961CC56}">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Y289" authorId="1394" shapeId="0" xr:uid="{015AC1C1-887E-4A28-B314-DABF21F2FE14}">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Z289" authorId="1395" shapeId="0" xr:uid="{8CEF8AE6-7A39-4100-A38E-3BCE0CC4AAF7}">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A289" authorId="1396" shapeId="0" xr:uid="{78BE3CDD-6922-488F-B4DA-B7525F1D2699}">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B289" authorId="1397" shapeId="0" xr:uid="{B73E9443-55B6-496E-8DA1-DA0CF73888CE}">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C289" authorId="1398" shapeId="0" xr:uid="{4A4666ED-4646-4253-95C3-F18DC5591D51}">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Y290" authorId="1399" shapeId="0" xr:uid="{F2857F02-EF61-4D80-B4AD-8B0C90A849FE}">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Z290" authorId="1400" shapeId="0" xr:uid="{DF1D5C8E-3186-4F36-ADA8-2550950C14F7}">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A290" authorId="1401" shapeId="0" xr:uid="{E9FA25E9-972C-44E1-BCCE-84AB552B3D42}">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B290" authorId="1402" shapeId="0" xr:uid="{E3BE986A-2E7E-409D-AD91-D5C8180FA1D8}">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C290" authorId="1403" shapeId="0" xr:uid="{4BD44B1A-EA45-47AC-B4ED-F94DE148E491}">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Y291" authorId="1404" shapeId="0" xr:uid="{54CA0B5A-BB60-4C62-B55A-D42734ABC9DE}">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Z291" authorId="1405" shapeId="0" xr:uid="{D50EABDB-B053-4CFE-9CB4-78FB03A79202}">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A291" authorId="1406" shapeId="0" xr:uid="{6AC9A330-936F-4F4E-9F54-A8DDFEBADA3F}">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B291" authorId="1407" shapeId="0" xr:uid="{7E8E2612-F7DF-4B86-85B3-C460AED1B461}">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C291" authorId="1408" shapeId="0" xr:uid="{D2028CF5-EDA3-4B13-AE3B-E2CB0BEA9E35}">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Y292" authorId="1409" shapeId="0" xr:uid="{7F378F46-F86A-417B-AF8D-5940369B7A45}">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Z292" authorId="1410" shapeId="0" xr:uid="{1C116B9B-E221-427D-A1D0-8899A1F4281E}">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A292" authorId="1411" shapeId="0" xr:uid="{2C1CCF8E-63D9-4EDA-A64E-B890DB109289}">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B292" authorId="1412" shapeId="0" xr:uid="{AAB514B8-00D8-4E1B-9DA7-C185E17D6067}">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C292" authorId="1413" shapeId="0" xr:uid="{61AAA929-9765-4029-A4E1-F11CAA1DF499}">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Y293" authorId="1414" shapeId="0" xr:uid="{280EB4FA-D4AD-45F9-8F8F-0552D422C79C}">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Z293" authorId="1415" shapeId="0" xr:uid="{49C4A71E-1011-47CA-AA7B-76B530A768CF}">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A293" authorId="1416" shapeId="0" xr:uid="{D241D10D-7575-48BE-84BA-6ADC2E59CD26}">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B293" authorId="1417" shapeId="0" xr:uid="{7FA5D730-60AD-4326-9551-9675FBD18D8E}">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C293" authorId="1418" shapeId="0" xr:uid="{CEA28FFF-E319-40E9-97A4-EF33187D5623}">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Y294" authorId="1419" shapeId="0" xr:uid="{0B0BEA5F-5752-4AA6-BD34-EFCAF299A14B}">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Z294" authorId="1420" shapeId="0" xr:uid="{659548D3-CF8E-4607-AF90-F42EC032B376}">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A294" authorId="1421" shapeId="0" xr:uid="{9259D5F1-E666-4951-84D3-4A4FFA1A65EF}">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B294" authorId="1422" shapeId="0" xr:uid="{0130A91E-0191-4094-81E0-83E4106A7424}">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C294" authorId="1423" shapeId="0" xr:uid="{DA255333-79E3-4182-84C6-CAB6F4BF5819}">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Y295" authorId="1424" shapeId="0" xr:uid="{E4041361-5CEE-4C59-AE7E-034CD7CD4A9E}">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Z295" authorId="1425" shapeId="0" xr:uid="{83E07FF2-A5D6-41DF-9648-7FFF700D04A6}">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A295" authorId="1426" shapeId="0" xr:uid="{17BA6FEF-04FD-416A-A556-68F418636B3A}">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B295" authorId="1427" shapeId="0" xr:uid="{D83C0E68-1A4F-4C73-8DC0-60D891F5EC59}">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C295" authorId="1428" shapeId="0" xr:uid="{4EC44645-C823-45C3-A0CC-3561E4B0B0D2}">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Y296" authorId="1429" shapeId="0" xr:uid="{B8200132-9CC7-4CA6-A762-3310A57E47D6}">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Z296" authorId="1430" shapeId="0" xr:uid="{C905D314-9B9E-4BEB-88F4-F0F0C9241016}">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A296" authorId="1431" shapeId="0" xr:uid="{2761754C-AFD9-413B-A09F-61B746E72422}">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B296" authorId="1432" shapeId="0" xr:uid="{F00166A9-F7A4-4381-B4F8-FD4E14E3D462}">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C296" authorId="1433" shapeId="0" xr:uid="{EE3FF461-3226-41CC-9906-3F34FC7FFD58}">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Y297" authorId="1434" shapeId="0" xr:uid="{D02626F2-7752-4A23-A6F1-3B7D02738668}">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Z297" authorId="1435" shapeId="0" xr:uid="{AE6F6FDC-6E27-454C-948A-E18568450834}">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A297" authorId="1436" shapeId="0" xr:uid="{0827C377-6490-48A7-8E17-10781BDBD1CD}">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B297" authorId="1437" shapeId="0" xr:uid="{8CA0316C-C4C6-483D-B960-A128E897CC8F}">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C297" authorId="1438" shapeId="0" xr:uid="{C2DE5304-79DD-4E0A-B754-FD5FAE61C13C}">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Y298" authorId="1439" shapeId="0" xr:uid="{44AF3435-2AF2-4DC1-B815-49337F8360DA}">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Z298" authorId="1440" shapeId="0" xr:uid="{FC77F24C-CD7B-40DE-AA4C-B0BEC3217186}">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A298" authorId="1441" shapeId="0" xr:uid="{E10E6753-DE34-4F79-99A8-C8B114186B18}">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B298" authorId="1442" shapeId="0" xr:uid="{3F566BF1-1F7B-4255-8A49-C47C0F3CDC18}">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C298" authorId="1443" shapeId="0" xr:uid="{273E49FD-2E24-4760-93F2-06FE2C803BDB}">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Y299" authorId="1444" shapeId="0" xr:uid="{6C8DC0F5-0EA7-4B4D-8921-4690F02A953D}">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Z299" authorId="1445" shapeId="0" xr:uid="{B0F942D5-D98E-4378-837F-9182C9BD9536}">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A299" authorId="1446" shapeId="0" xr:uid="{7FD9B53E-0034-4655-8421-81DCD072B70B}">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B299" authorId="1447" shapeId="0" xr:uid="{1BB5C645-4196-432A-A6DC-C10DEC2DB7DE}">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C299" authorId="1448" shapeId="0" xr:uid="{18AB2DCD-3877-4BDC-AE8C-D22D6FD110D2}">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Y300" authorId="1449" shapeId="0" xr:uid="{463EFBD8-0EFC-48E5-859E-151D3C69868B}">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Z300" authorId="1450" shapeId="0" xr:uid="{07B1282F-7368-4581-9DA5-F934A8E940DD}">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A300" authorId="1451" shapeId="0" xr:uid="{7ACBA3CD-93CD-4189-B93C-3AC1C2EB6870}">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B300" authorId="1452" shapeId="0" xr:uid="{0EF79CB4-60FD-483E-B81B-97873EA78647}">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C300" authorId="1453" shapeId="0" xr:uid="{37CFD6D0-33B3-466D-8328-6DC9353640D8}">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X301" authorId="1454" shapeId="0" xr:uid="{2C029B14-00A3-48E8-B810-0152453DF566}">
      <text>
        <t>[Threaded comment]
Your version of Excel allows you to read this threaded comment; however, any edits to it will get removed if the file is opened in a newer version of Excel. Learn more: https://go.microsoft.com/fwlink/?linkid=870924
Comment:
    De acuerdo con la encuesta de actualización.</t>
      </text>
    </comment>
    <comment ref="Y301" authorId="1455" shapeId="0" xr:uid="{F1969EAC-2F7E-4911-94CA-1F7E1B86D09C}">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Z301" authorId="1456" shapeId="0" xr:uid="{D89621FF-ACBF-4BC1-A2DA-72EC2556D2D0}">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A301" authorId="1457" shapeId="0" xr:uid="{F7CDBC30-019C-4338-B766-572E5736AEFD}">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B301" authorId="1458" shapeId="0" xr:uid="{B9D3091A-19E9-4812-A87A-4EAC05922695}">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X302" authorId="1459" shapeId="0" xr:uid="{18A08E25-2EDF-48A6-B35E-7FC008C10B7A}">
      <text>
        <t>[Threaded comment]
Your version of Excel allows you to read this threaded comment; however, any edits to it will get removed if the file is opened in a newer version of Excel. Learn more: https://go.microsoft.com/fwlink/?linkid=870924
Comment:
    De acuerdo con la encuesta de actualización.</t>
      </text>
    </comment>
    <comment ref="Y302" authorId="1460" shapeId="0" xr:uid="{DA7DBECD-BD2A-4913-AE0F-F2A3387C6C64}">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Z302" authorId="1461" shapeId="0" xr:uid="{A7CBAB02-FE96-45D9-B791-A6A2A7A98819}">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A302" authorId="1462" shapeId="0" xr:uid="{073A2511-2E0D-4806-BC8A-82FAB7654928}">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B302" authorId="1463" shapeId="0" xr:uid="{ADE8E1B6-C469-4CCC-AEC7-DBC25FF117E4}">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C302" authorId="1464" shapeId="0" xr:uid="{276BF38E-68BA-4D7A-A4AA-6B19458FF6D4}">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Y303" authorId="1465" shapeId="0" xr:uid="{85310303-0CA2-4FE5-BACB-ED48DCD74C07}">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Z303" authorId="1466" shapeId="0" xr:uid="{8AC71022-C193-490D-9B33-F4DC1DC07937}">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A303" authorId="1467" shapeId="0" xr:uid="{743D1165-5A44-4E1F-867A-6986362E5014}">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B303" authorId="1468" shapeId="0" xr:uid="{5B0F759E-A150-43F5-B8CB-2FDDED879014}">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C303" authorId="1469" shapeId="0" xr:uid="{56E5C292-F2BB-467F-834B-69C2F1674867}">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Y304" authorId="1470" shapeId="0" xr:uid="{0D9FCD7E-3158-458D-B6CD-E333788DF2DA}">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Z304" authorId="1471" shapeId="0" xr:uid="{4B1F4893-9C45-499B-B683-A43669FF3611}">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A304" authorId="1472" shapeId="0" xr:uid="{0387F855-7A4D-482F-ABF9-96343586C80B}">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B304" authorId="1473" shapeId="0" xr:uid="{F72961DB-55D1-4BD6-81B4-4F0F31CD053A}">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C304" authorId="1474" shapeId="0" xr:uid="{BC0DEA7D-296F-49EB-A27E-A8D2D2122D45}">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Y305" authorId="1475" shapeId="0" xr:uid="{F3A7C0BF-64BB-44CD-92EA-75D23DFD3959}">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Z305" authorId="1476" shapeId="0" xr:uid="{4929C1CE-BBFA-4B32-8794-217A8C98E3EB}">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A305" authorId="1477" shapeId="0" xr:uid="{24FE663A-3EF3-4331-8938-5D077AA052E5}">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B305" authorId="1478" shapeId="0" xr:uid="{B81D0007-87D3-4F48-BE3C-AEEAD9468922}">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C305" authorId="1479" shapeId="0" xr:uid="{7ED123F4-05EE-4D39-96E5-325A09110112}">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Y306" authorId="1480" shapeId="0" xr:uid="{39547B75-1AA8-4674-BA3B-386DF93909FB}">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Z306" authorId="1481" shapeId="0" xr:uid="{30BF0FF3-DEDB-40C2-980F-78B9E9EB8F0C}">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A306" authorId="1482" shapeId="0" xr:uid="{09118148-29FE-4DA2-8F2E-51E92EF82C46}">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B306" authorId="1483" shapeId="0" xr:uid="{DE002553-0DCB-4E42-A495-EE701FA6D801}">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C306" authorId="1484" shapeId="0" xr:uid="{09AA701F-5991-44F7-9B87-FB89CB600017}">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Y307" authorId="1485" shapeId="0" xr:uid="{A0429CE9-70F7-4AF6-B974-887C5371E93F}">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Z307" authorId="1486" shapeId="0" xr:uid="{3530A226-87D8-4FDE-8666-FFBB7B657803}">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A307" authorId="1487" shapeId="0" xr:uid="{0E579482-F6D5-4485-A985-CE8E412D16B7}">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B307" authorId="1488" shapeId="0" xr:uid="{8442B103-4FB4-43F0-B5ED-5F3262E57150}">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C307" authorId="1489" shapeId="0" xr:uid="{F9A30F38-D3FB-478A-A547-7F0F79F9820F}">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Y308" authorId="1490" shapeId="0" xr:uid="{71A5BDDC-311C-4E5D-9013-872D3ED6B263}">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Z308" authorId="1491" shapeId="0" xr:uid="{F7CBF2CA-BF09-4FBE-841C-D6BB61B4FA77}">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A308" authorId="1492" shapeId="0" xr:uid="{6447C3A0-FC31-424C-9D96-C6937B1366D9}">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B308" authorId="1493" shapeId="0" xr:uid="{86DFBD51-07C1-427A-8C19-292AF31B6C41}">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C308" authorId="1494" shapeId="0" xr:uid="{43C237C0-CBBE-40FF-ADA9-1C552281B70D}">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Y309" authorId="1495" shapeId="0" xr:uid="{1F94B84A-7184-4A16-9B68-AA22D76E66EA}">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Z309" authorId="1496" shapeId="0" xr:uid="{11148D71-6F39-4CEC-9193-BFF7F1D01B8D}">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A309" authorId="1497" shapeId="0" xr:uid="{8D596934-B421-472D-8F23-F1B3E0093996}">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B309" authorId="1498" shapeId="0" xr:uid="{519FE15F-D81F-4BB2-ADFB-404E789F9C06}">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C309" authorId="1499" shapeId="0" xr:uid="{3788673E-7388-41AB-B410-809B13059839}">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Y310" authorId="1500" shapeId="0" xr:uid="{6B770527-1A87-499F-A4F1-4C8713CBB03C}">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Z310" authorId="1501" shapeId="0" xr:uid="{B70FB9C1-B331-40A9-B0F9-E30B48354C46}">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A310" authorId="1502" shapeId="0" xr:uid="{460121A0-16FD-4271-9DA6-17DD536BF561}">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B310" authorId="1503" shapeId="0" xr:uid="{549A5ADE-0655-438B-9E40-BFDFA8ED5051}">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C310" authorId="1504" shapeId="0" xr:uid="{2F3B7DEB-7079-40A3-AFD8-C0CB21CB43CE}">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Y311" authorId="1505" shapeId="0" xr:uid="{3C68135D-DAEA-4FC1-AB65-3D0BA5AD1A65}">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Z311" authorId="1506" shapeId="0" xr:uid="{9BBB483A-F742-47BF-B9DC-9BF739246C7C}">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A311" authorId="1507" shapeId="0" xr:uid="{B1E6E7AD-1B72-4EB5-BC64-7F4C6715F32A}">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B311" authorId="1508" shapeId="0" xr:uid="{B021949C-662B-4A8D-AD64-C03CF2EF4EBB}">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C311" authorId="1509" shapeId="0" xr:uid="{50CF14AF-44C2-4A46-AC30-D62AAD91A181}">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Y312" authorId="1510" shapeId="0" xr:uid="{06D61788-CD44-4691-B11C-BF6BBFC2A8DD}">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Z312" authorId="1511" shapeId="0" xr:uid="{E6F1DA13-A0FF-4CBC-949C-6882B222BF1C}">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A312" authorId="1512" shapeId="0" xr:uid="{C80D957C-1865-452A-9CB5-0A89C5662F6E}">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B312" authorId="1513" shapeId="0" xr:uid="{2749E9F4-0436-4A4E-895F-6555F9B5E58C}">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C312" authorId="1514" shapeId="0" xr:uid="{F2533860-4CDC-4D64-BB92-5CF4E4E8560E}">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Y313" authorId="1515" shapeId="0" xr:uid="{A8105A6A-B941-4743-A75E-F1934A573AB3}">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Z313" authorId="1516" shapeId="0" xr:uid="{11FC0304-E2B9-4F61-9830-9BE07BDC0066}">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A313" authorId="1517" shapeId="0" xr:uid="{8AB5A8F0-2936-4333-84AC-BBE521B4B209}">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B313" authorId="1518" shapeId="0" xr:uid="{4EA95FC8-BCBA-45D4-80E9-A27BC6A7D758}">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C313" authorId="1519" shapeId="0" xr:uid="{5D3A82BA-E98E-48F1-9BBF-D4D4A1C1E292}">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Y314" authorId="1520" shapeId="0" xr:uid="{62B0DD51-4FDA-44D8-AD96-45AD72613B8D}">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Z314" authorId="1521" shapeId="0" xr:uid="{5FDD88E7-D72D-429D-A238-8303B0A6783C}">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A314" authorId="1522" shapeId="0" xr:uid="{9766F6A4-1A58-4475-8DA5-5AFC3C1620DE}">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B314" authorId="1523" shapeId="0" xr:uid="{3234976D-8C00-40C4-AF76-580644EDD6D2}">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C314" authorId="1524" shapeId="0" xr:uid="{4AD151A3-46F4-41BF-A13F-E4F793C8AFEC}">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Y315" authorId="1525" shapeId="0" xr:uid="{33CA9476-9505-41DA-AFFE-C016E5C9332C}">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Z315" authorId="1526" shapeId="0" xr:uid="{2CA9E159-5D1E-43C1-86DF-810C54DB2E5A}">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A315" authorId="1527" shapeId="0" xr:uid="{79B098E8-9303-485D-872A-0A17329056D9}">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B315" authorId="1528" shapeId="0" xr:uid="{9F640F35-6E99-4C56-BE8E-651C72DF242B}">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C315" authorId="1529" shapeId="0" xr:uid="{CF3D6041-290B-4CEE-BED7-3E35D7D66178}">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Y316" authorId="1530" shapeId="0" xr:uid="{FB3C7346-750B-49AC-B136-AEF2A546D6C5}">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Z316" authorId="1531" shapeId="0" xr:uid="{74D3449E-0229-43D8-A848-CC18011D6587}">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A316" authorId="1532" shapeId="0" xr:uid="{C8E4E458-A3C1-4F95-8F1E-2BD0667A001A}">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B316" authorId="1533" shapeId="0" xr:uid="{F5BECE78-61FC-4093-B3DF-8DCC5C7FAF05}">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C316" authorId="1534" shapeId="0" xr:uid="{A2E483D8-9F97-452A-A385-40FCCF77E671}">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Y317" authorId="1535" shapeId="0" xr:uid="{86759C7F-FF47-4201-9C6A-A5898E1478CC}">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Z317" authorId="1536" shapeId="0" xr:uid="{2A331F54-CC9F-4009-84CA-0FF5292EACC9}">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A317" authorId="1537" shapeId="0" xr:uid="{D6883471-9A25-4233-96A6-726F5FE13552}">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B317" authorId="1538" shapeId="0" xr:uid="{F9408D3B-B6FF-4B01-9DE2-5FFF68C5863E}">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C317" authorId="1539" shapeId="0" xr:uid="{22F27C29-6A82-44BF-A74E-7DE447782C08}">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Y318" authorId="1540" shapeId="0" xr:uid="{37870F7D-09E9-4DD3-ADBD-DCCD54B38EA4}">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Z318" authorId="1541" shapeId="0" xr:uid="{1BBCFF6C-2345-44B7-8607-0B733A132085}">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A318" authorId="1542" shapeId="0" xr:uid="{EE87824A-E3BC-4A64-801F-CF62A5975941}">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B318" authorId="1543" shapeId="0" xr:uid="{B0F4E2AB-F0A2-4CA8-AB5C-A20FED8101AE}">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C318" authorId="1544" shapeId="0" xr:uid="{904B89F2-BF96-4447-9F88-3C0BA1808551}">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Y319" authorId="1545" shapeId="0" xr:uid="{9E1B045C-DFF8-4475-9828-4DAA00876F62}">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Z319" authorId="1546" shapeId="0" xr:uid="{8CB54CE9-79CF-4A17-8F06-D85361D8A1B4}">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A319" authorId="1547" shapeId="0" xr:uid="{FEDE06B6-BBB9-485B-B753-9C4D0F8F546E}">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B319" authorId="1548" shapeId="0" xr:uid="{7BEAA774-0193-4497-8BDC-7662D0248C99}">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C319" authorId="1549" shapeId="0" xr:uid="{48EC2E00-9AA5-4D84-98C6-AB66DCD9B6CE}">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Y320" authorId="1550" shapeId="0" xr:uid="{CE3AA95E-7AF1-4EA0-B2D1-C8DF1D580A90}">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Z320" authorId="1551" shapeId="0" xr:uid="{FDEF040C-FF56-463A-BE37-B5C8E4B7D221}">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A320" authorId="1552" shapeId="0" xr:uid="{57123324-C939-45AA-944B-8F918DA809DD}">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B320" authorId="1553" shapeId="0" xr:uid="{A5C4F5B6-E07E-4326-9E0E-84B6010F191F}">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C320" authorId="1554" shapeId="0" xr:uid="{2C58B73B-E816-4A59-B37A-09B3FC2A1740}">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Y321" authorId="1555" shapeId="0" xr:uid="{94E8739C-0D38-4D01-A7FF-D715B01A4CD3}">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Z321" authorId="1556" shapeId="0" xr:uid="{7FC91287-B0E1-46C6-B647-8A835F2E67B4}">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A321" authorId="1557" shapeId="0" xr:uid="{1FBEA6F4-F3AA-4AFB-AAFC-14ADC470A657}">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C321" authorId="1558" shapeId="0" xr:uid="{3B115E58-1EBB-40C8-89CA-0500565B187B}">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Y322" authorId="1559" shapeId="0" xr:uid="{B929A2CA-3D01-4A3C-AACF-96FA3338F03D}">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Z322" authorId="1560" shapeId="0" xr:uid="{4A9C9282-B663-4C03-B5DD-BA612BEF5235}">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A322" authorId="1561" shapeId="0" xr:uid="{BBEB2A91-B012-48D1-8DB9-40AB5DE80845}">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B322" authorId="1562" shapeId="0" xr:uid="{AE8EE56A-43B7-4165-BEE2-86C1E3DD3A9E}">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C322" authorId="1563" shapeId="0" xr:uid="{47F8D932-472F-437C-AB5D-69A100B1B3C1}">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Y323" authorId="1564" shapeId="0" xr:uid="{625071EC-B92A-4F8F-8AAC-6982AD0CBF6E}">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Z323" authorId="1565" shapeId="0" xr:uid="{604275B6-2537-41A5-8EEF-EC7D05E63C7C}">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A323" authorId="1566" shapeId="0" xr:uid="{98BE02FE-1B3D-4726-B389-93550D9ADCF1}">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B323" authorId="1567" shapeId="0" xr:uid="{BE122F86-361B-4BCF-8610-87900F8AA2E6}">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C323" authorId="1568" shapeId="0" xr:uid="{E12E79C3-CC6F-4AFA-A6DC-88C89987FAA5}">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Y324" authorId="1569" shapeId="0" xr:uid="{EAD83945-69AF-421E-8212-36651F4A9714}">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Z324" authorId="1570" shapeId="0" xr:uid="{535907B1-962A-4E52-9DD0-2EF844ABE229}">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A324" authorId="1571" shapeId="0" xr:uid="{F0982C9D-2362-466F-B57A-F887CF6A974A}">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B324" authorId="1572" shapeId="0" xr:uid="{AD2EA795-CA80-469F-99E5-FD4F46D16F02}">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C324" authorId="1573" shapeId="0" xr:uid="{6E510FC2-BC38-4A40-BE2F-B8BDB3686253}">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Y325" authorId="1574" shapeId="0" xr:uid="{5BEC0E8F-ED54-4F6A-BB7B-2BD4D0A89790}">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Z325" authorId="1575" shapeId="0" xr:uid="{295DCAFB-02A5-4657-B124-84CCCFBCF294}">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A325" authorId="1576" shapeId="0" xr:uid="{E4214FAF-6C6B-4703-9044-021A08B84DCA}">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B325" authorId="1577" shapeId="0" xr:uid="{A5AEB898-9103-4F6B-BF89-4AF163C0082E}">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C325" authorId="1578" shapeId="0" xr:uid="{682711BF-BAA4-4734-B24C-B9D6D8884118}">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Y326" authorId="1579" shapeId="0" xr:uid="{C78B53D6-9873-404F-AF2A-1EE119C974BE}">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Z326" authorId="1580" shapeId="0" xr:uid="{08271935-B44F-4384-BE70-5AB9E3A557C6}">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A326" authorId="1581" shapeId="0" xr:uid="{F43EBD08-2EF6-4D33-BE7A-2E4058E7B0F6}">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B326" authorId="1582" shapeId="0" xr:uid="{01F06C38-2C66-4A40-94D6-3368F9881527}">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C326" authorId="1583" shapeId="0" xr:uid="{8998F36D-F805-4C6A-943C-00B8E37FE5F3}">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Y327" authorId="1584" shapeId="0" xr:uid="{056CA07C-A0A3-4852-8305-913EFE100D85}">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Z327" authorId="1585" shapeId="0" xr:uid="{5012BB00-6E9A-4F4E-9538-C835AA35D1BE}">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A327" authorId="1586" shapeId="0" xr:uid="{D3E22DC5-A1C8-4F29-AB85-21C1056F5952}">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B327" authorId="1587" shapeId="0" xr:uid="{A44E5A5E-D007-4F0B-ABC5-979EC2CC4FED}">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C327" authorId="1588" shapeId="0" xr:uid="{1EA54FC0-0480-40AE-ABCD-A1FB5034D415}">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Y328" authorId="1589" shapeId="0" xr:uid="{A15A40A7-24A3-47D7-A697-97A901D31707}">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Z328" authorId="1590" shapeId="0" xr:uid="{4726DDDA-B842-48C5-B077-B0A67D348ADA}">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A328" authorId="1591" shapeId="0" xr:uid="{34AF9612-4DB6-422F-8B99-AD927A0E4B7F}">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B328" authorId="1592" shapeId="0" xr:uid="{217ED038-8E72-473A-97C5-1669598F9A75}">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C328" authorId="1593" shapeId="0" xr:uid="{C5420AE0-831B-41FB-AC35-62556222134D}">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Y329" authorId="1594" shapeId="0" xr:uid="{46CD44E4-88AD-4065-A97A-EE104E7B260D}">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Z329" authorId="1595" shapeId="0" xr:uid="{188FBB8A-0325-466C-8FCC-4F34370B0FC7}">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A329" authorId="1596" shapeId="0" xr:uid="{246C52DE-4262-4D50-AE32-6B95521C9A6F}">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B329" authorId="1597" shapeId="0" xr:uid="{CC2FE330-E2D6-4285-888A-5E2DE284C835}">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C329" authorId="1598" shapeId="0" xr:uid="{7DAD68FD-1C82-4D6D-A0C1-FF3051029E07}">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Y330" authorId="1599" shapeId="0" xr:uid="{771A4CAD-626A-451D-9F1D-D1F194D22066}">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Z330" authorId="1600" shapeId="0" xr:uid="{C1C2DD19-0185-42C4-9530-4D45860DAF32}">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A330" authorId="1601" shapeId="0" xr:uid="{2B29620E-DB8A-4E91-AFFE-5E9010DF603D}">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B330" authorId="1602" shapeId="0" xr:uid="{2C0AC46B-3051-4869-B18F-6E3C90D97474}">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C330" authorId="1603" shapeId="0" xr:uid="{7BEE283E-E28D-4028-B174-B8B00158FE25}">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Y331" authorId="1604" shapeId="0" xr:uid="{829E290C-611D-45DA-8041-EB23B73A91FA}">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Z331" authorId="1605" shapeId="0" xr:uid="{AE23F394-3C04-4F3F-89B9-AD215C625F38}">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A331" authorId="1606" shapeId="0" xr:uid="{675A013B-A891-4345-B02A-F01F3A8ADC10}">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B331" authorId="1607" shapeId="0" xr:uid="{ED8D55D1-EA02-44E8-933E-4DB78139BD59}">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C331" authorId="1608" shapeId="0" xr:uid="{77088FC3-997B-415F-A24E-B2BFE60598A3}">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Y332" authorId="1609" shapeId="0" xr:uid="{B3FAA50C-67D3-47C0-9581-697517D3C6BF}">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Z332" authorId="1610" shapeId="0" xr:uid="{C92E03C5-0B89-4E0E-A92D-391650022060}">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A332" authorId="1611" shapeId="0" xr:uid="{502B1A32-A105-4751-A30B-7EC9DFBD3795}">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B332" authorId="1612" shapeId="0" xr:uid="{61C588BB-EE5E-469E-A403-73B0BF88B41B}">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C332" authorId="1613" shapeId="0" xr:uid="{DB632CE5-3DBE-41C1-B137-640BFFF038B0}">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Y333" authorId="1614" shapeId="0" xr:uid="{4DFF34D1-08DE-48C1-ACD6-AB26AADC2CDD}">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Z333" authorId="1615" shapeId="0" xr:uid="{5D122A2A-FD64-479F-A25E-52C926EBCC41}">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A333" authorId="1616" shapeId="0" xr:uid="{3C653A60-6F73-47A8-A86F-556DF121E037}">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B333" authorId="1617" shapeId="0" xr:uid="{48DFA579-715C-45C1-B918-C79D97A0CA9E}">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C333" authorId="1618" shapeId="0" xr:uid="{DA04E365-12DC-4CF5-BE66-1BAB2F77250D}">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Y334" authorId="1619" shapeId="0" xr:uid="{597698A4-A648-42B1-904C-AD912E1F23E9}">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Z334" authorId="1620" shapeId="0" xr:uid="{92F443C5-F904-40CC-AFF9-5E7C0FB39A9D}">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A334" authorId="1621" shapeId="0" xr:uid="{E4C40799-1C3D-450F-8139-87BC671B5893}">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B334" authorId="1622" shapeId="0" xr:uid="{E1B4A195-7776-4B1C-BC55-8B324DCE3728}">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C334" authorId="1623" shapeId="0" xr:uid="{CBCAE103-1D8F-4685-9D7B-CAE2609D6867}">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Y335" authorId="1624" shapeId="0" xr:uid="{0339920A-9BC6-48A9-812E-9A30CDA17133}">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Z335" authorId="1625" shapeId="0" xr:uid="{14F94C16-9CC4-47D2-9035-3DAC92CF4B2C}">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A335" authorId="1626" shapeId="0" xr:uid="{4A43E80B-C702-473B-9C51-0CDA5171206F}">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B335" authorId="1627" shapeId="0" xr:uid="{E7720B05-F6DF-4358-93B7-4A95F3D2CA2E}">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C335" authorId="1628" shapeId="0" xr:uid="{1F0588E8-A432-4E0C-81A6-CB5991AF8957}">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Y336" authorId="1629" shapeId="0" xr:uid="{0136549D-E4AF-458B-B331-21E388F074A4}">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Z336" authorId="1630" shapeId="0" xr:uid="{73F6EF4D-6E7F-49C7-B5BE-4A2577921D4F}">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A336" authorId="1631" shapeId="0" xr:uid="{EB980F44-A1F8-4234-A985-BDF48988E8BD}">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B336" authorId="1632" shapeId="0" xr:uid="{E1C211F4-D4F7-4BA4-8314-C386DF6C189D}">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C336" authorId="1633" shapeId="0" xr:uid="{D6EF8685-B28F-4FF6-915B-7AFBCAA3527A}">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Y337" authorId="1634" shapeId="0" xr:uid="{AB1017B4-2A13-4E51-ACCD-C0492178A79A}">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Z337" authorId="1635" shapeId="0" xr:uid="{DC659A33-5455-48CC-8059-DD8B44AA9D42}">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A337" authorId="1636" shapeId="0" xr:uid="{6DE14272-F765-438D-A4D3-BB520D7D3BDC}">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B337" authorId="1637" shapeId="0" xr:uid="{2A61149D-CB0E-4BFD-A0C7-CBE8752C1D02}">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C337" authorId="1638" shapeId="0" xr:uid="{4860C200-F19C-4D87-BC1F-92B330966D35}">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X338" authorId="1639" shapeId="0" xr:uid="{DC1EDC45-647A-419C-9DDB-FF9755AECEDC}">
      <text>
        <t>[Threaded comment]
Your version of Excel allows you to read this threaded comment; however, any edits to it will get removed if the file is opened in a newer version of Excel. Learn more: https://go.microsoft.com/fwlink/?linkid=870924
Comment:
    De acuerdo con la encuesta de actualización.</t>
      </text>
    </comment>
    <comment ref="Y338" authorId="1640" shapeId="0" xr:uid="{15F01650-DCF3-4389-B6BD-A19FD95A2800}">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Z338" authorId="1641" shapeId="0" xr:uid="{6332A576-CC98-4839-908A-4EA36E4172C2}">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A338" authorId="1642" shapeId="0" xr:uid="{ADB40F81-98A3-4817-A08A-5C05DC3B45FA}">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B338" authorId="1643" shapeId="0" xr:uid="{EC1B30FA-5D32-4C86-B307-1031678A30A9}">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C338" authorId="1644" shapeId="0" xr:uid="{DBCB8C89-5260-483B-AF6B-FA9D763584CF}">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Y339" authorId="1645" shapeId="0" xr:uid="{1051CD24-952F-4D28-8209-FFADD38C7F59}">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Z339" authorId="1646" shapeId="0" xr:uid="{0BAF75C1-C471-4379-A9E4-243AA340DE33}">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A339" authorId="1647" shapeId="0" xr:uid="{49B98DBD-3A71-4860-B19F-6D2BD01BBDAF}">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B339" authorId="1648" shapeId="0" xr:uid="{B199AA0C-AA5E-40C9-905A-298711104A33}">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C339" authorId="1649" shapeId="0" xr:uid="{AE601B2E-67AE-4C81-B564-6BA511874F69}">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Y340" authorId="1650" shapeId="0" xr:uid="{1B467DC6-C307-4387-BD05-98F70A7F6A68}">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Z340" authorId="1651" shapeId="0" xr:uid="{D56268DE-C504-46BE-B1AA-6410AB9CECE5}">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A340" authorId="1652" shapeId="0" xr:uid="{73E6907C-6D21-4312-BEBE-94CC9212FB13}">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B340" authorId="1653" shapeId="0" xr:uid="{2BFA1B60-8FCC-4D4C-B18F-4C169BF98D0F}">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C340" authorId="1654" shapeId="0" xr:uid="{9BD12492-185C-4332-90D1-C7C4C27311A5}">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Y341" authorId="1655" shapeId="0" xr:uid="{4517A10A-F02B-4D5F-A7B3-638E3E09BC17}">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Z341" authorId="1656" shapeId="0" xr:uid="{A6709313-2039-4DE4-839F-7DD92DCCEC11}">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A341" authorId="1657" shapeId="0" xr:uid="{E567C1AD-F331-49B5-A5D6-04C07F1EF0C6}">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B341" authorId="1658" shapeId="0" xr:uid="{06154771-8E5F-4AC5-9E33-83D03E0D9CE5}">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C341" authorId="1659" shapeId="0" xr:uid="{CD4D199C-8040-4AE7-B6DA-4BD869912820}">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Y342" authorId="1660" shapeId="0" xr:uid="{5EDE1DA1-0130-42B3-B642-BF7EAB37CBBF}">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Z342" authorId="1661" shapeId="0" xr:uid="{518D069C-AAA2-4CAE-8E95-84E68A938772}">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A342" authorId="1662" shapeId="0" xr:uid="{416F987F-E185-43B4-914A-6827F1190F19}">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B342" authorId="1663" shapeId="0" xr:uid="{89B8ECD6-9C23-4ACC-A458-9BB13408E371}">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C342" authorId="1664" shapeId="0" xr:uid="{578932B8-85A2-46D0-827B-C0E03F053CAF}">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Y343" authorId="1665" shapeId="0" xr:uid="{60EC82A2-5D81-473F-8308-55913BF82397}">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Z343" authorId="1666" shapeId="0" xr:uid="{ACF19659-DF19-4E70-8D7E-82EB2FB030C4}">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A343" authorId="1667" shapeId="0" xr:uid="{BE4B92AC-6C1E-44F2-B32E-0210900749CE}">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B343" authorId="1668" shapeId="0" xr:uid="{09AEC8E9-6647-465E-A9CC-3EC59B777DA8}">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C343" authorId="1669" shapeId="0" xr:uid="{2D07CA0E-2C00-4A0D-B10B-57807A6AED02}">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Y344" authorId="1670" shapeId="0" xr:uid="{ECC0BA82-B27C-40E9-A36F-CB6D99F8EC15}">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Z344" authorId="1671" shapeId="0" xr:uid="{632B2AF5-D8BF-4864-B6BB-CAD46960DF47}">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A344" authorId="1672" shapeId="0" xr:uid="{C7A49D23-364B-4E41-AAA3-29D3349686BA}">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B344" authorId="1673" shapeId="0" xr:uid="{DC484B7C-EA60-4735-80C3-516DCB231C28}">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C344" authorId="1674" shapeId="0" xr:uid="{52123EB2-90D2-48F3-837E-29975545D381}">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Y345" authorId="1675" shapeId="0" xr:uid="{74980858-9109-4700-B230-D80947294679}">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Z345" authorId="1676" shapeId="0" xr:uid="{05C60552-6CC3-4E1F-9CC9-04ED11214CFC}">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A345" authorId="1677" shapeId="0" xr:uid="{B81745D9-E32D-4691-9121-621FA55CA046}">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B345" authorId="1678" shapeId="0" xr:uid="{C13236B8-D20C-417B-A3C3-07E9A03E724D}">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C345" authorId="1679" shapeId="0" xr:uid="{3D4C7A5A-4031-45E5-AE3C-41A76D9DB6B4}">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Y346" authorId="1680" shapeId="0" xr:uid="{1AE27F2F-A8A2-4434-A036-E6A31626B196}">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Z346" authorId="1681" shapeId="0" xr:uid="{728B1D4D-4058-4E83-B270-D7A92E110F11}">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A346" authorId="1682" shapeId="0" xr:uid="{70D53471-F465-4262-A2B3-F360BBCC1164}">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B346" authorId="1683" shapeId="0" xr:uid="{DB93F210-9580-46EA-9B49-6A8944CEDD78}">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C346" authorId="1684" shapeId="0" xr:uid="{869AD0E4-BF61-4907-8B79-EBE61C1BF161}">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Y347" authorId="1685" shapeId="0" xr:uid="{C91D895D-8FE1-46E2-85E6-07FF62244055}">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Z347" authorId="1686" shapeId="0" xr:uid="{30783D74-3619-48B4-94AC-1D8671A166AE}">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A347" authorId="1687" shapeId="0" xr:uid="{361405DE-4B9D-4C3B-9D6C-F69FD0F9EDBB}">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B347" authorId="1688" shapeId="0" xr:uid="{8015A9D1-4DAA-42DD-A381-815841CE1716}">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C347" authorId="1689" shapeId="0" xr:uid="{B47D69EF-2408-45D0-AE66-CE8D79A52458}">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Y348" authorId="1690" shapeId="0" xr:uid="{94874D80-FBD9-4622-99AD-8D8233FD1C75}">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Z348" authorId="1691" shapeId="0" xr:uid="{BA80D287-8D2F-480F-9745-52A067FDFFEC}">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A348" authorId="1692" shapeId="0" xr:uid="{001C31E6-DBD2-4101-BD07-E44CC0BFA5D0}">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B348" authorId="1693" shapeId="0" xr:uid="{9EE6BF93-6EC0-4E26-B567-40E05EDE3A16}">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C348" authorId="1694" shapeId="0" xr:uid="{3D2DE671-5C51-4CA7-96F0-F0CCCC602648}">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Y349" authorId="1695" shapeId="0" xr:uid="{74D9A3FE-6F3D-475C-9A4E-E64A9973F6BD}">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Z349" authorId="1696" shapeId="0" xr:uid="{AB9F2F71-4AB3-4C0A-B59A-458EE52423DC}">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A349" authorId="1697" shapeId="0" xr:uid="{11F08D5C-336F-4E7B-84C7-6458AD7CCB57}">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B349" authorId="1698" shapeId="0" xr:uid="{073428FB-13B5-4847-8034-B66859F5A424}">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C349" authorId="1699" shapeId="0" xr:uid="{97A76796-5ED0-4863-9279-AA9D1A3852D6}">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Y350" authorId="1700" shapeId="0" xr:uid="{BE6C01F8-97CB-4AB4-ADD7-BE521F0BD436}">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Z350" authorId="1701" shapeId="0" xr:uid="{F543DC21-BC39-4CD2-A2B6-86E7883965AB}">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A350" authorId="1702" shapeId="0" xr:uid="{355B4801-11A7-4E68-B853-EEAB3E1179E1}">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B350" authorId="1703" shapeId="0" xr:uid="{633F6384-0555-4E41-9ED1-1ED4E3CFE9CE}">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C350" authorId="1704" shapeId="0" xr:uid="{E67A9FFE-6049-4292-A303-C34CC3CC2147}">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Y351" authorId="1705" shapeId="0" xr:uid="{C183A6BD-2DB6-4E42-9634-1A5BCF958F7F}">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Z351" authorId="1706" shapeId="0" xr:uid="{62BD65A1-647A-40DA-A3B7-C6D89CA89273}">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A351" authorId="1707" shapeId="0" xr:uid="{DCCB5586-AB91-4528-8289-0010B62C28C9}">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B351" authorId="1708" shapeId="0" xr:uid="{1C58A9FE-F389-493C-BFA8-C35B91130599}">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C351" authorId="1709" shapeId="0" xr:uid="{6B62F51F-CAE3-4864-AFF8-819EA2ACBE3B}">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Y352" authorId="1710" shapeId="0" xr:uid="{6CCC0F26-D4C7-4875-96DF-3DCB677B0610}">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Z352" authorId="1711" shapeId="0" xr:uid="{DC88C6EC-0EFE-46DD-B91E-BC2D9CC28E69}">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A352" authorId="1712" shapeId="0" xr:uid="{42739CBC-0465-470C-A000-07F51C52E355}">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B352" authorId="1713" shapeId="0" xr:uid="{87BA32B8-4121-44D1-BFBF-1B69ED1B8B41}">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C352" authorId="1714" shapeId="0" xr:uid="{9F154886-0B08-4185-AE68-ADCE2D171552}">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Y353" authorId="1715" shapeId="0" xr:uid="{78DD77DA-834A-4DB1-8EFE-4BFC83343B6C}">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Z353" authorId="1716" shapeId="0" xr:uid="{3261F9FF-6B66-4B7B-9178-4EF3D7822B68}">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A353" authorId="1717" shapeId="0" xr:uid="{8D833103-D70A-43A9-903F-8AAF22B73C05}">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B353" authorId="1718" shapeId="0" xr:uid="{5264B9F1-7234-4C89-BF33-67A849750C5A}">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C353" authorId="1719" shapeId="0" xr:uid="{8CBC29EB-8184-4416-A900-D75D770E23DB}">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Y354" authorId="1720" shapeId="0" xr:uid="{9A7675D1-2A56-433C-907A-3C6C5F729602}">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Z354" authorId="1721" shapeId="0" xr:uid="{91443DDE-A677-45E7-8579-0C755F63976F}">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A354" authorId="1722" shapeId="0" xr:uid="{DD114CA4-39CE-472A-986B-CBF2321BC7E2}">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B354" authorId="1723" shapeId="0" xr:uid="{ADBB866E-CE86-4F25-9BE3-269CAC033A39}">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C354" authorId="1724" shapeId="0" xr:uid="{A65606A6-186E-4F8D-AE0F-57E904FDF84D}">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Y355" authorId="1725" shapeId="0" xr:uid="{B71F06C7-6D26-4F6C-9C69-FC7CF3436C47}">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Z355" authorId="1726" shapeId="0" xr:uid="{424DFFB7-380A-41E3-A885-F126FD177FAA}">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A355" authorId="1727" shapeId="0" xr:uid="{62DF305B-FE44-4656-A1DA-AA7AAA921CAC}">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C355" authorId="1728" shapeId="0" xr:uid="{24406DC7-9970-4162-933E-AFEC44E0C307}">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Y356" authorId="1729" shapeId="0" xr:uid="{97826569-A24A-4463-901D-9CA30F37DD9F}">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Z356" authorId="1730" shapeId="0" xr:uid="{52CAD722-2D22-4C67-B761-630B8B09E166}">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A356" authorId="1731" shapeId="0" xr:uid="{DCDD9C30-591E-42CD-A63A-875603575449}">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B356" authorId="1732" shapeId="0" xr:uid="{B1736E36-EA05-4831-9F4E-8DFFDC32371A}">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C356" authorId="1733" shapeId="0" xr:uid="{8C4EB1E6-CFE3-4B44-BF7E-212668116AD8}">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Y357" authorId="1734" shapeId="0" xr:uid="{8533DB1B-7875-4927-BED6-498EBEE26521}">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Z357" authorId="1735" shapeId="0" xr:uid="{1B7ABD6B-96D5-4977-B37D-32026F793934}">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A357" authorId="1736" shapeId="0" xr:uid="{2B8699C9-49F0-401C-A4BB-157D433A0615}">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B357" authorId="1737" shapeId="0" xr:uid="{BBAC46E7-2545-433F-835F-777F1938E375}">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C357" authorId="1738" shapeId="0" xr:uid="{BF5C8C98-1D20-4728-91F4-FBE13B9FEA9F}">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Y358" authorId="1739" shapeId="0" xr:uid="{35E3DE17-F708-4FFD-A3DC-6ACBE375731F}">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Z358" authorId="1740" shapeId="0" xr:uid="{77A4B8D9-43D9-4F1F-A58E-E58D3ACAFE28}">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A358" authorId="1741" shapeId="0" xr:uid="{C5B3F3A6-68C2-463B-917B-5EC5CD0839DE}">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B358" authorId="1742" shapeId="0" xr:uid="{6621A44B-66B4-46AD-AC64-C88106A7054F}">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C358" authorId="1743" shapeId="0" xr:uid="{226FE02A-4498-44AF-AC4D-64188BF53345}">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Y359" authorId="1744" shapeId="0" xr:uid="{9FB23145-491F-4557-9233-D558B95A322B}">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Z359" authorId="1745" shapeId="0" xr:uid="{DC79A655-1173-406B-A49A-243D590C1492}">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A359" authorId="1746" shapeId="0" xr:uid="{519A9ADD-01B6-47B6-855F-90918E86BDA4}">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B359" authorId="1747" shapeId="0" xr:uid="{F2FB6523-E19D-43C5-9AF0-071965A6CA0E}">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C359" authorId="1748" shapeId="0" xr:uid="{16EB9E38-C2EB-42E3-9AD6-AC8358B12400}">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Y360" authorId="1749" shapeId="0" xr:uid="{D2E8B842-FA55-4167-B2BE-1D754082E2B1}">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Z360" authorId="1750" shapeId="0" xr:uid="{8017300F-6AF1-47AF-B783-F973DAB0C659}">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A360" authorId="1751" shapeId="0" xr:uid="{92A1C0F0-A4D2-4A68-BAEC-43EDF05DE470}">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B360" authorId="1752" shapeId="0" xr:uid="{389C066A-C485-4FEB-BD1B-7B8C348E0555}">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C360" authorId="1753" shapeId="0" xr:uid="{FCBE4F06-E620-4C55-AEB1-7B091C0E9C89}">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Y361" authorId="1754" shapeId="0" xr:uid="{C0AE4F06-AA5C-407C-85B9-9D5011A1D838}">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Z361" authorId="1755" shapeId="0" xr:uid="{E1DDE4DC-8903-4A54-BFAB-7D01D20ED8E9}">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A361" authorId="1756" shapeId="0" xr:uid="{96123C94-EE0E-4B50-8351-69BB9B200516}">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B361" authorId="1757" shapeId="0" xr:uid="{CD32C189-69B4-43FA-AC91-06BB469278FA}">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C361" authorId="1758" shapeId="0" xr:uid="{A6FF1DC6-8E20-4E78-AC00-D1475E708C6A}">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Y362" authorId="1759" shapeId="0" xr:uid="{26A5E553-697E-458A-AF9C-3A36A4519AD5}">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Z362" authorId="1760" shapeId="0" xr:uid="{A2B3E64F-3EC9-46EE-BE21-462BD1A1F657}">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A362" authorId="1761" shapeId="0" xr:uid="{550FAE8F-7F1E-4921-A51D-E7A3A25165B6}">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B362" authorId="1762" shapeId="0" xr:uid="{5DEF6737-B18B-4246-8B22-1062E3EFBE0E}">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C362" authorId="1763" shapeId="0" xr:uid="{98375FD3-98E0-4A30-9125-489B64D34DE1}">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Y363" authorId="1764" shapeId="0" xr:uid="{C7F8F6FB-112D-4AFE-81C3-A22492FAC7B1}">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Z363" authorId="1765" shapeId="0" xr:uid="{596DDF78-FFCA-4F64-8256-AA1DD0FB2784}">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A363" authorId="1766" shapeId="0" xr:uid="{F9969432-F65D-4C62-8D3C-439B0616F886}">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B363" authorId="1767" shapeId="0" xr:uid="{7D7E013E-CA1C-4BC1-9B8D-7A289D09219E}">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C363" authorId="1768" shapeId="0" xr:uid="{648C7811-8455-40D3-8C47-0D4A3685137B}">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Y364" authorId="1769" shapeId="0" xr:uid="{14E54B31-5420-4AE0-88EB-C84C8BBE77DA}">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Z364" authorId="1770" shapeId="0" xr:uid="{10770B31-3F6B-4E82-BB33-EFC879CD221E}">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A364" authorId="1771" shapeId="0" xr:uid="{80CCD51D-7528-413D-A4BD-4B21ED1A8812}">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B364" authorId="1772" shapeId="0" xr:uid="{695B57BC-806A-4F77-8D19-B266DC42433A}">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C364" authorId="1773" shapeId="0" xr:uid="{ADA5FBBE-14C8-4B51-A88E-5917B68062B6}">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Y365" authorId="1774" shapeId="0" xr:uid="{DB6D6FCB-9EDA-47A7-A32C-6B1FA6261005}">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Z365" authorId="1775" shapeId="0" xr:uid="{C67E604B-8A70-4B6F-85F9-5B5FCE82844E}">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A365" authorId="1776" shapeId="0" xr:uid="{14740E1B-4385-475B-AED8-7F9F56CFA20F}">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B365" authorId="1777" shapeId="0" xr:uid="{9F15CECB-6142-4260-BE2D-141473D38AEE}">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C365" authorId="1778" shapeId="0" xr:uid="{42F24201-AFE4-4E74-9E9D-2BC16FFE1E38}">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Y366" authorId="1779" shapeId="0" xr:uid="{E718EF22-7D76-4987-B01F-144FD6880001}">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Z366" authorId="1780" shapeId="0" xr:uid="{387489F4-A84D-4AB4-B41F-F0FA3742F5FD}">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A366" authorId="1781" shapeId="0" xr:uid="{7160A065-9E36-41E0-BCBB-648988584995}">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B366" authorId="1782" shapeId="0" xr:uid="{0C974F57-BD9D-471D-999B-1DFA0729FFA4}">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C366" authorId="1783" shapeId="0" xr:uid="{C80ABAF3-391A-4E8C-83EB-2123F2629D3A}">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Y367" authorId="1784" shapeId="0" xr:uid="{392081A2-7110-46A8-AFBC-DEE9A086F48A}">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Z367" authorId="1785" shapeId="0" xr:uid="{81CA1F98-4741-4DBE-BE22-003A28DFEA06}">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A367" authorId="1786" shapeId="0" xr:uid="{05F56623-BC32-4567-BACF-8DCB2FC79F61}">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B367" authorId="1787" shapeId="0" xr:uid="{774939C1-79C9-4EC9-A620-0D48796A8D98}">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C367" authorId="1788" shapeId="0" xr:uid="{F0832E89-0D56-4268-BDAE-8203FA7E73A8}">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Y368" authorId="1789" shapeId="0" xr:uid="{22A42A93-0BB6-44C7-A1DD-42CE8CFC512C}">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Z368" authorId="1790" shapeId="0" xr:uid="{CAE1158D-EDCA-4137-ABA7-32A8B9708007}">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A368" authorId="1791" shapeId="0" xr:uid="{09356868-8753-4796-8817-99F99FC846D9}">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B368" authorId="1792" shapeId="0" xr:uid="{17538275-A729-4AFF-BE5C-948D8483A0FD}">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C368" authorId="1793" shapeId="0" xr:uid="{E149B754-C5F3-4977-83AB-990A1B70EC99}">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Y369" authorId="1794" shapeId="0" xr:uid="{C10D1BD4-CF64-4CAA-A87D-38EF7BD4987B}">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Z369" authorId="1795" shapeId="0" xr:uid="{C0EA1553-28A2-44DB-9E8D-63EF0EBAB18A}">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A369" authorId="1796" shapeId="0" xr:uid="{806E9C33-7211-42A3-9C06-1A9CD627F4B6}">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B369" authorId="1797" shapeId="0" xr:uid="{BED2A01A-8C42-4314-9171-24AC59A8D860}">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C369" authorId="1798" shapeId="0" xr:uid="{76E0762E-2F72-4BDB-8B2C-0D1640CD0FB8}">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Y370" authorId="1799" shapeId="0" xr:uid="{8AECDDD3-3837-4EBE-9468-CD0EA7BE4E45}">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Z370" authorId="1800" shapeId="0" xr:uid="{619DC6AC-099A-471C-9A22-5A92CF63AD3B}">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A370" authorId="1801" shapeId="0" xr:uid="{6E0D25FD-17AF-4DAB-B18A-8CDD4335F020}">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B370" authorId="1802" shapeId="0" xr:uid="{041B8A6A-8F80-4C62-8295-2298463A8169}">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C370" authorId="1803" shapeId="0" xr:uid="{CB83339B-B58D-408F-97AF-61BFC2D9855A}">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Y371" authorId="1804" shapeId="0" xr:uid="{600FEE65-B8D3-48E0-8069-5F5DC1FACE8C}">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Z371" authorId="1805" shapeId="0" xr:uid="{98962468-DFD9-4F37-80BA-C1E6D0436140}">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A371" authorId="1806" shapeId="0" xr:uid="{D0ADBA3B-BD91-444C-A4B4-632C60EF6F27}">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B371" authorId="1807" shapeId="0" xr:uid="{495E615B-70B2-437A-8D62-22511F8E9469}">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C371" authorId="1808" shapeId="0" xr:uid="{510555E3-3E19-48E0-A812-0FFCD9D140C7}">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X372" authorId="1809" shapeId="0" xr:uid="{A2CCE947-F006-494F-8BFC-B79A5B7A29D4}">
      <text>
        <t>[Threaded comment]
Your version of Excel allows you to read this threaded comment; however, any edits to it will get removed if the file is opened in a newer version of Excel. Learn more: https://go.microsoft.com/fwlink/?linkid=870924
Comment:
    De acuerdo con la encuesta de actualización.</t>
      </text>
    </comment>
    <comment ref="Y372" authorId="1810" shapeId="0" xr:uid="{02BA0DF2-B109-43ED-8ED7-2BB9CBC2ACDC}">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Z372" authorId="1811" shapeId="0" xr:uid="{06EBD08C-1630-4D1A-82F8-FB75AEAD28E3}">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A372" authorId="1812" shapeId="0" xr:uid="{3FBB6A41-31D4-49A9-8603-D2A67C972DCE}">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B372" authorId="1813" shapeId="0" xr:uid="{D2B23694-F26B-482E-879E-CF8123434236}">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C372" authorId="1814" shapeId="0" xr:uid="{91960D64-DC46-4991-93DA-A2699673A424}">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Y373" authorId="1815" shapeId="0" xr:uid="{9B6F051D-6B8C-40CC-A6C3-F133487973A9}">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Z373" authorId="1816" shapeId="0" xr:uid="{DEBC3C5A-1C5D-4B95-84EE-C359196CE2D8}">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A373" authorId="1817" shapeId="0" xr:uid="{BAF093D8-2825-4C9E-95BF-E47CD42A1906}">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B373" authorId="1818" shapeId="0" xr:uid="{8BE28BE3-D2B4-458E-B4AF-C1CF699B3E53}">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C373" authorId="1819" shapeId="0" xr:uid="{B9A067DD-19C4-45FC-8BC3-B30A17AFBA89}">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Y374" authorId="1820" shapeId="0" xr:uid="{FDF4BAF2-723F-4775-B239-C17F7A155C0B}">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Z374" authorId="1821" shapeId="0" xr:uid="{D5F16876-885C-4977-95AD-EC2FD7C56ED8}">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A374" authorId="1822" shapeId="0" xr:uid="{A036801A-D020-4521-AFD7-8E414DFD37A5}">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B374" authorId="1823" shapeId="0" xr:uid="{2E22CC3D-3D4C-4BD6-B72C-2A5319DEFB02}">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C374" authorId="1824" shapeId="0" xr:uid="{9019D3D6-57F8-42C0-ADA1-55B97BC43654}">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Y375" authorId="1825" shapeId="0" xr:uid="{48B44B37-2E11-43D9-A340-89532104BC04}">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Z375" authorId="1826" shapeId="0" xr:uid="{6A7C0E02-914D-4243-938F-4A1180663CC9}">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A375" authorId="1827" shapeId="0" xr:uid="{8460A7CF-301B-4073-BBC8-FA2FFBAFD354}">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B375" authorId="1828" shapeId="0" xr:uid="{EABC6E87-8A34-4EC5-AF03-EE5B9D293B71}">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C375" authorId="1829" shapeId="0" xr:uid="{168BB70C-E174-4720-B044-9ED290A39AF0}">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Y376" authorId="1830" shapeId="0" xr:uid="{E7241E02-DDB1-4E7E-932F-7F573362A41C}">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Z376" authorId="1831" shapeId="0" xr:uid="{778550D8-2274-49D3-9FA1-130F420404E8}">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A376" authorId="1832" shapeId="0" xr:uid="{BBEF512F-E925-4B08-8AA7-648A922062F9}">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B376" authorId="1833" shapeId="0" xr:uid="{5DF6F626-5D0C-4303-B13C-56F5E40AE4BB}">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C376" authorId="1834" shapeId="0" xr:uid="{8EFA40AD-6E1E-4E04-B99A-3B4ABA549FDC}">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Y377" authorId="1835" shapeId="0" xr:uid="{DE716B67-3295-45D7-BE19-3DD15F488250}">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Z377" authorId="1836" shapeId="0" xr:uid="{B9BEC5E0-33D0-4CEE-94B5-5005D6A9955E}">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A377" authorId="1837" shapeId="0" xr:uid="{99CD54CA-FB00-4902-A1DA-0EAC72334BAB}">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B377" authorId="1838" shapeId="0" xr:uid="{4F567377-6120-412B-ABE4-584828662772}">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C377" authorId="1839" shapeId="0" xr:uid="{315E7EEA-E894-4AEE-AB40-4E93149B2136}">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Y378" authorId="1840" shapeId="0" xr:uid="{8D120446-1CD7-4091-9F2C-02247E819894}">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Z378" authorId="1841" shapeId="0" xr:uid="{BB64E6EF-AEC2-479D-99DE-E16592296BAB}">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A378" authorId="1842" shapeId="0" xr:uid="{FEDFFAAE-1031-4923-B5C8-8387301B8FF6}">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B378" authorId="1843" shapeId="0" xr:uid="{7A4E4CA8-BACB-4EE1-A40B-042C502A173F}">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C378" authorId="1844" shapeId="0" xr:uid="{C5C63705-36F4-40EF-92E3-88CF13EDB1C0}">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Y379" authorId="1845" shapeId="0" xr:uid="{477F4BD1-4D9B-48F2-BC64-7E35EFB1E6B5}">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Z379" authorId="1846" shapeId="0" xr:uid="{E07FDA7F-62FF-4751-BA8A-D635195FDC48}">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A379" authorId="1847" shapeId="0" xr:uid="{3170F4C4-70B9-47E3-B15E-DAECA7F70A4F}">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B379" authorId="1848" shapeId="0" xr:uid="{7A42D15C-0103-4F97-9752-5DBA57B48F70}">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C379" authorId="1849" shapeId="0" xr:uid="{BE3D2654-11B7-4FE1-A36A-4A58E805A9E3}">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Y380" authorId="1850" shapeId="0" xr:uid="{49B8BA9D-0396-43D2-AB8F-094BC54D42E0}">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Z380" authorId="1851" shapeId="0" xr:uid="{4C45A516-72D1-48C3-A894-F547FB552D9B}">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A380" authorId="1852" shapeId="0" xr:uid="{14F9BA24-04DF-4796-9709-5CD7EA314C46}">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B380" authorId="1853" shapeId="0" xr:uid="{11EC35ED-A96B-4463-B606-FC68E7550BB7}">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C380" authorId="1854" shapeId="0" xr:uid="{86789851-F183-42C9-97DC-DABFC9971C04}">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Y381" authorId="1855" shapeId="0" xr:uid="{ADB33262-30C1-4240-83CC-DC6025C97894}">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Z381" authorId="1856" shapeId="0" xr:uid="{BA2B241C-3C1C-4EE4-BB2D-51445F81B857}">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A381" authorId="1857" shapeId="0" xr:uid="{70CF07E7-AE3E-41EB-BDD9-6954EFE3A232}">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B381" authorId="1858" shapeId="0" xr:uid="{6438F0A6-6C5E-4027-A990-2B77D4CC7F03}">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C381" authorId="1859" shapeId="0" xr:uid="{24916062-F8A7-4017-B004-EF1831293D7F}">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Y382" authorId="1860" shapeId="0" xr:uid="{453DE2F9-8285-434F-B380-5B0EA1701D7C}">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Z382" authorId="1861" shapeId="0" xr:uid="{A8791F5D-80B5-4186-801E-0380D677090A}">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A382" authorId="1862" shapeId="0" xr:uid="{EAF439AF-9C3D-45A8-9BC8-4DC15F9E74FE}">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B382" authorId="1863" shapeId="0" xr:uid="{3D89612E-0AD9-4554-850D-1000FCC4FFD1}">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C382" authorId="1864" shapeId="0" xr:uid="{4A94397A-83A3-4731-807E-B0A2BFA5CE19}">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Y383" authorId="1865" shapeId="0" xr:uid="{458DF410-F47E-46C3-9FBE-273CDE5E26F0}">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Z383" authorId="1866" shapeId="0" xr:uid="{E04539D7-4779-40EB-AA56-5F1D15017830}">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A383" authorId="1867" shapeId="0" xr:uid="{7857EAD1-522F-43A9-8450-885656E32C7A}">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B383" authorId="1868" shapeId="0" xr:uid="{2C435D94-BC26-40A8-BD36-0CDCA1176603}">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C383" authorId="1869" shapeId="0" xr:uid="{DF11BC27-DA9A-4C73-8C39-7E1B7E5FF34B}">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Y384" authorId="1870" shapeId="0" xr:uid="{3CA2EFDD-5531-41B9-A8F0-3F6FD3F3EF43}">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Z384" authorId="1871" shapeId="0" xr:uid="{4E622F63-6BCD-4487-B9EC-73BD4C301C65}">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A384" authorId="1872" shapeId="0" xr:uid="{AAA23F3F-5D05-4DD8-9408-AA08FD525D2E}">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B384" authorId="1873" shapeId="0" xr:uid="{6F85EDDE-4CF1-4EF2-984F-3A3CF9983E7D}">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C384" authorId="1874" shapeId="0" xr:uid="{68C9EAD3-1260-434B-B387-0447AEC86004}">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Y385" authorId="1875" shapeId="0" xr:uid="{D4668C02-1044-4B59-A1BE-C3F59BDAE8CA}">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Z385" authorId="1876" shapeId="0" xr:uid="{91F996C1-9C6D-4FA3-A34C-CDBF3FD6936F}">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A385" authorId="1877" shapeId="0" xr:uid="{2DDECCCF-E327-4BD7-A936-5C01D273FF0D}">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B385" authorId="1878" shapeId="0" xr:uid="{20AF8670-886B-40DF-AA8E-6FC83FF16D18}">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C385" authorId="1879" shapeId="0" xr:uid="{D43F93A4-FC54-442E-9A5E-AB1079688560}">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Y386" authorId="1880" shapeId="0" xr:uid="{359B44AF-DFB1-4384-83F8-093747CBBA80}">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Z386" authorId="1881" shapeId="0" xr:uid="{86E2053E-D63B-4C13-B263-6E5489A9CC47}">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A386" authorId="1882" shapeId="0" xr:uid="{F066960A-43D3-403C-A63B-88A03DA02039}">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B386" authorId="1883" shapeId="0" xr:uid="{A0673CEF-E461-42DA-9DE4-4AEF711A0663}">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C386" authorId="1884" shapeId="0" xr:uid="{D7C8FC08-4F36-47E1-8C9B-1827CECE2C87}">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Y387" authorId="1885" shapeId="0" xr:uid="{4D27BC91-C7CA-4216-A450-98E9097F65B5}">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Z387" authorId="1886" shapeId="0" xr:uid="{C5CE7477-63CD-4F42-98A3-2A35508EC89E}">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A387" authorId="1887" shapeId="0" xr:uid="{6893D70D-57BB-4619-8690-ADE0A095DFA3}">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B387" authorId="1888" shapeId="0" xr:uid="{82E6E8D0-6CE0-42D8-A1CA-F0FAA16A31BA}">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C387" authorId="1889" shapeId="0" xr:uid="{925392C7-821C-4946-A64F-1E4322FF6DD2}">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Y388" authorId="1890" shapeId="0" xr:uid="{DDBC5954-E895-48C7-8C87-3FDF6613736A}">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Z388" authorId="1891" shapeId="0" xr:uid="{0DB0FC59-CF20-47B4-98D3-568B0CBA8AEE}">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A388" authorId="1892" shapeId="0" xr:uid="{30AEB768-882C-4825-B4AA-5DB1F27970CB}">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B388" authorId="1893" shapeId="0" xr:uid="{8368DB93-9F5B-44EE-9F64-608EA452AF81}">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C388" authorId="1894" shapeId="0" xr:uid="{D18CF3F7-5FB8-4192-95DE-A875B7583CEC}">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Y389" authorId="1895" shapeId="0" xr:uid="{7D7D1E9D-D5CA-484F-B271-53CB3A37C5AB}">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Z389" authorId="1896" shapeId="0" xr:uid="{C4736AEA-16A7-4D4D-BCB1-9D1DC03F3468}">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A389" authorId="1897" shapeId="0" xr:uid="{67635D26-6DAE-4F1D-95C5-2DBC0EB4527F}">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C389" authorId="1898" shapeId="0" xr:uid="{1F832A7C-446E-4276-83B8-D4E87860C2C3}">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Y390" authorId="1899" shapeId="0" xr:uid="{5CA14ECE-5D8E-4DD4-8C69-5D258EBB96C2}">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Z390" authorId="1900" shapeId="0" xr:uid="{08B836D5-042E-43C6-BD4A-309DBC686795}">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A390" authorId="1901" shapeId="0" xr:uid="{A2BD4900-9C65-45E1-AB69-1A8A71A85D83}">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B390" authorId="1902" shapeId="0" xr:uid="{63B5705F-E5C5-42E0-9020-6C723EE2BF17}">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C390" authorId="1903" shapeId="0" xr:uid="{97D41407-55AA-4124-95F2-F75D2012A8D1}">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Y391" authorId="1904" shapeId="0" xr:uid="{2AB93675-68BF-4AF3-A877-93321311177B}">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Z391" authorId="1905" shapeId="0" xr:uid="{316E03EC-5E02-4AC8-9E98-2DEB58E053D0}">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A391" authorId="1906" shapeId="0" xr:uid="{B5210D7F-BA1D-48E1-A6EF-F7D1F60FB7AC}">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B391" authorId="1907" shapeId="0" xr:uid="{C6DB8432-2078-4C15-9F3D-3903D0560602}">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C391" authorId="1908" shapeId="0" xr:uid="{4654D432-8542-40BC-806A-184205E33F31}">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Y392" authorId="1909" shapeId="0" xr:uid="{3F98A7AD-2EDE-45D8-8E6B-A1C2F587372D}">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Z392" authorId="1910" shapeId="0" xr:uid="{BE15A687-2820-422F-80E0-E9BC2C576262}">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A392" authorId="1911" shapeId="0" xr:uid="{1CBE8148-4DC5-436E-9B94-7CE2A2D01035}">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B392" authorId="1912" shapeId="0" xr:uid="{8B7BF605-5206-4D97-89FA-DC355A87884D}">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C392" authorId="1913" shapeId="0" xr:uid="{CD5ECD93-B301-460A-AE71-F8165DC17E3B}">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Y393" authorId="1914" shapeId="0" xr:uid="{0AE26EED-57D8-4AF1-AC3D-5188E1FB5A12}">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Z393" authorId="1915" shapeId="0" xr:uid="{AA564C7A-63E4-4A01-A8A3-E1E549BEAD95}">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A393" authorId="1916" shapeId="0" xr:uid="{8A48A87C-BB39-43C1-8BD5-4E3E92093EEB}">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B393" authorId="1917" shapeId="0" xr:uid="{B97D4842-ECCB-44CD-AB47-5D4D1CB29A21}">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C393" authorId="1918" shapeId="0" xr:uid="{8BC4DED3-5247-45EC-86F8-C6EBA4D4FC24}">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Y394" authorId="1919" shapeId="0" xr:uid="{E6B29C0A-095B-477E-AAF6-BEF6F827C6F4}">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Z394" authorId="1920" shapeId="0" xr:uid="{471EFF1E-7642-47B0-84BA-042D3C0FD935}">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A394" authorId="1921" shapeId="0" xr:uid="{6C0BD1D0-07F9-4F26-89B1-834F5E486291}">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B394" authorId="1922" shapeId="0" xr:uid="{4956B8FA-77E7-4F8E-AA61-01324AC50660}">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C394" authorId="1923" shapeId="0" xr:uid="{99EC6325-7B70-4708-9D0D-A3B86DAC9201}">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Y395" authorId="1924" shapeId="0" xr:uid="{06CC9D81-8662-4475-929D-400D7C6EEC35}">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Z395" authorId="1925" shapeId="0" xr:uid="{BB858C7F-28AE-49AA-8C21-5A896CB867FF}">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A395" authorId="1926" shapeId="0" xr:uid="{49E757B6-D2EF-4791-B1B9-84B9C046792A}">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B395" authorId="1927" shapeId="0" xr:uid="{BCD79E14-8DAF-42C4-B591-8A2DC7E5589E}">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C395" authorId="1928" shapeId="0" xr:uid="{ACD5D777-A7BC-457B-B96E-60E5B6760272}">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Y396" authorId="1929" shapeId="0" xr:uid="{88A312B1-04E8-4910-A0C5-C0490D121AC8}">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Z396" authorId="1930" shapeId="0" xr:uid="{C464849F-B7EC-4F58-AECF-F58BD231274F}">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A396" authorId="1931" shapeId="0" xr:uid="{A8BF2451-E72E-4AEB-A6D4-EA9D625EAC10}">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B396" authorId="1932" shapeId="0" xr:uid="{98E24F5E-72F3-4764-A919-49FB4BF10F59}">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C396" authorId="1933" shapeId="0" xr:uid="{C6EB6462-E693-42E9-B80D-C52CA4DDCE45}">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Y397" authorId="1934" shapeId="0" xr:uid="{253CF0B8-6398-4E6C-8BB4-49CCE5B256BB}">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Z397" authorId="1935" shapeId="0" xr:uid="{04EBAB28-2889-42AE-BEAA-292AB5136C6C}">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A397" authorId="1936" shapeId="0" xr:uid="{E851FFAE-2749-4164-B74E-CA3F10C464DE}">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B397" authorId="1937" shapeId="0" xr:uid="{B40FCF83-D934-49B1-AA7B-B70F4824B93E}">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C397" authorId="1938" shapeId="0" xr:uid="{1FD3849B-9505-4CD4-9881-4C97CB2CA69F}">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Y398" authorId="1939" shapeId="0" xr:uid="{688FBE6A-AC70-479D-84B9-EBC6FDA4F5DA}">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Z398" authorId="1940" shapeId="0" xr:uid="{0399D7E8-E83B-4268-AEEC-70C838CE81B9}">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A398" authorId="1941" shapeId="0" xr:uid="{5FB503FC-A02F-4B4F-BB75-83D59C6B3DE4}">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B398" authorId="1942" shapeId="0" xr:uid="{533F1E3E-FA7E-44BA-AADC-3B8397B2085D}">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C398" authorId="1943" shapeId="0" xr:uid="{2EFE5D46-A2B6-464B-AFA5-4EB5D305D73B}">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Y399" authorId="1944" shapeId="0" xr:uid="{CDFE427A-2E5A-4A47-8005-361D29DE1817}">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Z399" authorId="1945" shapeId="0" xr:uid="{106C948B-A885-4907-B91C-55AFE0560E80}">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A399" authorId="1946" shapeId="0" xr:uid="{0790339E-5771-4107-9625-D5514E85C480}">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B399" authorId="1947" shapeId="0" xr:uid="{8B1E24C1-769C-4762-8CEB-B5E78942D9E7}">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C399" authorId="1948" shapeId="0" xr:uid="{36D1BEFE-AD97-47C5-8805-15FD39F4E7C8}">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Y400" authorId="1949" shapeId="0" xr:uid="{383ACEEA-170B-4306-802B-DCF4ABC8D9B3}">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Z400" authorId="1950" shapeId="0" xr:uid="{DE86D72E-E2A8-49BB-888D-AF123CFF98AB}">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A400" authorId="1951" shapeId="0" xr:uid="{14284A94-0E07-44EE-8B37-938B98258E0A}">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B400" authorId="1952" shapeId="0" xr:uid="{8D24FD2B-0854-4C18-94B8-0F3796D35DA5}">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C400" authorId="1953" shapeId="0" xr:uid="{B3F9F84A-AA4C-4B01-B142-7FC47D1CCD14}">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Y401" authorId="1954" shapeId="0" xr:uid="{B56EDCE5-4D9A-4C2A-8202-74E9A46B9150}">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Z401" authorId="1955" shapeId="0" xr:uid="{463A89C9-A76C-4EFA-BA2B-80E56472B8B0}">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A401" authorId="1956" shapeId="0" xr:uid="{A51EB631-7984-4A35-BAFD-9676D09A6DC7}">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B401" authorId="1957" shapeId="0" xr:uid="{F00858D9-BC4E-419E-B24A-625FD3CF6A54}">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C401" authorId="1958" shapeId="0" xr:uid="{90D2B8B1-E393-444C-BCFF-B9856C5AE4C7}">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Y402" authorId="1959" shapeId="0" xr:uid="{F806BB6C-3EE4-4139-A9A0-87862FF5565C}">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Z402" authorId="1960" shapeId="0" xr:uid="{EF39E356-7B86-40AA-A0C7-7730F359F53C}">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A402" authorId="1961" shapeId="0" xr:uid="{9D50339A-B957-407C-B488-4B9C05121E71}">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B402" authorId="1962" shapeId="0" xr:uid="{F9CBA06F-BC51-459D-97EA-15472DCA452E}">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C402" authorId="1963" shapeId="0" xr:uid="{1FEF8738-80AF-4C69-9331-297CEDE21814}">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Y403" authorId="1964" shapeId="0" xr:uid="{D647B734-0728-4054-B5E4-04EC9AAEF9D9}">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Z403" authorId="1965" shapeId="0" xr:uid="{7EFE6FC1-9ECF-4F29-93C1-AB93D5712391}">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A403" authorId="1966" shapeId="0" xr:uid="{D7C72794-53E3-4B68-9BE7-2BBAF7B5926E}">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B403" authorId="1967" shapeId="0" xr:uid="{8B4F42D6-3440-4FA8-8DA8-5BA3E54D1F55}">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C403" authorId="1968" shapeId="0" xr:uid="{ED4F022C-EF26-45B4-8CB0-99AF6B433376}">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Y404" authorId="1969" shapeId="0" xr:uid="{1FC6BE7C-C7B7-45AC-94ED-1AAA2CE401C9}">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Z404" authorId="1970" shapeId="0" xr:uid="{54FFDB82-69BA-4795-AF29-7B6827E346F1}">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A404" authorId="1971" shapeId="0" xr:uid="{F742E9A0-13C0-473D-B1B9-58CC842EADBB}">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B404" authorId="1972" shapeId="0" xr:uid="{529760A2-15CA-490E-A4C3-F955B98702E4}">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C404" authorId="1973" shapeId="0" xr:uid="{12DF4046-DB43-47BD-8DB4-BD37F533EF12}">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Y405" authorId="1974" shapeId="0" xr:uid="{E142A3CA-011F-4399-BCEE-2E757C1DDF66}">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Z405" authorId="1975" shapeId="0" xr:uid="{7E744032-A0AF-4E36-A34C-D083D3B09029}">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A405" authorId="1976" shapeId="0" xr:uid="{1D7212DD-04F5-445D-AF6B-8F1201971F12}">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B405" authorId="1977" shapeId="0" xr:uid="{1FF58B88-0244-4746-A96C-5D4D2AACC43B}">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C405" authorId="1978" shapeId="0" xr:uid="{7F4E086D-81E4-473F-98C2-40C934C16A6E}">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Y406" authorId="1979" shapeId="0" xr:uid="{56C8887B-E029-4471-B011-E5EB9C5AD4F9}">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Z406" authorId="1980" shapeId="0" xr:uid="{5A3C25B3-22B3-44E4-A5C3-5568E82E2514}">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A406" authorId="1981" shapeId="0" xr:uid="{11552774-71B1-4D00-9E88-BC2D2B9F4BB2}">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B406" authorId="1982" shapeId="0" xr:uid="{F7706096-5697-4695-BABA-2AAAAABD4E5B}">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C406" authorId="1983" shapeId="0" xr:uid="{12284016-9180-44D9-9747-98000EDF9915}">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Y407" authorId="1984" shapeId="0" xr:uid="{256D31AD-B0BB-4A58-B495-2A6FF872DBDD}">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Z407" authorId="1985" shapeId="0" xr:uid="{6005AAD5-7B07-4EF9-9B14-41AD4D766585}">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A407" authorId="1986" shapeId="0" xr:uid="{9553721D-D60E-4196-980E-60441EAE5254}">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B407" authorId="1987" shapeId="0" xr:uid="{A348657C-DF16-40C8-9016-7AF40C887F7F}">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C407" authorId="1988" shapeId="0" xr:uid="{15066B57-56E8-477C-B4D8-CE4786478378}">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X408" authorId="1989" shapeId="0" xr:uid="{A7C773BA-9E6F-4319-A263-78F33D22ADBB}">
      <text>
        <t>[Threaded comment]
Your version of Excel allows you to read this threaded comment; however, any edits to it will get removed if the file is opened in a newer version of Excel. Learn more: https://go.microsoft.com/fwlink/?linkid=870924
Comment:
    De acuerdo con la encuesta de actualización.</t>
      </text>
    </comment>
    <comment ref="Y408" authorId="1990" shapeId="0" xr:uid="{AEFABE84-E10D-473F-AB09-397D82FD3A4F}">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Z408" authorId="1991" shapeId="0" xr:uid="{EC83D275-6D7C-494E-9012-04A31F4E94A6}">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A408" authorId="1992" shapeId="0" xr:uid="{0668AB27-B92F-4331-9E63-4FFDA1C3AF23}">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B408" authorId="1993" shapeId="0" xr:uid="{407CDEC0-B1F6-483A-AF50-93967397AECC}">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C408" authorId="1994" shapeId="0" xr:uid="{8E6708DF-E5E1-41D8-98BF-AF58E0A0C2FA}">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Y409" authorId="1995" shapeId="0" xr:uid="{D8E522E0-D227-41E3-953E-C9907AD7F9FE}">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Z409" authorId="1996" shapeId="0" xr:uid="{F76FF3D3-3C10-4A72-B3F3-849198CABCA8}">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A409" authorId="1997" shapeId="0" xr:uid="{02C862FC-4C99-4ACF-97A6-D484FDB077DD}">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B409" authorId="1998" shapeId="0" xr:uid="{78FA8E0C-3C33-4DBA-9709-EAFADABEA488}">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C409" authorId="1999" shapeId="0" xr:uid="{10460CAC-42FD-4E48-A391-15E6F561049B}">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Y410" authorId="2000" shapeId="0" xr:uid="{039FEDE5-4118-42ED-8921-733D85DC25F9}">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Z410" authorId="2001" shapeId="0" xr:uid="{EE1BB626-F273-421C-B80C-2EC8A68FE2E9}">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A410" authorId="2002" shapeId="0" xr:uid="{83841C88-4C1A-420B-AA6C-E05782D1C4C5}">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B410" authorId="2003" shapeId="0" xr:uid="{82C7FBC2-6BB7-431C-A0A1-C94582FA5A25}">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C410" authorId="2004" shapeId="0" xr:uid="{7E85EBAC-5988-4EEB-8E03-477D92FB3450}">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Y411" authorId="2005" shapeId="0" xr:uid="{3CA26FB9-7505-4577-A6DE-21805275EFAB}">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Z411" authorId="2006" shapeId="0" xr:uid="{80540C5B-0A4C-402E-8689-9BD8B1A446D0}">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A411" authorId="2007" shapeId="0" xr:uid="{04B18177-F27E-41AB-920D-AD1A5B4419F7}">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B411" authorId="2008" shapeId="0" xr:uid="{C3926233-C077-48EC-89F6-DBF56A7779CD}">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C411" authorId="2009" shapeId="0" xr:uid="{1599D571-77DD-403F-9BFB-9A11DAE7C744}">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Y412" authorId="2010" shapeId="0" xr:uid="{F2ADFBB7-0377-4E31-9D2C-6640FC0597C9}">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Z412" authorId="2011" shapeId="0" xr:uid="{057CA0E4-BA0F-457A-ACE4-4DF03B7906AB}">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A412" authorId="2012" shapeId="0" xr:uid="{E102B8DC-D1D6-4F18-9495-2309E6141A1A}">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B412" authorId="2013" shapeId="0" xr:uid="{B71E9D17-1D24-4F35-A11E-157E271CFFCF}">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C412" authorId="2014" shapeId="0" xr:uid="{E433E3C9-622A-4F27-928B-87D6E042E12B}">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Y413" authorId="2015" shapeId="0" xr:uid="{35AEA708-9F2B-4839-904C-6FACF90680D8}">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Z413" authorId="2016" shapeId="0" xr:uid="{19CB71EE-3C44-4939-B456-559BB09BDD22}">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A413" authorId="2017" shapeId="0" xr:uid="{C3186183-81F7-4406-837D-92DFAEA3759C}">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B413" authorId="2018" shapeId="0" xr:uid="{8579B67E-1500-4A8D-BF73-535EFAB90890}">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C413" authorId="2019" shapeId="0" xr:uid="{9F990AA5-E372-4366-9B2B-ACC67BBD4441}">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Y414" authorId="2020" shapeId="0" xr:uid="{2C6A05D2-7822-4E56-B5CB-B05362A5F957}">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Z414" authorId="2021" shapeId="0" xr:uid="{20DFBC24-D3B0-4606-BCA2-03FC6D3E5D34}">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A414" authorId="2022" shapeId="0" xr:uid="{4CE979F0-FD35-4D5B-9184-9C8E2BD5FFCB}">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B414" authorId="2023" shapeId="0" xr:uid="{B0219AC5-5FD2-4D0D-A786-53B31018B9E8}">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C414" authorId="2024" shapeId="0" xr:uid="{2BA41FAD-AADE-4C3C-BEE9-FF5EBF931A7F}">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Y415" authorId="2025" shapeId="0" xr:uid="{08022506-CCF1-4E5A-8AD9-1C805E095D1D}">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Z415" authorId="2026" shapeId="0" xr:uid="{E493B0AE-14CF-4680-B974-7FA40A84948C}">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A415" authorId="2027" shapeId="0" xr:uid="{D35A3309-D231-4663-957A-2A21FA0F3C82}">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B415" authorId="2028" shapeId="0" xr:uid="{AF117F39-A95E-45A2-8D9D-06C0AAB36059}">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C415" authorId="2029" shapeId="0" xr:uid="{78F058B2-BC7A-400A-B355-D754CF50BBDF}">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Y416" authorId="2030" shapeId="0" xr:uid="{1A86E32C-A193-4B6A-8F23-22EFE3C73D2E}">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Z416" authorId="2031" shapeId="0" xr:uid="{4B1BE111-EF52-4F3C-A61D-B5C43868666A}">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A416" authorId="2032" shapeId="0" xr:uid="{C99ECBCB-1EF3-4687-B846-55F72DA8BCCA}">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B416" authorId="2033" shapeId="0" xr:uid="{D8960E24-DC3C-4145-8CC0-5AB28B250373}">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C416" authorId="2034" shapeId="0" xr:uid="{714139F8-C3C9-4480-91D3-F17BBE91AD76}">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Y417" authorId="2035" shapeId="0" xr:uid="{20A14B5F-5B65-4C62-A732-CEB6D5E85D40}">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Z417" authorId="2036" shapeId="0" xr:uid="{29BE0666-2026-460E-9915-550D53ADF5E3}">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A417" authorId="2037" shapeId="0" xr:uid="{0C46F22C-88B3-49E8-99E6-4E3EEA297B00}">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B417" authorId="2038" shapeId="0" xr:uid="{F57681E0-3F8F-4E96-B438-0887049E2D59}">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C417" authorId="2039" shapeId="0" xr:uid="{8148EB77-49BA-46A9-8348-11070AD8AC2E}">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Y418" authorId="2040" shapeId="0" xr:uid="{6ACB22F1-404A-482D-9853-5317BB1AE035}">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Z418" authorId="2041" shapeId="0" xr:uid="{B9A2EF16-49A8-4964-B0CD-C0A638475312}">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A418" authorId="2042" shapeId="0" xr:uid="{183B55F6-2746-461A-9031-02E6A8F424A6}">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B418" authorId="2043" shapeId="0" xr:uid="{A17EB6DE-72D7-4576-8E06-B64522CAE95D}">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C418" authorId="2044" shapeId="0" xr:uid="{57BE8E03-B42A-4E1C-A281-2C487AA089C4}">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Y419" authorId="2045" shapeId="0" xr:uid="{3AF6E8E6-9B04-4933-AB25-19D1D3CDA67C}">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Z419" authorId="2046" shapeId="0" xr:uid="{E0503094-0639-4748-9387-E15040A75E0B}">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A419" authorId="2047" shapeId="0" xr:uid="{26A70C22-E223-4C0C-88F0-FDE8E0F89C00}">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B419" authorId="2048" shapeId="0" xr:uid="{283543C7-FAB4-4887-B335-1F74FF66B40B}">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C419" authorId="2049" shapeId="0" xr:uid="{CDC15762-B78B-484E-8B4D-16853013AA44}">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Y420" authorId="2050" shapeId="0" xr:uid="{C2D61BF9-91A8-4F73-9D1E-9B830995170E}">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Z420" authorId="2051" shapeId="0" xr:uid="{35306FDC-694C-4DCE-A9EA-F6D4E8203502}">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A420" authorId="2052" shapeId="0" xr:uid="{3D6CFAAA-5DC4-46EF-BA07-F6072B55B30C}">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B420" authorId="2053" shapeId="0" xr:uid="{613AE2A7-C109-4CAA-9473-24408046DAF4}">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C420" authorId="2054" shapeId="0" xr:uid="{EE8C70F0-DC40-4D92-98E1-25DA0B9E0F0A}">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Y421" authorId="2055" shapeId="0" xr:uid="{6137E306-2634-42CE-98A9-6268F5AB0C43}">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Z421" authorId="2056" shapeId="0" xr:uid="{6DA99DCF-56D3-490C-AD18-BBC4234D2B78}">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A421" authorId="2057" shapeId="0" xr:uid="{15CF3577-DCB9-4ADF-8517-7140E3BD1BAB}">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B421" authorId="2058" shapeId="0" xr:uid="{B347FBBA-77E7-4166-8CFA-8912F3311CDA}">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C421" authorId="2059" shapeId="0" xr:uid="{1FEEAC9F-0DA4-425B-9576-811642A94C61}">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Y422" authorId="2060" shapeId="0" xr:uid="{668B6DBA-FF73-4500-9862-2F95271BDE0F}">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Z422" authorId="2061" shapeId="0" xr:uid="{9CEA3DFA-A8E3-4FDA-BCC4-CCAD5A68EDA2}">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A422" authorId="2062" shapeId="0" xr:uid="{2368257A-51FD-4F14-B4CB-18AF7269F0B5}">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C422" authorId="2063" shapeId="0" xr:uid="{7681DC28-50AC-443A-963D-A6B121A79089}">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Y423" authorId="2064" shapeId="0" xr:uid="{2BFF8FF0-D9BC-4C57-99FE-CB4F8C00595E}">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Z423" authorId="2065" shapeId="0" xr:uid="{31476C36-C31D-429F-A723-AD1E3FF2E182}">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A423" authorId="2066" shapeId="0" xr:uid="{1C0E4D13-ADC5-40DB-BCEF-DA7F75419C46}">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B423" authorId="2067" shapeId="0" xr:uid="{50BFC7D3-84C0-47CB-B51E-CC40ACB0338F}">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C423" authorId="2068" shapeId="0" xr:uid="{FDBA3CA0-35A6-4484-8F68-AC5BD0A8E51A}">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Y424" authorId="2069" shapeId="0" xr:uid="{BC5EE729-201B-460F-9714-9B7E0776AA06}">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Z424" authorId="2070" shapeId="0" xr:uid="{7C847EEC-63FA-4C13-A9A7-B16758F4D24B}">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A424" authorId="2071" shapeId="0" xr:uid="{A691001A-E44C-43B1-8881-8031CA76AE4E}">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B424" authorId="2072" shapeId="0" xr:uid="{E6D00ED1-8F93-438B-9144-70B5C8C383C5}">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C424" authorId="2073" shapeId="0" xr:uid="{8E2D065C-2108-4B3C-A1B0-60F6AB45B222}">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Y425" authorId="2074" shapeId="0" xr:uid="{211FECC8-6A9D-42EC-A819-A3C90CE938A0}">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Z425" authorId="2075" shapeId="0" xr:uid="{2A27F675-2806-4AA2-93AB-E8E2E9E19CDE}">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A425" authorId="2076" shapeId="0" xr:uid="{A672CFA3-E9BC-47F5-8219-97C92F75C2C3}">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B425" authorId="2077" shapeId="0" xr:uid="{A12B9808-F38B-440C-805C-F0486A54A7AA}">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C425" authorId="2078" shapeId="0" xr:uid="{A653A2F9-6497-4C21-B7FA-A6D101D84FE0}">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Y426" authorId="2079" shapeId="0" xr:uid="{21E73D5B-B7D3-4271-B8D7-3A03B0857E7F}">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Z426" authorId="2080" shapeId="0" xr:uid="{C5BC0769-A013-4E54-938B-3C60648D6F7A}">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A426" authorId="2081" shapeId="0" xr:uid="{F945F770-0442-4A52-8013-879DA5C93212}">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B426" authorId="2082" shapeId="0" xr:uid="{5EBF26BD-C0EC-4A75-BFA5-0FE75732A1BB}">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C426" authorId="2083" shapeId="0" xr:uid="{BA67D250-E159-4163-B64C-4FB13024951D}">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Y427" authorId="2084" shapeId="0" xr:uid="{8C10639D-A54C-4672-87B9-983D56A6FAC6}">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Z427" authorId="2085" shapeId="0" xr:uid="{537FCB3E-D49B-4390-B969-08525F2332F1}">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A427" authorId="2086" shapeId="0" xr:uid="{90E851B5-A990-473B-9780-068390FA7AB1}">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B427" authorId="2087" shapeId="0" xr:uid="{CCF30E61-2C3B-4A63-BC37-B798D8EF4D2E}">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C427" authorId="2088" shapeId="0" xr:uid="{E7047499-FD95-4024-B52C-4E9413C8A3D7}">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Y428" authorId="2089" shapeId="0" xr:uid="{0264B13F-D63E-4C2C-BCD8-07DD3A9D9C49}">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Z428" authorId="2090" shapeId="0" xr:uid="{02BC4B2B-4EA1-4BA5-B93E-A1089B2EDF70}">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A428" authorId="2091" shapeId="0" xr:uid="{29C1C18E-6B4B-47DB-A267-BB0C8E0C3E65}">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B428" authorId="2092" shapeId="0" xr:uid="{8B8A96B9-EA1B-44C6-A09E-2DE9B53D589F}">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C428" authorId="2093" shapeId="0" xr:uid="{22FB7D7E-F3A1-4109-BB40-01A248C89C01}">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Y429" authorId="2094" shapeId="0" xr:uid="{89A3F59C-9171-4054-A284-9E49E398AED0}">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Z429" authorId="2095" shapeId="0" xr:uid="{B2A74FFB-7418-4132-B7A1-7794959BB8F7}">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A429" authorId="2096" shapeId="0" xr:uid="{BCC32897-983D-4FBD-94B6-8A960B0A67CC}">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B429" authorId="2097" shapeId="0" xr:uid="{BCF2A025-7D9C-4B05-B650-069C8A526142}">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C429" authorId="2098" shapeId="0" xr:uid="{A788B5A3-A9DE-4727-8D5C-95B5B2B80A7E}">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Y430" authorId="2099" shapeId="0" xr:uid="{C17CA892-309B-4F5D-9855-011325602EA5}">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Z430" authorId="2100" shapeId="0" xr:uid="{B20759AD-F49A-49D4-82E2-39C9C44D7562}">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A430" authorId="2101" shapeId="0" xr:uid="{06D807E4-115B-459A-A149-765D9D921B98}">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B430" authorId="2102" shapeId="0" xr:uid="{CCA3DF22-E436-4D01-8E8C-F654186E9BFC}">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C430" authorId="2103" shapeId="0" xr:uid="{533DE807-9E48-4C55-8329-CB2A2C0A99BE}">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Y431" authorId="2104" shapeId="0" xr:uid="{FFEA323E-E445-4C68-8A21-0E831BA900B6}">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Z431" authorId="2105" shapeId="0" xr:uid="{B7E384D1-9F91-4093-A81F-00B79FA2CCBF}">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A431" authorId="2106" shapeId="0" xr:uid="{66D0ABD2-317F-487C-BA5B-3DFEB0B14B00}">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B431" authorId="2107" shapeId="0" xr:uid="{04FD59BC-B28D-4F0B-B413-A89836A674BD}">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C431" authorId="2108" shapeId="0" xr:uid="{E1DF2C3D-F8CF-4B2F-A6BA-EAF1AA0275D2}">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Y432" authorId="2109" shapeId="0" xr:uid="{A6ECA190-DC0F-4E34-920C-9E51815F9FAB}">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Z432" authorId="2110" shapeId="0" xr:uid="{F2D252F8-E4D9-4456-B922-C7465DBCE959}">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A432" authorId="2111" shapeId="0" xr:uid="{0F779CE8-8C39-476E-AC1C-49F7BC23D32F}">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B432" authorId="2112" shapeId="0" xr:uid="{81F44F2D-9CF4-431E-8515-757589745365}">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C432" authorId="2113" shapeId="0" xr:uid="{FA7F8CB8-6B73-4A57-8F32-DF22B414E1CE}">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Y433" authorId="2114" shapeId="0" xr:uid="{D30AD63B-BEE2-4A3E-B103-3FDB8375D878}">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Z433" authorId="2115" shapeId="0" xr:uid="{CAF9E9D9-B77D-4C4E-99EB-D9EA7E7210F4}">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A433" authorId="2116" shapeId="0" xr:uid="{7F6A0E77-F663-448F-B78E-48DB3226ECAE}">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B433" authorId="2117" shapeId="0" xr:uid="{AFB1173E-DC9B-4F21-9402-66E3FACAA04D}">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C433" authorId="2118" shapeId="0" xr:uid="{2993C1BB-FAE7-4037-A5F8-F7A0BBB1D718}">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Y434" authorId="2119" shapeId="0" xr:uid="{32F856F7-EAD0-49EC-9E2E-06C98B41467F}">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Z434" authorId="2120" shapeId="0" xr:uid="{E945C520-E415-457D-A5A5-9927AB29FE36}">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A434" authorId="2121" shapeId="0" xr:uid="{3E7BA734-8631-4DA1-A736-C2CCC036791B}">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B434" authorId="2122" shapeId="0" xr:uid="{1E4A6789-0D86-4929-97D9-A001D19D429A}">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C434" authorId="2123" shapeId="0" xr:uid="{89033F73-65E2-4903-AD15-0FCC22BF45BC}">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Y435" authorId="2124" shapeId="0" xr:uid="{1A88EFB2-828B-4E0A-A3B8-49FED3022760}">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Z435" authorId="2125" shapeId="0" xr:uid="{BE0E7B4D-E160-4624-A218-05C42C85EA25}">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A435" authorId="2126" shapeId="0" xr:uid="{1C182705-8D98-4D7A-84AA-DCC2354432E3}">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B435" authorId="2127" shapeId="0" xr:uid="{C6EF5FA4-DEE9-4E3C-8421-D26E583A62D7}">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C435" authorId="2128" shapeId="0" xr:uid="{64137895-1C04-4BA5-8DC2-391FA192F4C2}">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Y436" authorId="2129" shapeId="0" xr:uid="{20D74984-D5E2-474F-934B-74464FCA42F2}">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Z436" authorId="2130" shapeId="0" xr:uid="{52581126-DB03-44F6-A818-9F7C96D9EB36}">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A436" authorId="2131" shapeId="0" xr:uid="{B08BAFD3-1F77-4CAF-8583-9FA69DB5715C}">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B436" authorId="2132" shapeId="0" xr:uid="{29DDB578-151E-4846-BDD3-AABD636D9800}">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C436" authorId="2133" shapeId="0" xr:uid="{7B04E833-B2D8-4B49-BE2A-527D255BA46F}">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Y437" authorId="2134" shapeId="0" xr:uid="{586E326B-E734-4787-8A98-FF7BF53FBFE6}">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Z437" authorId="2135" shapeId="0" xr:uid="{EA9823ED-1E2F-4F2F-9A4B-C3DB81BEB642}">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A437" authorId="2136" shapeId="0" xr:uid="{090DE103-7E8D-4AE4-BA41-52F53BE8B55D}">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B437" authorId="2137" shapeId="0" xr:uid="{73FC15F1-7A65-4258-9DAE-7C14241238E9}">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C437" authorId="2138" shapeId="0" xr:uid="{DAFFCF4F-8608-47D1-AEF5-F66B8A6D5894}">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Y438" authorId="2139" shapeId="0" xr:uid="{CEEA11A6-EFC2-44FC-BAEC-80FD9D0A1484}">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Z438" authorId="2140" shapeId="0" xr:uid="{9D92A700-81B5-4A41-B376-F1749B1BAA73}">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A438" authorId="2141" shapeId="0" xr:uid="{86CDFBD4-74AA-4B8A-BCEA-322CE75B56C2}">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B438" authorId="2142" shapeId="0" xr:uid="{2AFC991D-08F9-4975-B595-CB5E584AF27A}">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C438" authorId="2143" shapeId="0" xr:uid="{BC01F910-2626-418A-BEA1-3379C062EC6C}">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Y439" authorId="2144" shapeId="0" xr:uid="{10FF06AD-C643-4C20-AB5C-12C60973BA43}">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Z439" authorId="2145" shapeId="0" xr:uid="{47609F0B-E8F6-4341-B7F4-D51291BD1C04}">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A439" authorId="2146" shapeId="0" xr:uid="{FA11E8C1-E247-4366-B0E3-A21BF4E434A2}">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B439" authorId="2147" shapeId="0" xr:uid="{EDCA0533-907C-4B52-9E2D-EFA8D5F71356}">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C439" authorId="2148" shapeId="0" xr:uid="{A8CC02ED-C1DE-4EEF-A987-10537C3311D4}">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Y440" authorId="2149" shapeId="0" xr:uid="{D7718664-9273-4FF4-AB24-B8E74249799E}">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Z440" authorId="2150" shapeId="0" xr:uid="{C3779BDE-6190-419C-8A6B-AA5CE1F4718F}">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A440" authorId="2151" shapeId="0" xr:uid="{8AAB2876-9541-48B4-A06A-BDBC0F36677F}">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B440" authorId="2152" shapeId="0" xr:uid="{D255A520-DF8A-4F55-A8EE-71A54C61389D}">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C440" authorId="2153" shapeId="0" xr:uid="{8BE00232-EACA-430A-94EC-95FA2B8AF2D9}">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Y441" authorId="2154" shapeId="0" xr:uid="{1C6A291D-C7B0-45F4-9836-48BCB394E831}">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Z441" authorId="2155" shapeId="0" xr:uid="{C2B1BEF8-36CC-4D3E-BE6F-08E4B791D894}">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A441" authorId="2156" shapeId="0" xr:uid="{02458DE4-D4FF-411B-9C76-2F0862015D3F}">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B441" authorId="2157" shapeId="0" xr:uid="{0D16E64D-2DAB-4E8B-A0EE-9EC6C2C737E2}">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C441" authorId="2158" shapeId="0" xr:uid="{591DE601-75F6-4617-912C-A1CE14621E1D}">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X442" authorId="2159" shapeId="0" xr:uid="{668555E1-A1DC-4F35-AC5B-665EC8857C07}">
      <text>
        <t>[Threaded comment]
Your version of Excel allows you to read this threaded comment; however, any edits to it will get removed if the file is opened in a newer version of Excel. Learn more: https://go.microsoft.com/fwlink/?linkid=870924
Comment:
    De acuerdo con la encuesta de actualización.</t>
      </text>
    </comment>
    <comment ref="Y442" authorId="2160" shapeId="0" xr:uid="{180F38B1-EABE-4181-9483-B5DD6563F4A6}">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Z442" authorId="2161" shapeId="0" xr:uid="{65D30BD3-DEE7-4675-BACA-8B25FFD487C7}">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A442" authorId="2162" shapeId="0" xr:uid="{69A03B12-B696-421B-A269-1B802463ED7B}">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B442" authorId="2163" shapeId="0" xr:uid="{0158FFD4-9675-4847-91BE-788700808CB1}">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C442" authorId="2164" shapeId="0" xr:uid="{3E3936CE-3856-4FE1-AE42-15918C8D6F41}">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Y443" authorId="2165" shapeId="0" xr:uid="{A1F7D2DA-B0D1-412A-B1E8-D352F45AEABD}">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Z443" authorId="2166" shapeId="0" xr:uid="{040F6967-D727-433A-AC8F-28CAAA2B847F}">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A443" authorId="2167" shapeId="0" xr:uid="{0400A11D-33EA-4659-94C0-606890FA333B}">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B443" authorId="2168" shapeId="0" xr:uid="{299C17B8-8913-4E9A-A15F-E3B7A2413D54}">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C443" authorId="2169" shapeId="0" xr:uid="{A59859FC-6BB8-461C-A344-D3C34AE8EE9B}">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Y444" authorId="2170" shapeId="0" xr:uid="{A131BF29-85EB-4879-858C-F5C5E71CA3DF}">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Z444" authorId="2171" shapeId="0" xr:uid="{5F1E37BF-7F33-4369-AD7F-6CB0A67FC1EC}">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A444" authorId="2172" shapeId="0" xr:uid="{F91BF2A9-A25B-4448-AFAD-250732541C02}">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B444" authorId="2173" shapeId="0" xr:uid="{B8A1538C-F834-4EB0-907A-5CB9907AB079}">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C444" authorId="2174" shapeId="0" xr:uid="{208D774F-808B-42DE-8279-72D26288BB4E}">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Y445" authorId="2175" shapeId="0" xr:uid="{612D1C15-96E3-4C14-A214-BF9D22086A47}">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Z445" authorId="2176" shapeId="0" xr:uid="{B17265F2-48F0-4785-80D6-20B6DA263AA7}">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A445" authorId="2177" shapeId="0" xr:uid="{51C0C24F-7D6D-4211-8B19-347C42E3093D}">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B445" authorId="2178" shapeId="0" xr:uid="{7C0A31C4-4542-4C39-9A1A-25F0B8439E43}">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C445" authorId="2179" shapeId="0" xr:uid="{E3E5FFCE-F33C-40EC-8E65-2248C930AA8D}">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Y446" authorId="2180" shapeId="0" xr:uid="{A0C2EA92-1B69-4646-B140-C7CFA2D33F43}">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Z446" authorId="2181" shapeId="0" xr:uid="{B5A03CAD-B086-4787-B664-25463B03E4A4}">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A446" authorId="2182" shapeId="0" xr:uid="{ABA64415-8AA8-4611-B8F5-A679B4E09FC0}">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B446" authorId="2183" shapeId="0" xr:uid="{3AF0DC64-9B99-4311-B799-72C345A018F7}">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C446" authorId="2184" shapeId="0" xr:uid="{6C81C5BA-AB7E-42C7-A9B6-780F916B9215}">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Y447" authorId="2185" shapeId="0" xr:uid="{D5B021C8-AE00-4B80-BF55-9F39F518E952}">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Z447" authorId="2186" shapeId="0" xr:uid="{A2467DC5-A597-4DC0-997E-07776CD69628}">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A447" authorId="2187" shapeId="0" xr:uid="{F67E1391-58A7-476B-8BF2-C29B82CBCB2D}">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B447" authorId="2188" shapeId="0" xr:uid="{D4C8770B-12A3-40F3-9A28-0E511AD68CDE}">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C447" authorId="2189" shapeId="0" xr:uid="{AD453EF8-3FE4-4F27-A1C8-2161EAC1E7E1}">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Y448" authorId="2190" shapeId="0" xr:uid="{19B4EE61-6C23-468B-9B2A-1EE6B0BDD8AE}">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Z448" authorId="2191" shapeId="0" xr:uid="{626A1AE6-C17E-4B52-99A3-FE1468616FA5}">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A448" authorId="2192" shapeId="0" xr:uid="{4B005129-A5F6-4D13-BA0F-F8E47AA9E4D5}">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B448" authorId="2193" shapeId="0" xr:uid="{69663BA7-C5E3-4060-8093-5BB5C97670DE}">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C448" authorId="2194" shapeId="0" xr:uid="{DC3B40B5-E6AF-413F-855C-5662E87EF90A}">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Y449" authorId="2195" shapeId="0" xr:uid="{4482A286-CC6B-41A5-B0BD-9754CDE9C2C6}">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Z449" authorId="2196" shapeId="0" xr:uid="{551CA67C-4E35-4098-A8F1-94769AC4FD14}">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A449" authorId="2197" shapeId="0" xr:uid="{A1159BF3-C54E-4F78-A33A-67103C1585DE}">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B449" authorId="2198" shapeId="0" xr:uid="{1C2BE41C-54E4-4255-8A89-432E78BB0991}">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C449" authorId="2199" shapeId="0" xr:uid="{1C4D121A-BA05-4F78-97F3-C25088B4B2E7}">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Y450" authorId="2200" shapeId="0" xr:uid="{33AEB71B-F1C1-4160-A080-BDFBC52EC11F}">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Z450" authorId="2201" shapeId="0" xr:uid="{9FD9FD20-4876-48D6-8056-51D6454C1551}">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A450" authorId="2202" shapeId="0" xr:uid="{F76E9364-C70D-4D29-80A4-27543F97ECBF}">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B450" authorId="2203" shapeId="0" xr:uid="{4F9514D7-D4A6-43AF-93BA-9468558D5C81}">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C450" authorId="2204" shapeId="0" xr:uid="{A3A87D7E-96A7-4194-AF3B-6EDAC6CD6651}">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Y451" authorId="2205" shapeId="0" xr:uid="{8B051085-61CC-4BD9-9C48-AF99D1DE2ABF}">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Z451" authorId="2206" shapeId="0" xr:uid="{C300DC42-4512-4AE7-B0DA-D187B8A0E1E7}">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A451" authorId="2207" shapeId="0" xr:uid="{CE6DBE72-07A2-4A4A-A7EC-D00E6FCE6AD2}">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B451" authorId="2208" shapeId="0" xr:uid="{678CE892-C44E-46AB-9D6F-0F295FCC8CCC}">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C451" authorId="2209" shapeId="0" xr:uid="{2403C14A-A321-4001-B7F3-7F0C1FD4C318}">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Y452" authorId="2210" shapeId="0" xr:uid="{CD54A4F0-78B1-470F-8F98-D89E69F031A7}">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Z452" authorId="2211" shapeId="0" xr:uid="{0383D6B1-1DB0-47AC-856A-D466E041D16C}">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A452" authorId="2212" shapeId="0" xr:uid="{F99ECE1F-32BE-45B1-BF4B-7C5FC2C0C67A}">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C452" authorId="2213" shapeId="0" xr:uid="{83DB2B70-426C-4BAC-954E-02559BCDC990}">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Y453" authorId="2214" shapeId="0" xr:uid="{C2F3FF83-6F63-477A-9288-458928F34432}">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Z453" authorId="2215" shapeId="0" xr:uid="{44CACA72-D314-41A8-9865-3BD077615FF0}">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A453" authorId="2216" shapeId="0" xr:uid="{07745614-EDC0-4BBE-91F3-3C7520BFE1B6}">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B453" authorId="2217" shapeId="0" xr:uid="{10467235-C1C4-43C2-9985-821AD1D07686}">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C453" authorId="2218" shapeId="0" xr:uid="{76405403-FF96-42A8-9106-476F8E006EA4}">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Y454" authorId="2219" shapeId="0" xr:uid="{834C4870-D12F-46AA-967C-9CF0686B0B21}">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Z454" authorId="2220" shapeId="0" xr:uid="{43E0F504-0695-4994-921A-40ACC4A866AC}">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A454" authorId="2221" shapeId="0" xr:uid="{0053F0D8-2AE9-4B96-A46B-8746B054462B}">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B454" authorId="2222" shapeId="0" xr:uid="{8418D58D-613A-43FA-8036-C503DBAAC89B}">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C454" authorId="2223" shapeId="0" xr:uid="{903704EE-BF6B-48C0-9433-9756B71A16EA}">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Y455" authorId="2224" shapeId="0" xr:uid="{53159874-2017-4C7D-9813-CDF99C208E6D}">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Z455" authorId="2225" shapeId="0" xr:uid="{377DFA9A-6CB2-4220-9D36-BAC44AD450CD}">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A455" authorId="2226" shapeId="0" xr:uid="{6B415EBA-BDB2-410F-B9C5-8BF8EA203EA7}">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B455" authorId="2227" shapeId="0" xr:uid="{320CCDD9-51B7-4DA3-B442-F65B3B46DD8F}">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C455" authorId="2228" shapeId="0" xr:uid="{9606C18D-2928-44D4-A262-F1F05A39A2F7}">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Y456" authorId="2229" shapeId="0" xr:uid="{EFD3AB24-0D88-4C2A-826C-9520C28597DC}">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Z456" authorId="2230" shapeId="0" xr:uid="{4950A903-4B09-4083-9C5D-E9E420944C80}">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A456" authorId="2231" shapeId="0" xr:uid="{C4C09591-0890-465C-8C1C-40C7AE060085}">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B456" authorId="2232" shapeId="0" xr:uid="{A379A0A5-65DE-49F3-B3B1-8A3E1519FA23}">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C456" authorId="2233" shapeId="0" xr:uid="{80EEB89F-97CA-4035-97C8-AF938C99EF71}">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Y457" authorId="2234" shapeId="0" xr:uid="{67EEE103-B9E9-4873-869D-B635EB1E07E4}">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Z457" authorId="2235" shapeId="0" xr:uid="{23238D6C-951F-47C7-A075-0572C990B235}">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A457" authorId="2236" shapeId="0" xr:uid="{348676D8-8157-4923-A031-902CA0508509}">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B457" authorId="2237" shapeId="0" xr:uid="{6E818D4E-2098-4EC5-9DA9-97C5809233BC}">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C457" authorId="2238" shapeId="0" xr:uid="{7434976A-1EE7-45D0-AC3A-735F73D0E5C5}">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Y458" authorId="2239" shapeId="0" xr:uid="{5A2F9AFB-D67F-409E-92ED-0518D4573BAF}">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Z458" authorId="2240" shapeId="0" xr:uid="{1DC4D86A-353E-44FC-9BCB-0991AB55A034}">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A458" authorId="2241" shapeId="0" xr:uid="{E17C882B-DF95-47A3-A4A1-BAFF610C622A}">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B458" authorId="2242" shapeId="0" xr:uid="{DB062A5D-7B32-4A98-A0A8-ED5FF3AFC598}">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C458" authorId="2243" shapeId="0" xr:uid="{C0B2E58E-08F3-4A0C-A2FA-DBEF66F58235}">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Y459" authorId="2244" shapeId="0" xr:uid="{F6DE14DF-1D6B-48BF-92D2-C4D81BEB6C14}">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Z459" authorId="2245" shapeId="0" xr:uid="{BF6A2F90-5EA3-4FFA-B560-16111DC15880}">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A459" authorId="2246" shapeId="0" xr:uid="{3D2C3969-450C-4490-BB3A-26077A8AAC25}">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B459" authorId="2247" shapeId="0" xr:uid="{69C2E037-24BE-4013-9648-C9D447770367}">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C459" authorId="2248" shapeId="0" xr:uid="{0EAAF563-D4D5-46EB-ACA7-E4115E7DC86A}">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Y460" authorId="2249" shapeId="0" xr:uid="{49183D1D-C996-450C-89D9-80FDA6E6C187}">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Z460" authorId="2250" shapeId="0" xr:uid="{F5C43A6B-A97A-4BF4-A5E1-F30AE73FAA2F}">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A460" authorId="2251" shapeId="0" xr:uid="{17325F7D-7468-45A0-B756-EF3410DE908A}">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B460" authorId="2252" shapeId="0" xr:uid="{75300A2F-225C-4980-B949-6406D99B9265}">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C460" authorId="2253" shapeId="0" xr:uid="{A3BAEEDC-9358-47DB-88E9-A9B701315057}">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Y461" authorId="2254" shapeId="0" xr:uid="{141F0F0F-D838-4769-BA17-4EF75836A92C}">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Z461" authorId="2255" shapeId="0" xr:uid="{6DCC346C-666B-4504-A168-048D06604F32}">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A461" authorId="2256" shapeId="0" xr:uid="{DFFF0D01-E4B7-46A9-BBE8-8D4D93A8A996}">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B461" authorId="2257" shapeId="0" xr:uid="{C4138BAD-A411-4CA5-840D-502A84EAE500}">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C461" authorId="2258" shapeId="0" xr:uid="{63D0A80C-D7FA-4324-8569-B24CFAEEAE72}">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Y462" authorId="2259" shapeId="0" xr:uid="{B0DDE2D7-FC24-4E2C-85E4-94DADF5A02EB}">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Z462" authorId="2260" shapeId="0" xr:uid="{046A0108-81AD-45DA-B824-C401BA2BD0C2}">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A462" authorId="2261" shapeId="0" xr:uid="{94AA9076-E611-453C-B09F-8CD3DC48CB2B}">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B462" authorId="2262" shapeId="0" xr:uid="{031F3F00-F523-4353-8A03-A7125DE9CEC6}">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C462" authorId="2263" shapeId="0" xr:uid="{919F2A3F-2BFA-4F2A-8D74-93D152EBCC3E}">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Y463" authorId="2264" shapeId="0" xr:uid="{8977F8C5-682A-4EBB-9D1F-AEF1FD7F21CD}">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Z463" authorId="2265" shapeId="0" xr:uid="{8ABF2331-A925-4B55-8A0F-070FBDCF11A1}">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A463" authorId="2266" shapeId="0" xr:uid="{3A395B18-F3AD-4D65-8F3F-4B12CF280D7A}">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B463" authorId="2267" shapeId="0" xr:uid="{59687167-783B-4B1D-BA2D-1C8A4AA2836E}">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C463" authorId="2268" shapeId="0" xr:uid="{0C905918-699E-4B33-99EC-BD831C00951F}">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Y464" authorId="2269" shapeId="0" xr:uid="{81623896-9CE4-40A1-AA01-C193BEFBF44C}">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Z464" authorId="2270" shapeId="0" xr:uid="{396DD925-1542-4591-B4AC-FAEAF6A7BBE0}">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A464" authorId="2271" shapeId="0" xr:uid="{D02AEE7D-35AB-4766-9D8E-DCE2BFDC130B}">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B464" authorId="2272" shapeId="0" xr:uid="{C9D4572F-1827-4B65-B1FD-45FE8E4084EF}">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C464" authorId="2273" shapeId="0" xr:uid="{FC2A2A0B-A845-45F5-9699-18978CD0FFD6}">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Y465" authorId="2274" shapeId="0" xr:uid="{8D8941F8-3B56-4E07-9437-D8276583E719}">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Z465" authorId="2275" shapeId="0" xr:uid="{6867C628-7FA0-4114-BCAC-D5C3DFE7E6A9}">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A465" authorId="2276" shapeId="0" xr:uid="{D83D6F1E-8F41-4CEC-8268-92612813ADCB}">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B465" authorId="2277" shapeId="0" xr:uid="{C36E0CDC-8E5A-4E17-A740-11693C8E7723}">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C465" authorId="2278" shapeId="0" xr:uid="{F0CA4F0B-E366-41DE-94A7-CE181F6B32BE}">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Y466" authorId="2279" shapeId="0" xr:uid="{55F140C5-963E-4EBA-9836-B3E098618D7C}">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Z466" authorId="2280" shapeId="0" xr:uid="{E8E4BD9D-A5F2-4934-A660-7AF4BBBC0BCD}">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A466" authorId="2281" shapeId="0" xr:uid="{98FD789F-7A53-4DB6-9966-5DAA511E5637}">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B466" authorId="2282" shapeId="0" xr:uid="{8926ECB7-53AC-445C-B5EF-86B90B34BE72}">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C466" authorId="2283" shapeId="0" xr:uid="{2CF077D7-28E8-4E5A-BE22-52145B0CFC77}">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Y467" authorId="2284" shapeId="0" xr:uid="{C8A2BC4B-701C-4243-8B77-2709C9BEF68B}">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Z467" authorId="2285" shapeId="0" xr:uid="{C5481097-0663-4394-BFDB-E7E1BAF08FB8}">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A467" authorId="2286" shapeId="0" xr:uid="{6A6F8161-DF59-4CD8-944A-01F71F66B3BF}">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B467" authorId="2287" shapeId="0" xr:uid="{759C341B-CCB2-4ECC-903B-EB79F20B61E5}">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C467" authorId="2288" shapeId="0" xr:uid="{1EC30DA9-5C8C-4D22-9F2A-35D54375888B}">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Y468" authorId="2289" shapeId="0" xr:uid="{2C0B6D12-B8B9-41CE-BA3A-243C28D4E218}">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Z468" authorId="2290" shapeId="0" xr:uid="{60466908-DCF6-4A24-91D6-EBD8CE90DADD}">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A468" authorId="2291" shapeId="0" xr:uid="{E936A152-3CF7-4138-893C-58DB6D2ADCD5}">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B468" authorId="2292" shapeId="0" xr:uid="{1731AA9A-A0DE-4115-A0FC-F32003314811}">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C468" authorId="2293" shapeId="0" xr:uid="{631010F5-AF34-437A-B2A0-13329C5F0B85}">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Y469" authorId="2294" shapeId="0" xr:uid="{F0CDAE75-5D23-4696-9EC2-883A5BF17690}">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Z469" authorId="2295" shapeId="0" xr:uid="{5E94F0FC-C046-4FCB-9755-55ADF64323D1}">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A469" authorId="2296" shapeId="0" xr:uid="{EB77FE44-C91D-4999-9E1B-C381D116AB03}">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B469" authorId="2297" shapeId="0" xr:uid="{EA88E744-81CC-4BA0-9A13-08B7AB10AC4F}">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C469" authorId="2298" shapeId="0" xr:uid="{49953AF9-6D00-4481-815F-70176E20E6D8}">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Y470" authorId="2299" shapeId="0" xr:uid="{C31C5059-B20A-4D57-B592-88C657029FDF}">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Z470" authorId="2300" shapeId="0" xr:uid="{E1DDFF84-4B67-463B-8CA2-4DA001247DD8}">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A470" authorId="2301" shapeId="0" xr:uid="{83CFD3D6-7965-4FF2-9423-0AC212ECE5BF}">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B470" authorId="2302" shapeId="0" xr:uid="{EFBEB153-802B-4800-B8A2-264256CBA8CA}">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C470" authorId="2303" shapeId="0" xr:uid="{89C71F62-C244-448D-97F4-F712045DC5EA}">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Y471" authorId="2304" shapeId="0" xr:uid="{6C1CC4EF-DC75-4900-B5DE-E70E5B91A98A}">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Z471" authorId="2305" shapeId="0" xr:uid="{F76C572D-E723-43B8-9C6C-1BE1EBC93964}">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A471" authorId="2306" shapeId="0" xr:uid="{3F2425FE-881A-4C97-BAEB-92E60B48D85F}">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B471" authorId="2307" shapeId="0" xr:uid="{FD69B0FB-DC9C-4FB9-8C17-A1C10786744B}">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C471" authorId="2308" shapeId="0" xr:uid="{D023F144-67E7-436F-8EBE-DEE6AE8ED3FB}">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Y472" authorId="2309" shapeId="0" xr:uid="{91FE861B-ADA5-418B-B36D-A5AB29B15E9C}">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Z472" authorId="2310" shapeId="0" xr:uid="{204BD1F8-6546-43CE-B82B-FC75E42F1C55}">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A472" authorId="2311" shapeId="0" xr:uid="{748E5E71-28A6-426E-A839-96864ADAE94C}">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B472" authorId="2312" shapeId="0" xr:uid="{08C1CFB1-8D2D-45FA-9A83-706521B5A7B2}">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C472" authorId="2313" shapeId="0" xr:uid="{D398CA3C-1D9C-4ABE-9E7E-7C30D139DA03}">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Y473" authorId="2314" shapeId="0" xr:uid="{A10A5ECA-F660-4D77-8483-B66C5DCC53CF}">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Z473" authorId="2315" shapeId="0" xr:uid="{FD0A27E4-5E90-44EE-90F5-BAE571FA61BF}">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A473" authorId="2316" shapeId="0" xr:uid="{4757084B-9E45-4788-8E55-B5E199755166}">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B473" authorId="2317" shapeId="0" xr:uid="{8E466657-33C5-4386-9E21-4ACBBB5D2039}">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C473" authorId="2318" shapeId="0" xr:uid="{DDF7C70A-7DFE-46A2-BA59-59BB75C8BA7F}">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Y474" authorId="2319" shapeId="0" xr:uid="{22833377-08A9-4B80-80C9-4FA4BBB09ABA}">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Z474" authorId="2320" shapeId="0" xr:uid="{D4E76117-6B79-496A-8884-E6A7664F28DA}">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A474" authorId="2321" shapeId="0" xr:uid="{481B2DDC-6743-4686-B148-E25D0249971E}">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B474" authorId="2322" shapeId="0" xr:uid="{03AFEB93-C596-4C60-BBC3-6B6907193DBE}">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C474" authorId="2323" shapeId="0" xr:uid="{01CEBBF6-20E2-4727-9199-D77842A01178}">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Y475" authorId="2324" shapeId="0" xr:uid="{B04CD7D3-79CB-4964-95F7-8B72A272B1BB}">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Z475" authorId="2325" shapeId="0" xr:uid="{2A5F0409-78E6-4185-9830-2BD771B57B7C}">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A475" authorId="2326" shapeId="0" xr:uid="{DD4DE020-AB9E-486E-891A-6A3B0E2DEAB6}">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B475" authorId="2327" shapeId="0" xr:uid="{66F0D670-BCCB-40BA-AE80-D076CB2BD410}">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C475" authorId="2328" shapeId="0" xr:uid="{28CA5A84-2B10-4508-94F8-FDB7B0870395}">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Y476" authorId="2329" shapeId="0" xr:uid="{2B8A4EF0-4936-440D-B015-1E92D33A1B3F}">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Z476" authorId="2330" shapeId="0" xr:uid="{6AFFDE99-A96E-44E3-B502-7208A523E531}">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A476" authorId="2331" shapeId="0" xr:uid="{122FB57B-CCF8-44D1-9384-32198C03CE14}">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B476" authorId="2332" shapeId="0" xr:uid="{FC353A70-A202-4875-AF88-7425016CAD7E}">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C476" authorId="2333" shapeId="0" xr:uid="{551DF512-ADAA-446F-BE35-960A848E838F}">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Y477" authorId="2334" shapeId="0" xr:uid="{3115665B-B828-4DEE-9AF8-689324B1244E}">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Z477" authorId="2335" shapeId="0" xr:uid="{76683FEA-2291-490A-8F9A-85D8CC2A575E}">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A477" authorId="2336" shapeId="0" xr:uid="{E886B253-96FC-4272-9CF8-2978421FDFB1}">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B477" authorId="2337" shapeId="0" xr:uid="{677E930C-12DB-44EC-81B1-7F455DFF33C0}">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C477" authorId="2338" shapeId="0" xr:uid="{C57C73B5-9140-453A-9342-0254264D1FB0}">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Y478" authorId="2339" shapeId="0" xr:uid="{D86E1821-DAF6-4F0D-A3DD-66ADAB8D9238}">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Z478" authorId="2340" shapeId="0" xr:uid="{7A71EDD8-D2D0-4975-BEF2-917AE3498DE8}">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A478" authorId="2341" shapeId="0" xr:uid="{C74DCEB2-C3EF-4798-9870-BD45888C2BF0}">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B478" authorId="2342" shapeId="0" xr:uid="{93743816-58B0-4898-BCF7-A3BF3ABE2DDE}">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C478" authorId="2343" shapeId="0" xr:uid="{EF45DFA8-70BD-4D89-B995-8B96A0D2C1F1}">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Y479" authorId="2344" shapeId="0" xr:uid="{DA3232C5-7F6C-4AA8-8C62-16695BA775DB}">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Z479" authorId="2345" shapeId="0" xr:uid="{258154D3-9335-4712-8D3D-374DD8F9EBA3}">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A479" authorId="2346" shapeId="0" xr:uid="{9EF64E24-5550-444F-9F96-EC9AE99E173E}">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B479" authorId="2347" shapeId="0" xr:uid="{EBC99C8B-0A51-4921-A411-DD352BE9D8A8}">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C479" authorId="2348" shapeId="0" xr:uid="{48AC444A-6A2B-4CB3-AA05-55FD24B9BD23}">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Y480" authorId="2349" shapeId="0" xr:uid="{1802EDAA-8275-4759-B429-071873B62139}">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Z480" authorId="2350" shapeId="0" xr:uid="{04AD53A9-8A22-4701-AF41-A31626252768}">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A480" authorId="2351" shapeId="0" xr:uid="{E9CD0953-6E80-4855-870C-8F5C418224CF}">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B480" authorId="2352" shapeId="0" xr:uid="{A90413A3-F41F-41CD-902E-F60C66D4B964}">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C480" authorId="2353" shapeId="0" xr:uid="{3E226878-70A2-404D-AC83-4D2395967657}">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Y481" authorId="2354" shapeId="0" xr:uid="{6E34D18C-4587-44D6-997D-D20D6FBC954C}">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Z481" authorId="2355" shapeId="0" xr:uid="{44E528E7-BF60-4F64-99A1-2974777EF276}">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A481" authorId="2356" shapeId="0" xr:uid="{5C526E04-EF2C-457D-B193-F07CD1C4AE4F}">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B481" authorId="2357" shapeId="0" xr:uid="{3FDA22B6-C573-4C77-9FF8-314C7BD01001}">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C481" authorId="2358" shapeId="0" xr:uid="{4CFE895B-C35B-4741-B2A0-03A19249842C}">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Y482" authorId="2359" shapeId="0" xr:uid="{38C5DB6E-AF2E-46A8-992A-78DB2AE98092}">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Z482" authorId="2360" shapeId="0" xr:uid="{90C58B5D-0A4C-44AD-8CCC-708CBE2A1373}">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A482" authorId="2361" shapeId="0" xr:uid="{10EEBD1B-5287-4F0E-B822-BBEA99F3D90A}">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B482" authorId="2362" shapeId="0" xr:uid="{772F9ACB-E2D7-4FCF-9648-F6FCEA7735FD}">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C482" authorId="2363" shapeId="0" xr:uid="{6604192B-2886-4D77-8BCD-9DFEFBD920E7}">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Y483" authorId="2364" shapeId="0" xr:uid="{963E129F-487F-4FF7-99D3-87BFC182ACDF}">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Z483" authorId="2365" shapeId="0" xr:uid="{B282C440-4E3B-425A-AA46-BD6797B6F4D7}">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A483" authorId="2366" shapeId="0" xr:uid="{6AFFDCA3-BA27-409B-845B-4DA333CA0AAE}">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B483" authorId="2367" shapeId="0" xr:uid="{63DB6B47-0174-4E46-A708-899CDC59496B}">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C483" authorId="2368" shapeId="0" xr:uid="{ED2866E7-9968-4395-941A-B8B98CA313CD}">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Y484" authorId="2369" shapeId="0" xr:uid="{D3D3ADDD-B8EB-43AE-BCD7-BC9E36F7B4B3}">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Z484" authorId="2370" shapeId="0" xr:uid="{6E098C2E-C28B-4C9A-BD12-051017B59A2C}">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A484" authorId="2371" shapeId="0" xr:uid="{0C30D43C-FA51-4A3D-81B9-610C285F9072}">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B484" authorId="2372" shapeId="0" xr:uid="{305F53E2-B428-46A1-AC24-B87ADA734276}">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C484" authorId="2373" shapeId="0" xr:uid="{A4FA10D2-A8EE-42D4-83A0-B92A45C59EAB}">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Y485" authorId="2374" shapeId="0" xr:uid="{A3B6A37D-786A-4B0B-8CC3-839803A12F72}">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Z485" authorId="2375" shapeId="0" xr:uid="{1C5487A8-482E-4774-B76A-462800275F69}">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A485" authorId="2376" shapeId="0" xr:uid="{AE66B6BC-D89E-4468-9A11-AD4599F54677}">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B485" authorId="2377" shapeId="0" xr:uid="{E1F3D78C-CBDF-44C4-AFA2-6687D8CC1C98}">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C485" authorId="2378" shapeId="0" xr:uid="{00AF12D6-E0DF-4735-8BB8-58B663863B73}">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Y486" authorId="2379" shapeId="0" xr:uid="{B31CB351-3F4E-44DA-AAE7-38EBD4125B76}">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Z486" authorId="2380" shapeId="0" xr:uid="{728FE5E1-63AA-4FB2-83C9-4760C4803AC4}">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A486" authorId="2381" shapeId="0" xr:uid="{08945177-D143-4767-BB69-15B6C9371ECE}">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B486" authorId="2382" shapeId="0" xr:uid="{669E3757-FA47-4D9D-8DE1-7478B57B43F3}">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C486" authorId="2383" shapeId="0" xr:uid="{3081F254-4C4F-4208-A841-945175C2204C}">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Y487" authorId="2384" shapeId="0" xr:uid="{56CEB216-9014-4EC6-ABA7-A35C44B221A6}">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Z487" authorId="2385" shapeId="0" xr:uid="{DE2DE3BE-99FF-4E6E-A3B8-8AB28C1DA5C4}">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A487" authorId="2386" shapeId="0" xr:uid="{963E6ADC-3146-4B44-B9DF-697A33680B19}">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B487" authorId="2387" shapeId="0" xr:uid="{8E1E8E74-D59B-4793-916C-DAFFFE2A6F7E}">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C487" authorId="2388" shapeId="0" xr:uid="{F3F2B3B2-B67F-4FDA-8D93-77177A303BF2}">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Y488" authorId="2389" shapeId="0" xr:uid="{07BCD24C-E8FB-44C5-A427-8A70F0D58422}">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Z488" authorId="2390" shapeId="0" xr:uid="{5AC77716-12C6-4003-8AAD-A530885460BF}">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A488" authorId="2391" shapeId="0" xr:uid="{1F3A61CA-64A1-490E-8842-F850D4087C0E}">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B488" authorId="2392" shapeId="0" xr:uid="{076F0EBA-708B-494B-A8B6-6DF37CAD1457}">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C488" authorId="2393" shapeId="0" xr:uid="{25B7D54D-B441-4F29-A9A9-1CB393D68037}">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Y489" authorId="2394" shapeId="0" xr:uid="{CFD3C09F-7AF8-4BD0-AD61-814F40BA9BC0}">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Z489" authorId="2395" shapeId="0" xr:uid="{02F5F97C-F989-43CB-ADFE-297E45CFD79C}">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A489" authorId="2396" shapeId="0" xr:uid="{14D070CC-1BE3-4244-9135-56CA146D6A2A}">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B489" authorId="2397" shapeId="0" xr:uid="{FF9A3573-98A3-4683-BA9E-5518B30E2D35}">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C489" authorId="2398" shapeId="0" xr:uid="{F85D216D-30D7-4998-94CC-E3E323AAD0D6}">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Y490" authorId="2399" shapeId="0" xr:uid="{F29D4137-3BC6-4479-A823-B48596DC3A42}">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Z490" authorId="2400" shapeId="0" xr:uid="{F1FF4DA2-B8D4-4FE4-BE87-CA9AB0E9C0EA}">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A490" authorId="2401" shapeId="0" xr:uid="{E0140D92-1AF8-4996-8B0A-13BE41CFB1AF}">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B490" authorId="2402" shapeId="0" xr:uid="{46D94C27-4D8D-4F91-BD63-990E14A0F9B4}">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C490" authorId="2403" shapeId="0" xr:uid="{1F87135F-7D15-4759-A03B-C9D32DCC1F83}">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Y491" authorId="2404" shapeId="0" xr:uid="{83B0E226-F01C-409E-94B5-48C6F6ED271B}">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Z491" authorId="2405" shapeId="0" xr:uid="{3B7BCE52-BD44-4CFA-AA59-363843199875}">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A491" authorId="2406" shapeId="0" xr:uid="{296E173C-111D-4462-ADCB-76BE312B1866}">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B491" authorId="2407" shapeId="0" xr:uid="{235C4194-416E-4269-AAE1-F00EAC0BCA60}">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C491" authorId="2408" shapeId="0" xr:uid="{7E7E225D-2D08-488D-8C26-7359B989DE1E}">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Y492" authorId="2409" shapeId="0" xr:uid="{9F07F0B8-503D-436F-A9E1-DA8CDAE83ADB}">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Z492" authorId="2410" shapeId="0" xr:uid="{C59614A3-01B5-4E60-9279-FF81B1996525}">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A492" authorId="2411" shapeId="0" xr:uid="{A5BBB6B3-F586-47D9-94B7-EF905F15E3C8}">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B492" authorId="2412" shapeId="0" xr:uid="{6C233C28-55F1-4E1E-82D4-91B20DDBDF87}">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C492" authorId="2413" shapeId="0" xr:uid="{30EC5E22-D9AF-49D7-8BCE-DD4F27922452}">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Y493" authorId="2414" shapeId="0" xr:uid="{C7306D66-7E99-451F-9818-4DB66666E6B2}">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Z493" authorId="2415" shapeId="0" xr:uid="{F7725A2B-4DBC-4B93-852F-C0DBDD0E0E8B}">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A493" authorId="2416" shapeId="0" xr:uid="{DEAD7696-4EA8-4F06-84B0-464E9E958728}">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B493" authorId="2417" shapeId="0" xr:uid="{2916D61A-8B1C-42D3-B89E-DC55E165F887}">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C493" authorId="2418" shapeId="0" xr:uid="{12ED3475-6618-4591-AD7E-01AFBFE08CA0}">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Y494" authorId="2419" shapeId="0" xr:uid="{78EA5C34-5929-4B7F-AEBA-3E50DB1B2A5E}">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Z494" authorId="2420" shapeId="0" xr:uid="{8238B8A0-492D-4190-A7EA-58F38B1AE647}">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A494" authorId="2421" shapeId="0" xr:uid="{23F91C1A-1FEA-47CA-8CF9-7B871C335CBE}">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B494" authorId="2422" shapeId="0" xr:uid="{D53329A0-044F-40FD-8CA5-9E1DBBE05F05}">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C494" authorId="2423" shapeId="0" xr:uid="{0F229361-C33C-4339-BED7-6113C4D079F3}">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Y495" authorId="2424" shapeId="0" xr:uid="{0F29EE68-1825-44F3-8159-850A1DAB4EEE}">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Z495" authorId="2425" shapeId="0" xr:uid="{4CD67A6D-0447-4FB3-BA35-2661A3AF8D15}">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A495" authorId="2426" shapeId="0" xr:uid="{4FD84F9C-5DB6-47F9-B9A7-EA02485B3548}">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B495" authorId="2427" shapeId="0" xr:uid="{FD27DDDF-33E9-4D06-8261-9C939B05C097}">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C495" authorId="2428" shapeId="0" xr:uid="{6B09AABC-546F-4118-9BFE-EA0BB2FB796B}">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Y496" authorId="2429" shapeId="0" xr:uid="{9DAB84D4-8BA9-433B-A163-6288F7A830FA}">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Z496" authorId="2430" shapeId="0" xr:uid="{25C57C93-FB14-4A9E-9015-5739DB41B5E5}">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A496" authorId="2431" shapeId="0" xr:uid="{193D6EEC-7FAF-4353-809F-7E20C7A961C8}">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B496" authorId="2432" shapeId="0" xr:uid="{43A3CEF0-D3AC-4BBC-94E5-D5FBA53C9437}">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C496" authorId="2433" shapeId="0" xr:uid="{4C2DFC1B-9674-459A-978A-DD5A2F056B7A}">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Y497" authorId="2434" shapeId="0" xr:uid="{A303EFF6-4924-489A-8C9C-6BE5D1BCF761}">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Z497" authorId="2435" shapeId="0" xr:uid="{86941685-C964-4756-9EFF-922286D8EDA2}">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A497" authorId="2436" shapeId="0" xr:uid="{520F0051-1D6A-4FB6-A20E-D8A28748AD97}">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B497" authorId="2437" shapeId="0" xr:uid="{9630C34B-3DEF-407A-8E74-F1F0C095E9DC}">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C497" authorId="2438" shapeId="0" xr:uid="{8BBD452D-83D6-4402-ADD6-D91F1E00DB0B}">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Y498" authorId="2439" shapeId="0" xr:uid="{48FF1E65-1C1C-4246-8C59-93DBB590B076}">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Z498" authorId="2440" shapeId="0" xr:uid="{69672127-C162-46A1-9995-BBBAB433291D}">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A498" authorId="2441" shapeId="0" xr:uid="{B07F3D35-6C45-4009-B687-9AEE682441EE}">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B498" authorId="2442" shapeId="0" xr:uid="{EC4511A0-D3C1-4823-B952-53C9B9612EF9}">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C498" authorId="2443" shapeId="0" xr:uid="{8A4F73F1-937F-46EB-8B1D-0D554D713FE2}">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Y499" authorId="2444" shapeId="0" xr:uid="{67FB3D6D-5AA7-4BA3-8A99-1B821DFA2F32}">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Z499" authorId="2445" shapeId="0" xr:uid="{F9B3D2B7-5104-4C17-8067-2A9B72D59E60}">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A499" authorId="2446" shapeId="0" xr:uid="{F4190463-7467-418B-B4F0-14BF3CF1F556}">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B499" authorId="2447" shapeId="0" xr:uid="{E3A87C56-59FF-407F-8AB6-26E5B0A40E4F}">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C499" authorId="2448" shapeId="0" xr:uid="{01B6BD09-1461-4362-B197-F387682E6F26}">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Y500" authorId="2449" shapeId="0" xr:uid="{F45D86BA-CB1F-4751-8AD7-A6117215290A}">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Z500" authorId="2450" shapeId="0" xr:uid="{2DB7AB6A-169C-4D7C-9353-E2441C46E101}">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A500" authorId="2451" shapeId="0" xr:uid="{25E58678-E44C-4AF1-91E9-21CB25284032}">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B500" authorId="2452" shapeId="0" xr:uid="{2F38A0BA-9E19-4252-ABF7-7CA1B1AB917E}">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C500" authorId="2453" shapeId="0" xr:uid="{C1880B0E-0024-4D54-B70B-CD5BC408C019}">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Y501" authorId="2454" shapeId="0" xr:uid="{74298549-9847-4236-9546-42A2DE9078E6}">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Z501" authorId="2455" shapeId="0" xr:uid="{CC4A42EE-48FF-4563-95F6-AF30135C7799}">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A501" authorId="2456" shapeId="0" xr:uid="{0677B1B0-CFE5-44D8-BC00-E69F9B59D5F4}">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B501" authorId="2457" shapeId="0" xr:uid="{16146BC8-A9DC-4C37-AE39-8FA1BB4B508E}">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C501" authorId="2458" shapeId="0" xr:uid="{B69EEE80-6FEB-4B10-8763-343149F68262}">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C504" authorId="2459" shapeId="0" xr:uid="{E550A4C9-C279-49E4-83BF-7FFBCF488D3D}">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B511" authorId="2460" shapeId="0" xr:uid="{E65E892A-2B16-4C65-BCDD-09DC039FB617}">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B516" authorId="2461" shapeId="0" xr:uid="{C3EE0E73-B09E-4C1E-ACAD-BB626B269D77}">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tc={D3719F3C-E1C5-4DAC-AA07-8F94DB8B2A41}</author>
    <author>tc={6EA8EE4F-81AE-4EDD-A768-B6A9DCCDA19F}</author>
    <author>tc={952629CE-D3C1-423C-B631-C4675D0649CB}</author>
    <author>tc={23911F44-FD47-4B88-A822-2882A947E860}</author>
    <author>tc={10C81DC7-C135-42BA-851C-B5E8E08BD9D5}</author>
    <author>tc={1B398476-8BAF-4740-A094-F017C82860BA}</author>
    <author>tc={7FD2005B-C0DA-4E6D-A741-890C41FCCD95}</author>
    <author>tc={BCE7C9C5-7F77-40A5-A49A-D402B4C602AE}</author>
    <author>tc={5174D124-F728-471B-8BB5-469C3BAD8813}</author>
    <author>tc={5AD8D7E2-3FE1-40BE-852D-D4854291411F}</author>
    <author>tc={BAD52224-0665-4DE1-A73D-DA16DFA8373E}</author>
    <author>tc={077CA55F-D0B0-4EC5-9D43-FA495D66B7BC}</author>
    <author>tc={95DAC7E4-48E3-4E31-A5AF-73DB287734D1}</author>
    <author>tc={7025805F-02AA-4828-B771-7B29208BEC3A}</author>
    <author>tc={A1033AFB-570C-4944-B2E0-4D8B6AD34D2E}</author>
    <author>tc={705C75ED-0610-44BF-B85F-75240E73674F}</author>
    <author>tc={9F283B86-016B-45B7-8D2D-52B37F10FE45}</author>
    <author>tc={15D63F4D-D32F-4DF0-8CDC-E017C2372F39}</author>
    <author>tc={D9FE3C60-3942-47FE-B24B-BD85F799B0B1}</author>
    <author>tc={105555EC-81FF-4CC2-A1BC-B6500B5CD8A8}</author>
    <author>tc={3AF96AFC-2ED1-4847-A59E-C6A2DEA85183}</author>
    <author>tc={8B45E1D4-0CA1-48FB-8FA5-BE777064D7C3}</author>
    <author>tc={F89DC931-DED7-402F-B9F5-6F3C6693DDD6}</author>
    <author>tc={1038E433-89D9-4529-BC2D-F5E80E1F86EF}</author>
    <author>tc={EFEC1DBE-8693-480D-B9FB-83735D9F2D05}</author>
    <author>tc={DAA85B9F-5CE9-49FF-8CC6-A2BE8CE44298}</author>
    <author>tc={102D5599-04B2-4563-A270-536612EFED14}</author>
    <author>tc={28839821-DD4F-494A-901A-C4AF36E98323}</author>
    <author>tc={2BF8F7DF-05D4-4957-985A-FB0E0E44BDCD}</author>
    <author>tc={00C489F6-9B67-4563-9042-0ABF3ABEC592}</author>
    <author>tc={531AC1A8-A828-4A20-8821-451B3A66DA6A}</author>
    <author>tc={B9E706BE-3A31-43B5-A97C-8E87290CF73C}</author>
    <author>tc={CAE474FE-F5C9-4136-BD0E-AAAA715F114B}</author>
    <author>tc={24EC3B9B-47F2-4AAC-AE82-5DD68438CE47}</author>
    <author>tc={44B50775-AE07-483B-97DE-8CDE3124F6D5}</author>
    <author>tc={52DE9CD8-8999-4ED1-B780-A569655C1F76}</author>
    <author>tc={13BA9245-68F4-43E2-B837-6C226822A93A}</author>
    <author>tc={CD961027-C10E-4F4A-ADD2-4D548C482E4B}</author>
    <author>tc={58108C22-2688-458C-B33F-6404ADD13183}</author>
    <author>tc={F1122240-28FD-4400-ABD4-86286A297D7F}</author>
    <author>tc={E45A37CC-ECE8-436E-A08E-07CDF4B30651}</author>
    <author>tc={4289E16A-3EC6-4136-888B-AD714356ADEE}</author>
    <author>tc={E17003AE-FE68-49C2-B6E2-CBE2FDB67281}</author>
    <author>tc={C4AC8381-86D0-4EA1-A7BD-CE31BBE2C272}</author>
    <author>tc={AEA30EE0-4EA5-4917-8C97-D66E224777B9}</author>
    <author>tc={F4E7FDB3-E1DD-4C8E-BCC0-1A717CAA7C8C}</author>
    <author>tc={D4BEC35A-FD56-4017-A40C-3E052BA1F597}</author>
    <author>tc={97E21F9D-F1E4-4BD1-9984-412A3B347905}</author>
    <author>tc={5F4A16A6-8FD4-4AC4-9166-81C84153E02E}</author>
    <author>tc={B10A9251-565A-4130-A186-D0C6BFBD6950}</author>
    <author>tc={309BB58A-EF5A-47A2-A8FA-9234EC34E549}</author>
    <author>tc={74403D45-C9C9-4511-8B41-94B6899C27A8}</author>
    <author>tc={685E8348-8EBB-4C1A-80B5-D6F4DC122165}</author>
    <author>tc={32A5D837-5D40-4459-AC9F-7EDC0B857141}</author>
    <author>tc={3ACEE535-8968-4D02-BD82-D3679A11D835}</author>
    <author>tc={4845B693-4C8E-4136-81C6-6EAECDE29B6D}</author>
    <author>tc={F63C7C8C-DD72-4108-9C9E-B63EE3694C9F}</author>
    <author>tc={108B5783-F571-4B2D-8BAE-C32123AA8BE8}</author>
    <author>tc={861CDAB8-940A-47DF-A62F-F58A7F796625}</author>
    <author>tc={7EBEB7EC-4EE0-43E8-9947-ABBED0B2DB78}</author>
    <author>tc={7EEA5324-69ED-4328-BFCF-23183C2DEF7D}</author>
    <author>tc={A0E961D8-A5D0-40C8-AA1A-9EB29FFCA47E}</author>
    <author>tc={35E76DA7-EBAF-473D-8028-CDF3EA6D13F9}</author>
    <author>tc={0F33A6E7-2776-4CA9-88AC-B34B5C9AFF12}</author>
    <author>tc={09A9C236-7719-466F-B77D-CE8666E7A8FC}</author>
    <author>tc={2507DA8A-06CD-489D-A996-C7096CE9E0DE}</author>
    <author>tc={796673AE-65C9-4C9D-91E5-125DC1F472FE}</author>
    <author>tc={5E396636-0629-46DD-A65D-BB965F5A0C0B}</author>
    <author>tc={BEC0B95B-4D89-4A87-9880-185033E545A0}</author>
    <author>tc={6FC332FE-64FD-48C5-9BCC-411C4E1C365C}</author>
    <author>tc={D62B0624-F689-4970-8EB3-55B0543143A5}</author>
    <author>tc={D8AD153B-71D3-40CD-BEF5-CF0AD93966C0}</author>
    <author>tc={A7E66987-0F9F-4122-ADD9-D87059C58BA9}</author>
    <author>tc={F654CE60-6EA7-43A4-8168-2AC253886955}</author>
    <author>tc={813682A4-9A8E-457C-967A-38448D2591A1}</author>
    <author>tc={E4239D75-5A76-4DDC-9262-D3BCD5EC3A14}</author>
    <author>tc={D82ADD14-B3E3-4163-AF4C-58442200C93E}</author>
    <author>tc={A4F341E0-6049-44DA-BE37-CD918693CA88}</author>
    <author>tc={BC969CDD-A680-4CE6-8B6D-FF4A881DBEB4}</author>
    <author>tc={7D221ADD-75B2-47F1-8851-518C64936828}</author>
    <author>tc={92437EE3-8ED2-47C6-80CF-DF659435DC5F}</author>
    <author>tc={5D7C1629-0B41-4934-A267-322FB2908773}</author>
    <author>tc={1136664C-930B-437A-A81F-0D8AA4E4D3A8}</author>
    <author>tc={1195D4C7-1694-4189-9D50-E5415444A506}</author>
    <author>tc={A0D1EC60-B0B1-42FB-BD5E-702FD0FA94E0}</author>
    <author>tc={CEE61855-9D66-4DD1-AD4C-E60495BCA66A}</author>
    <author>tc={80219E17-B959-44D7-99EE-A6AE04F3C929}</author>
    <author>tc={B4EFA710-DABC-4868-B023-C99F5EC35457}</author>
    <author>tc={9C53D527-0D17-4DF8-93E8-B5263C276E0B}</author>
    <author>tc={15859DB8-6D8C-4C57-876F-EE65F8D093D2}</author>
    <author>tc={B5E5B016-EB09-46F7-819F-EBA2CEC8B120}</author>
    <author>tc={34077737-08FB-4264-8FE0-EBC9D5B03A54}</author>
    <author>tc={4ED5E670-5CBA-4A14-9073-3E18E2A34CD7}</author>
    <author>tc={6A4986EB-0765-4BFF-9E17-48E2953FA10D}</author>
    <author>tc={2A5D8F69-EAB5-44B5-957E-DE1CD9EB405D}</author>
    <author>tc={34154F66-6108-4666-8233-FEA4A7B8DE91}</author>
    <author>tc={4548033E-C3C7-435F-9FAE-CDD8E625FF31}</author>
    <author>tc={5C204A87-7027-4962-822B-AA24F9FA98FB}</author>
    <author>tc={9C88E6D2-38AF-4638-B615-BCB23AE3091F}</author>
    <author>tc={AE7F3D9D-2D40-48BE-9E04-7B9B5119C326}</author>
    <author>tc={360EC611-2983-4E4B-8B9E-C533083FE4E5}</author>
    <author>tc={539B941E-150B-4340-AFC6-4DF06BA8ABEB}</author>
    <author>tc={621FDEB5-D547-424A-B6EB-2CD96D6570A0}</author>
    <author>tc={82C2CB13-B525-49E1-A343-78ADA8103A9C}</author>
    <author>tc={5EEEEB71-D2C5-4566-93E2-FACB61E75EEE}</author>
    <author>tc={9344EF63-9976-4BC7-ADF8-8AEC778CA1FB}</author>
    <author>tc={16D78A23-98B2-43CE-8434-25AC55401497}</author>
    <author>tc={CC0264A8-45FC-4A3E-B844-9C37E79ADC11}</author>
    <author>tc={2E6BF3D1-9FE4-458D-8DED-F43D49007F24}</author>
    <author>tc={13D04BED-81DB-4E35-8E79-3B1144FC6BB8}</author>
    <author>tc={24B8F66F-5423-4619-B3AD-FBD7B06C8144}</author>
    <author>tc={0CED522A-4151-4B6C-AD42-735EE273ED70}</author>
    <author>tc={D9C2B2B4-4307-41CC-92F5-D1A742D9CB7B}</author>
    <author>tc={423C857F-90EC-48DF-B69A-31F5DEA9B3CE}</author>
    <author>tc={51B96182-1214-4DAD-B999-6B088C7BDDFF}</author>
    <author>tc={7C8B2D92-E09B-4942-A01A-2587FAA6ACB4}</author>
    <author>tc={9BA2B3F8-AF79-4D0C-AC2D-48E2DD14FD0D}</author>
    <author>tc={43A06D21-4A52-45F5-B470-3A9EE4CB2A9B}</author>
    <author>tc={EE811B13-7937-464F-837E-534FE9E6CC04}</author>
    <author>tc={E81992D1-6638-4BF0-9E58-FA4A864196C6}</author>
    <author>tc={65424E9C-0748-410F-9DD7-AA1CCEF1018D}</author>
    <author>tc={292CFF1D-7700-47AA-938C-C60360505123}</author>
    <author>tc={D7EF6B6B-E95B-49A3-B9D0-F77D2B46783B}</author>
    <author>tc={79CD790F-2FD9-4434-9DA7-99568DFBFBE2}</author>
    <author>tc={150451AE-3AD3-46A7-8B11-C70535BEBBAA}</author>
    <author>tc={63DAE62D-9A66-4F48-8C94-024F66951F4C}</author>
    <author>tc={E21A9944-06C0-416C-B565-D20240493E3E}</author>
    <author>tc={9D7E9878-0BF7-49D2-ADD0-9BB21EB92868}</author>
    <author>tc={CCCB0C58-C086-444E-9EB9-DF42A226F848}</author>
    <author>tc={3D04A303-C0F9-4BA9-9216-B8B9D8DE4D05}</author>
    <author>tc={F898C217-CB54-49FB-8378-47A27F32B342}</author>
    <author>tc={1773276E-BAE9-4872-AB70-5C5F3EA2DC91}</author>
    <author>tc={274291D6-23C0-4ADC-A23F-89DBFF71D925}</author>
    <author>tc={51A46F17-1F3B-4188-8B10-6EC87E679B8C}</author>
    <author>tc={09908779-1882-4F83-8641-5B185046ED70}</author>
    <author>tc={CED1E543-2776-4701-BF10-53A44E064FCF}</author>
    <author>tc={D206087F-88F6-4F67-8CB9-8CE592BAA67C}</author>
    <author>tc={0D4C0E7B-9629-4845-A04E-7F56B91E55A4}</author>
    <author>tc={06847060-3BE1-4873-9DC3-23E7155C606D}</author>
    <author>tc={78C1D31D-C7AA-4AD0-8C59-D4188D9EBEED}</author>
    <author>tc={5BC96D24-E865-4208-881C-4DC610B309B8}</author>
    <author>tc={08AE23D4-84C9-4879-889F-BBF8CE1D22B6}</author>
    <author>tc={1F9011FD-9BC9-4BC7-9902-A2950193FE0E}</author>
    <author>tc={C79FAD69-3BB4-4B46-87AB-108D962FC26B}</author>
    <author>tc={4D915987-CEEA-44E7-8736-4FC7BBA420EA}</author>
    <author>tc={34C9826C-5BE5-47BF-A3B9-96F933DEA443}</author>
    <author>tc={423C7C98-B3AF-47EE-BA53-6A18926B7566}</author>
    <author>tc={A3ACF4C6-A030-4A0A-9E42-5C8DDA0E41CA}</author>
    <author>tc={B4F15795-0361-4160-9A72-98FD29D1A0EC}</author>
    <author>tc={AB06B4C1-E296-4652-9F9B-6C409E8D2AD1}</author>
    <author>tc={EE735FAA-0B30-4766-9ACE-6CEF0D6E1CD4}</author>
    <author>tc={EBF491F1-BEE1-434D-8C21-D2F9226477EB}</author>
    <author>tc={122ACC68-2833-4523-9091-85A6C6B0695E}</author>
    <author>tc={4101CCA0-73E1-4B6C-B997-D360807BBB07}</author>
    <author>tc={BDA8DAD6-C120-407E-96D2-A4535652BA5E}</author>
    <author>tc={6A7D4367-BEF8-40B6-8DEB-95AE74756641}</author>
    <author>tc={11435D4B-EC70-4628-986D-33EA222392EF}</author>
    <author>tc={712D9FFF-EA0C-41F2-A6F3-CB50AF93E11A}</author>
    <author>tc={69889E42-2CE7-41C5-8539-B5148566027D}</author>
    <author>tc={00F7D689-AA91-4406-8CE6-19FCE9368069}</author>
    <author>tc={14CAC041-A6E1-4E02-84B8-C93785C6E0B1}</author>
    <author>tc={95BC6A9E-C1EA-4D63-84E0-FF7FD92970DB}</author>
    <author>tc={684F9BFE-14F7-49CD-A83C-8CA1B0065296}</author>
    <author>tc={56701474-584E-4023-B70C-F659F552CF67}</author>
    <author>tc={748C5507-0D97-4133-861E-45D73F1FE7DA}</author>
    <author>tc={8781381E-940E-42B8-A692-8DAF0220A23E}</author>
    <author>tc={9E84BA1A-5B99-40A7-BEAE-C97057DB2EA8}</author>
    <author>tc={F46AF55C-252E-484E-B869-3873C6280224}</author>
    <author>tc={B48E2E08-9097-431B-8640-5F88195EF250}</author>
    <author>tc={95E0E2C5-D24A-40EF-9C2D-77BFC38F56D9}</author>
    <author>tc={CED01261-6FBB-4179-A048-E29A10053DCC}</author>
    <author>tc={A81D0F88-5B02-4E58-BC22-CA3580A65900}</author>
    <author>tc={AAF98F17-CE2B-4C52-B377-D7091ED56DC3}</author>
    <author>tc={B48BD3A2-DD55-4ABC-8687-86F11AB84E7A}</author>
    <author>tc={5EDCB484-B2C8-4628-969F-1DCA3D8DCA26}</author>
    <author>tc={9EB71AC4-4135-4026-A04A-F322654EFDDA}</author>
    <author>tc={CAF60985-031B-4194-9CBA-C41EA6A181A2}</author>
    <author>tc={19F52DEA-5802-4DF8-BD6A-93BF4EB65F02}</author>
    <author>tc={FEFBC77A-E712-4857-A310-0C34875B616F}</author>
    <author>tc={38E399B1-C268-4430-B86C-408383DDF390}</author>
    <author>tc={F996368D-2712-41E5-8A65-EF78275F555A}</author>
    <author>tc={F1FF191F-A929-458E-9327-619F6A032647}</author>
    <author>tc={CEA40356-30B3-4FBE-B45A-EB58C501A422}</author>
    <author>tc={56AE2564-E879-433D-9031-2A4207697D81}</author>
    <author>tc={41443776-02F0-405F-B57C-69B2405E8B53}</author>
    <author>tc={54C22B26-EFC8-45E4-ADDA-9AB96258CA23}</author>
    <author>tc={CCEBCB69-B5C5-4BE3-B4C2-A151BC7A88CD}</author>
    <author>tc={8012C1BF-1270-44D9-9727-B76CE210D702}</author>
    <author>tc={8BAD0F55-57DC-41F4-91AD-70144DD3E6DA}</author>
    <author>tc={4CE2819A-0D57-4045-846D-074646A6C08B}</author>
    <author>tc={0ADAA2E8-D9A5-4E54-85E2-6F9E748E1FAD}</author>
  </authors>
  <commentList>
    <comment ref="Y54" authorId="0" shapeId="0" xr:uid="{D3719F3C-E1C5-4DAC-AA07-8F94DB8B2A41}">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Z54" authorId="1" shapeId="0" xr:uid="{6EA8EE4F-81AE-4EDD-A768-B6A9DCCDA19F}">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A54" authorId="2" shapeId="0" xr:uid="{952629CE-D3C1-423C-B631-C4675D0649CB}">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B54" authorId="3" shapeId="0" xr:uid="{23911F44-FD47-4B88-A822-2882A947E860}">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C54" authorId="4" shapeId="0" xr:uid="{10C81DC7-C135-42BA-851C-B5E8E08BD9D5}">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Y55" authorId="5" shapeId="0" xr:uid="{1B398476-8BAF-4740-A094-F017C82860BA}">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Z55" authorId="6" shapeId="0" xr:uid="{7FD2005B-C0DA-4E6D-A741-890C41FCCD95}">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A55" authorId="7" shapeId="0" xr:uid="{BCE7C9C5-7F77-40A5-A49A-D402B4C602AE}">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B55" authorId="8" shapeId="0" xr:uid="{5174D124-F728-471B-8BB5-469C3BAD8813}">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C55" authorId="9" shapeId="0" xr:uid="{5AD8D7E2-3FE1-40BE-852D-D4854291411F}">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Y56" authorId="10" shapeId="0" xr:uid="{BAD52224-0665-4DE1-A73D-DA16DFA8373E}">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Z56" authorId="11" shapeId="0" xr:uid="{077CA55F-D0B0-4EC5-9D43-FA495D66B7BC}">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A56" authorId="12" shapeId="0" xr:uid="{95DAC7E4-48E3-4E31-A5AF-73DB287734D1}">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B56" authorId="13" shapeId="0" xr:uid="{7025805F-02AA-4828-B771-7B29208BEC3A}">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C56" authorId="14" shapeId="0" xr:uid="{A1033AFB-570C-4944-B2E0-4D8B6AD34D2E}">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Y57" authorId="15" shapeId="0" xr:uid="{705C75ED-0610-44BF-B85F-75240E73674F}">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Z57" authorId="16" shapeId="0" xr:uid="{9F283B86-016B-45B7-8D2D-52B37F10FE45}">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A57" authorId="17" shapeId="0" xr:uid="{15D63F4D-D32F-4DF0-8CDC-E017C2372F39}">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B57" authorId="18" shapeId="0" xr:uid="{D9FE3C60-3942-47FE-B24B-BD85F799B0B1}">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C57" authorId="19" shapeId="0" xr:uid="{105555EC-81FF-4CC2-A1BC-B6500B5CD8A8}">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Y58" authorId="20" shapeId="0" xr:uid="{3AF96AFC-2ED1-4847-A59E-C6A2DEA85183}">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Z58" authorId="21" shapeId="0" xr:uid="{8B45E1D4-0CA1-48FB-8FA5-BE777064D7C3}">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A58" authorId="22" shapeId="0" xr:uid="{F89DC931-DED7-402F-B9F5-6F3C6693DDD6}">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B58" authorId="23" shapeId="0" xr:uid="{1038E433-89D9-4529-BC2D-F5E80E1F86EF}">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C58" authorId="24" shapeId="0" xr:uid="{EFEC1DBE-8693-480D-B9FB-83735D9F2D05}">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Y59" authorId="25" shapeId="0" xr:uid="{DAA85B9F-5CE9-49FF-8CC6-A2BE8CE44298}">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Z59" authorId="26" shapeId="0" xr:uid="{102D5599-04B2-4563-A270-536612EFED14}">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A59" authorId="27" shapeId="0" xr:uid="{28839821-DD4F-494A-901A-C4AF36E98323}">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B59" authorId="28" shapeId="0" xr:uid="{2BF8F7DF-05D4-4957-985A-FB0E0E44BDCD}">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C59" authorId="29" shapeId="0" xr:uid="{00C489F6-9B67-4563-9042-0ABF3ABEC592}">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Y60" authorId="30" shapeId="0" xr:uid="{531AC1A8-A828-4A20-8821-451B3A66DA6A}">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Z60" authorId="31" shapeId="0" xr:uid="{B9E706BE-3A31-43B5-A97C-8E87290CF73C}">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A60" authorId="32" shapeId="0" xr:uid="{CAE474FE-F5C9-4136-BD0E-AAAA715F114B}">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B60" authorId="33" shapeId="0" xr:uid="{24EC3B9B-47F2-4AAC-AE82-5DD68438CE47}">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AC60" authorId="34" shapeId="0" xr:uid="{44B50775-AE07-483B-97DE-8CDE3124F6D5}">
      <text>
        <t>[Threaded comment]
Your version of Excel allows you to read this threaded comment; however, any edits to it will get removed if the file is opened in a newer version of Excel. Learn more: https://go.microsoft.com/fwlink/?linkid=870924
Comment:
    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
      </text>
    </comment>
    <comment ref="Y61" authorId="35" shapeId="0" xr:uid="{52DE9CD8-8999-4ED1-B780-A569655C1F76}">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Z61" authorId="36" shapeId="0" xr:uid="{13BA9245-68F4-43E2-B837-6C226822A93A}">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A61" authorId="37" shapeId="0" xr:uid="{CD961027-C10E-4F4A-ADD2-4D548C482E4B}">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B61" authorId="38" shapeId="0" xr:uid="{58108C22-2688-458C-B33F-6404ADD13183}">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C61" authorId="39" shapeId="0" xr:uid="{F1122240-28FD-4400-ABD4-86286A297D7F}">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Y62" authorId="40" shapeId="0" xr:uid="{E45A37CC-ECE8-436E-A08E-07CDF4B30651}">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Z62" authorId="41" shapeId="0" xr:uid="{4289E16A-3EC6-4136-888B-AD714356ADEE}">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A62" authorId="42" shapeId="0" xr:uid="{E17003AE-FE68-49C2-B6E2-CBE2FDB67281}">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B62" authorId="43" shapeId="0" xr:uid="{C4AC8381-86D0-4EA1-A7BD-CE31BBE2C272}">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C62" authorId="44" shapeId="0" xr:uid="{AEA30EE0-4EA5-4917-8C97-D66E224777B9}">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Y63" authorId="45" shapeId="0" xr:uid="{F4E7FDB3-E1DD-4C8E-BCC0-1A717CAA7C8C}">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Z63" authorId="46" shapeId="0" xr:uid="{D4BEC35A-FD56-4017-A40C-3E052BA1F597}">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A63" authorId="47" shapeId="0" xr:uid="{97E21F9D-F1E4-4BD1-9984-412A3B347905}">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B63" authorId="48" shapeId="0" xr:uid="{5F4A16A6-8FD4-4AC4-9166-81C84153E02E}">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C63" authorId="49" shapeId="0" xr:uid="{B10A9251-565A-4130-A186-D0C6BFBD6950}">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Y64" authorId="50" shapeId="0" xr:uid="{309BB58A-EF5A-47A2-A8FA-9234EC34E549}">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Z64" authorId="51" shapeId="0" xr:uid="{74403D45-C9C9-4511-8B41-94B6899C27A8}">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A64" authorId="52" shapeId="0" xr:uid="{685E8348-8EBB-4C1A-80B5-D6F4DC122165}">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B64" authorId="53" shapeId="0" xr:uid="{32A5D837-5D40-4459-AC9F-7EDC0B857141}">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AC64" authorId="54" shapeId="0" xr:uid="{3ACEE535-8968-4D02-BD82-D3679A11D835}">
      <text>
        <t>[Threaded comment]
Your version of Excel allows you to read this threaded comment; however, any edits to it will get removed if the file is opened in a newer version of Excel. Learn more: https://go.microsoft.com/fwlink/?linkid=870924
Comment:
    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
      </text>
    </comment>
    <comment ref="Y65" authorId="55" shapeId="0" xr:uid="{4845B693-4C8E-4136-81C6-6EAECDE29B6D}">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Z65" authorId="56" shapeId="0" xr:uid="{F63C7C8C-DD72-4108-9C9E-B63EE3694C9F}">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A65" authorId="57" shapeId="0" xr:uid="{108B5783-F571-4B2D-8BAE-C32123AA8BE8}">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B65" authorId="58" shapeId="0" xr:uid="{861CDAB8-940A-47DF-A62F-F58A7F796625}">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C65" authorId="59" shapeId="0" xr:uid="{7EBEB7EC-4EE0-43E8-9947-ABBED0B2DB78}">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Y66" authorId="60" shapeId="0" xr:uid="{7EEA5324-69ED-4328-BFCF-23183C2DEF7D}">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Z66" authorId="61" shapeId="0" xr:uid="{A0E961D8-A5D0-40C8-AA1A-9EB29FFCA47E}">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A66" authorId="62" shapeId="0" xr:uid="{35E76DA7-EBAF-473D-8028-CDF3EA6D13F9}">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B66" authorId="63" shapeId="0" xr:uid="{0F33A6E7-2776-4CA9-88AC-B34B5C9AFF12}">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C66" authorId="64" shapeId="0" xr:uid="{09A9C236-7719-466F-B77D-CE8666E7A8FC}">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Y67" authorId="65" shapeId="0" xr:uid="{2507DA8A-06CD-489D-A996-C7096CE9E0DE}">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Z67" authorId="66" shapeId="0" xr:uid="{796673AE-65C9-4C9D-91E5-125DC1F472FE}">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A67" authorId="67" shapeId="0" xr:uid="{5E396636-0629-46DD-A65D-BB965F5A0C0B}">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B67" authorId="68" shapeId="0" xr:uid="{BEC0B95B-4D89-4A87-9880-185033E545A0}">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C67" authorId="69" shapeId="0" xr:uid="{6FC332FE-64FD-48C5-9BCC-411C4E1C365C}">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Y68" authorId="70" shapeId="0" xr:uid="{D62B0624-F689-4970-8EB3-55B0543143A5}">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Z68" authorId="71" shapeId="0" xr:uid="{D8AD153B-71D3-40CD-BEF5-CF0AD93966C0}">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A68" authorId="72" shapeId="0" xr:uid="{A7E66987-0F9F-4122-ADD9-D87059C58BA9}">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B68" authorId="73" shapeId="0" xr:uid="{F654CE60-6EA7-43A4-8168-2AC253886955}">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C68" authorId="74" shapeId="0" xr:uid="{813682A4-9A8E-457C-967A-38448D2591A1}">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Y69" authorId="75" shapeId="0" xr:uid="{E4239D75-5A76-4DDC-9262-D3BCD5EC3A14}">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Z69" authorId="76" shapeId="0" xr:uid="{D82ADD14-B3E3-4163-AF4C-58442200C93E}">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A69" authorId="77" shapeId="0" xr:uid="{A4F341E0-6049-44DA-BE37-CD918693CA88}">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B69" authorId="78" shapeId="0" xr:uid="{BC969CDD-A680-4CE6-8B6D-FF4A881DBEB4}">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C69" authorId="79" shapeId="0" xr:uid="{7D221ADD-75B2-47F1-8851-518C64936828}">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Y70" authorId="80" shapeId="0" xr:uid="{92437EE3-8ED2-47C6-80CF-DF659435DC5F}">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Z70" authorId="81" shapeId="0" xr:uid="{5D7C1629-0B41-4934-A267-322FB2908773}">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A70" authorId="82" shapeId="0" xr:uid="{1136664C-930B-437A-A81F-0D8AA4E4D3A8}">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B70" authorId="83" shapeId="0" xr:uid="{1195D4C7-1694-4189-9D50-E5415444A506}">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AC70" authorId="84" shapeId="0" xr:uid="{A0D1EC60-B0B1-42FB-BD5E-702FD0FA94E0}">
      <text>
        <t>[Threaded comment]
Your version of Excel allows you to read this threaded comment; however, any edits to it will get removed if the file is opened in a newer version of Excel. Learn more: https://go.microsoft.com/fwlink/?linkid=870924
Comment:
    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
      </text>
    </comment>
    <comment ref="Y71" authorId="85" shapeId="0" xr:uid="{CEE61855-9D66-4DD1-AD4C-E60495BCA66A}">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Z71" authorId="86" shapeId="0" xr:uid="{80219E17-B959-44D7-99EE-A6AE04F3C929}">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A71" authorId="87" shapeId="0" xr:uid="{B4EFA710-DABC-4868-B023-C99F5EC35457}">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B71" authorId="88" shapeId="0" xr:uid="{9C53D527-0D17-4DF8-93E8-B5263C276E0B}">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C71" authorId="89" shapeId="0" xr:uid="{15859DB8-6D8C-4C57-876F-EE65F8D093D2}">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Y72" authorId="90" shapeId="0" xr:uid="{B5E5B016-EB09-46F7-819F-EBA2CEC8B120}">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Z72" authorId="91" shapeId="0" xr:uid="{34077737-08FB-4264-8FE0-EBC9D5B03A54}">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A72" authorId="92" shapeId="0" xr:uid="{4ED5E670-5CBA-4A14-9073-3E18E2A34CD7}">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B72" authorId="93" shapeId="0" xr:uid="{6A4986EB-0765-4BFF-9E17-48E2953FA10D}">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C72" authorId="94" shapeId="0" xr:uid="{2A5D8F69-EAB5-44B5-957E-DE1CD9EB405D}">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Y73" authorId="95" shapeId="0" xr:uid="{34154F66-6108-4666-8233-FEA4A7B8DE91}">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Z73" authorId="96" shapeId="0" xr:uid="{4548033E-C3C7-435F-9FAE-CDD8E625FF31}">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A73" authorId="97" shapeId="0" xr:uid="{5C204A87-7027-4962-822B-AA24F9FA98FB}">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B73" authorId="98" shapeId="0" xr:uid="{9C88E6D2-38AF-4638-B615-BCB23AE3091F}">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C73" authorId="99" shapeId="0" xr:uid="{AE7F3D9D-2D40-48BE-9E04-7B9B5119C326}">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Y74" authorId="100" shapeId="0" xr:uid="{360EC611-2983-4E4B-8B9E-C533083FE4E5}">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Z74" authorId="101" shapeId="0" xr:uid="{539B941E-150B-4340-AFC6-4DF06BA8ABEB}">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A74" authorId="102" shapeId="0" xr:uid="{621FDEB5-D547-424A-B6EB-2CD96D6570A0}">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B74" authorId="103" shapeId="0" xr:uid="{82C2CB13-B525-49E1-A343-78ADA8103A9C}">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C74" authorId="104" shapeId="0" xr:uid="{5EEEEB71-D2C5-4566-93E2-FACB61E75EEE}">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Y75" authorId="105" shapeId="0" xr:uid="{9344EF63-9976-4BC7-ADF8-8AEC778CA1FB}">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Z75" authorId="106" shapeId="0" xr:uid="{16D78A23-98B2-43CE-8434-25AC55401497}">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A75" authorId="107" shapeId="0" xr:uid="{CC0264A8-45FC-4A3E-B844-9C37E79ADC11}">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B75" authorId="108" shapeId="0" xr:uid="{2E6BF3D1-9FE4-458D-8DED-F43D49007F24}">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C75" authorId="109" shapeId="0" xr:uid="{13D04BED-81DB-4E35-8E79-3B1144FC6BB8}">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Y76" authorId="110" shapeId="0" xr:uid="{24B8F66F-5423-4619-B3AD-FBD7B06C8144}">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Z76" authorId="111" shapeId="0" xr:uid="{0CED522A-4151-4B6C-AD42-735EE273ED70}">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A76" authorId="112" shapeId="0" xr:uid="{D9C2B2B4-4307-41CC-92F5-D1A742D9CB7B}">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B76" authorId="113" shapeId="0" xr:uid="{423C857F-90EC-48DF-B69A-31F5DEA9B3CE}">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AC76" authorId="114" shapeId="0" xr:uid="{51B96182-1214-4DAD-B999-6B088C7BDDFF}">
      <text>
        <t>[Threaded comment]
Your version of Excel allows you to read this threaded comment; however, any edits to it will get removed if the file is opened in a newer version of Excel. Learn more: https://go.microsoft.com/fwlink/?linkid=870924
Comment:
    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
      </text>
    </comment>
    <comment ref="X77" authorId="115" shapeId="0" xr:uid="{7C8B2D92-E09B-4942-A01A-2587FAA6ACB4}">
      <text>
        <t>[Threaded comment]
Your version of Excel allows you to read this threaded comment; however, any edits to it will get removed if the file is opened in a newer version of Excel. Learn more: https://go.microsoft.com/fwlink/?linkid=870924
Comment:
    De acuerdo con la encuesta de actualización.</t>
      </text>
    </comment>
    <comment ref="Y77" authorId="116" shapeId="0" xr:uid="{9BA2B3F8-AF79-4D0C-AC2D-48E2DD14FD0D}">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Z77" authorId="117" shapeId="0" xr:uid="{43A06D21-4A52-45F5-B470-3A9EE4CB2A9B}">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A77" authorId="118" shapeId="0" xr:uid="{EE811B13-7937-464F-837E-534FE9E6CC04}">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B77" authorId="119" shapeId="0" xr:uid="{E81992D1-6638-4BF0-9E58-FA4A864196C6}">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C77" authorId="120" shapeId="0" xr:uid="{65424E9C-0748-410F-9DD7-AA1CCEF1018D}">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Y78" authorId="121" shapeId="0" xr:uid="{292CFF1D-7700-47AA-938C-C60360505123}">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Z78" authorId="122" shapeId="0" xr:uid="{D7EF6B6B-E95B-49A3-B9D0-F77D2B46783B}">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A78" authorId="123" shapeId="0" xr:uid="{79CD790F-2FD9-4434-9DA7-99568DFBFBE2}">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B78" authorId="124" shapeId="0" xr:uid="{150451AE-3AD3-46A7-8B11-C70535BEBBAA}">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C78" authorId="125" shapeId="0" xr:uid="{63DAE62D-9A66-4F48-8C94-024F66951F4C}">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Y79" authorId="126" shapeId="0" xr:uid="{E21A9944-06C0-416C-B565-D20240493E3E}">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Z79" authorId="127" shapeId="0" xr:uid="{9D7E9878-0BF7-49D2-ADD0-9BB21EB92868}">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A79" authorId="128" shapeId="0" xr:uid="{CCCB0C58-C086-444E-9EB9-DF42A226F848}">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B79" authorId="129" shapeId="0" xr:uid="{3D04A303-C0F9-4BA9-9216-B8B9D8DE4D05}">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C79" authorId="130" shapeId="0" xr:uid="{F898C217-CB54-49FB-8378-47A27F32B342}">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Y80" authorId="131" shapeId="0" xr:uid="{1773276E-BAE9-4872-AB70-5C5F3EA2DC91}">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Z80" authorId="132" shapeId="0" xr:uid="{274291D6-23C0-4ADC-A23F-89DBFF71D925}">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A80" authorId="133" shapeId="0" xr:uid="{51A46F17-1F3B-4188-8B10-6EC87E679B8C}">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B80" authorId="134" shapeId="0" xr:uid="{09908779-1882-4F83-8641-5B185046ED70}">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C80" authorId="135" shapeId="0" xr:uid="{CED1E543-2776-4701-BF10-53A44E064FCF}">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Y81" authorId="136" shapeId="0" xr:uid="{D206087F-88F6-4F67-8CB9-8CE592BAA67C}">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Z81" authorId="137" shapeId="0" xr:uid="{0D4C0E7B-9629-4845-A04E-7F56B91E55A4}">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A81" authorId="138" shapeId="0" xr:uid="{06847060-3BE1-4873-9DC3-23E7155C606D}">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B81" authorId="139" shapeId="0" xr:uid="{78C1D31D-C7AA-4AD0-8C59-D4188D9EBEED}">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AC81" authorId="140" shapeId="0" xr:uid="{5BC96D24-E865-4208-881C-4DC610B309B8}">
      <text>
        <t>[Threaded comment]
Your version of Excel allows you to read this threaded comment; however, any edits to it will get removed if the file is opened in a newer version of Excel. Learn more: https://go.microsoft.com/fwlink/?linkid=870924
Comment:
    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
      </text>
    </comment>
    <comment ref="Y82" authorId="141" shapeId="0" xr:uid="{08AE23D4-84C9-4879-889F-BBF8CE1D22B6}">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Z82" authorId="142" shapeId="0" xr:uid="{1F9011FD-9BC9-4BC7-9902-A2950193FE0E}">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A82" authorId="143" shapeId="0" xr:uid="{C79FAD69-3BB4-4B46-87AB-108D962FC26B}">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B82" authorId="144" shapeId="0" xr:uid="{4D915987-CEEA-44E7-8736-4FC7BBA420EA}">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C82" authorId="145" shapeId="0" xr:uid="{34C9826C-5BE5-47BF-A3B9-96F933DEA443}">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Y83" authorId="146" shapeId="0" xr:uid="{423C7C98-B3AF-47EE-BA53-6A18926B7566}">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Z83" authorId="147" shapeId="0" xr:uid="{A3ACF4C6-A030-4A0A-9E42-5C8DDA0E41CA}">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A83" authorId="148" shapeId="0" xr:uid="{B4F15795-0361-4160-9A72-98FD29D1A0EC}">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B83" authorId="149" shapeId="0" xr:uid="{AB06B4C1-E296-4652-9F9B-6C409E8D2AD1}">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C83" authorId="150" shapeId="0" xr:uid="{EE735FAA-0B30-4766-9ACE-6CEF0D6E1CD4}">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Y84" authorId="151" shapeId="0" xr:uid="{EBF491F1-BEE1-434D-8C21-D2F9226477EB}">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Z84" authorId="152" shapeId="0" xr:uid="{122ACC68-2833-4523-9091-85A6C6B0695E}">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A84" authorId="153" shapeId="0" xr:uid="{4101CCA0-73E1-4B6C-B997-D360807BBB07}">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B84" authorId="154" shapeId="0" xr:uid="{BDA8DAD6-C120-407E-96D2-A4535652BA5E}">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C84" authorId="155" shapeId="0" xr:uid="{6A7D4367-BEF8-40B6-8DEB-95AE74756641}">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Y85" authorId="156" shapeId="0" xr:uid="{11435D4B-EC70-4628-986D-33EA222392EF}">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Z85" authorId="157" shapeId="0" xr:uid="{712D9FFF-EA0C-41F2-A6F3-CB50AF93E11A}">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A85" authorId="158" shapeId="0" xr:uid="{69889E42-2CE7-41C5-8539-B5148566027D}">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B85" authorId="159" shapeId="0" xr:uid="{00F7D689-AA91-4406-8CE6-19FCE9368069}">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C85" authorId="160" shapeId="0" xr:uid="{14CAC041-A6E1-4E02-84B8-C93785C6E0B1}">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Y86" authorId="161" shapeId="0" xr:uid="{95BC6A9E-C1EA-4D63-84E0-FF7FD92970DB}">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Z86" authorId="162" shapeId="0" xr:uid="{684F9BFE-14F7-49CD-A83C-8CA1B0065296}">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A86" authorId="163" shapeId="0" xr:uid="{56701474-584E-4023-B70C-F659F552CF67}">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B86" authorId="164" shapeId="0" xr:uid="{748C5507-0D97-4133-861E-45D73F1FE7DA}">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AC86" authorId="165" shapeId="0" xr:uid="{8781381E-940E-42B8-A692-8DAF0220A23E}">
      <text>
        <t>[Threaded comment]
Your version of Excel allows you to read this threaded comment; however, any edits to it will get removed if the file is opened in a newer version of Excel. Learn more: https://go.microsoft.com/fwlink/?linkid=870924
Comment:
    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
      </text>
    </comment>
    <comment ref="Y87" authorId="166" shapeId="0" xr:uid="{9E84BA1A-5B99-40A7-BEAE-C97057DB2EA8}">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Z87" authorId="167" shapeId="0" xr:uid="{F46AF55C-252E-484E-B869-3873C6280224}">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A87" authorId="168" shapeId="0" xr:uid="{B48E2E08-9097-431B-8640-5F88195EF250}">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B87" authorId="169" shapeId="0" xr:uid="{95E0E2C5-D24A-40EF-9C2D-77BFC38F56D9}">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C87" authorId="170" shapeId="0" xr:uid="{CED01261-6FBB-4179-A048-E29A10053DCC}">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Y88" authorId="171" shapeId="0" xr:uid="{A81D0F88-5B02-4E58-BC22-CA3580A65900}">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Z88" authorId="172" shapeId="0" xr:uid="{AAF98F17-CE2B-4C52-B377-D7091ED56DC3}">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A88" authorId="173" shapeId="0" xr:uid="{B48BD3A2-DD55-4ABC-8687-86F11AB84E7A}">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B88" authorId="174" shapeId="0" xr:uid="{5EDCB484-B2C8-4628-969F-1DCA3D8DCA26}">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C88" authorId="175" shapeId="0" xr:uid="{9EB71AC4-4135-4026-A04A-F322654EFDDA}">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Y89" authorId="176" shapeId="0" xr:uid="{CAF60985-031B-4194-9CBA-C41EA6A181A2}">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Z89" authorId="177" shapeId="0" xr:uid="{19F52DEA-5802-4DF8-BD6A-93BF4EB65F02}">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A89" authorId="178" shapeId="0" xr:uid="{FEFBC77A-E712-4857-A310-0C34875B616F}">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B89" authorId="179" shapeId="0" xr:uid="{38E399B1-C268-4430-B86C-408383DDF390}">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C89" authorId="180" shapeId="0" xr:uid="{F996368D-2712-41E5-8A65-EF78275F555A}">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Y90" authorId="181" shapeId="0" xr:uid="{F1FF191F-A929-458E-9327-619F6A032647}">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Z90" authorId="182" shapeId="0" xr:uid="{CEA40356-30B3-4FBE-B45A-EB58C501A422}">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A90" authorId="183" shapeId="0" xr:uid="{56AE2564-E879-433D-9031-2A4207697D81}">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B90" authorId="184" shapeId="0" xr:uid="{41443776-02F0-405F-B57C-69B2405E8B53}">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C90" authorId="185" shapeId="0" xr:uid="{54C22B26-EFC8-45E4-ADDA-9AB96258CA23}">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Y91" authorId="186" shapeId="0" xr:uid="{CCEBCB69-B5C5-4BE3-B4C2-A151BC7A88CD}">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Z91" authorId="187" shapeId="0" xr:uid="{8012C1BF-1270-44D9-9727-B76CE210D702}">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A91" authorId="188" shapeId="0" xr:uid="{8BAD0F55-57DC-41F4-91AD-70144DD3E6DA}">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B91" authorId="189" shapeId="0" xr:uid="{4CE2819A-0D57-4045-846D-074646A6C08B}">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 ref="AC91" authorId="190" shapeId="0" xr:uid="{0ADAA2E8-D9A5-4E54-85E2-6F9E748E1FAD}">
      <text>
        <t>[Threaded comment]
Your version of Excel allows you to read this threaded comment; however, any edits to it will get removed if the file is opened in a newer version of Excel. Learn more: https://go.microsoft.com/fwlink/?linkid=870924
Comment:
    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tc={9943815A-7CAC-403A-9D42-0CED8541711F}</author>
    <author>tc={4CC232C8-88AA-453F-A16A-7D3485B17386}</author>
    <author>tc={34C385D8-C181-4D26-ACB2-14F1889DB00A}</author>
    <author>tc={85292805-B9A7-4BC1-BB5A-A024763BD7CB}</author>
    <author>tc={141A33FE-8BC9-412E-9559-379C9B9999C6}</author>
  </authors>
  <commentList>
    <comment ref="J28" authorId="0" shapeId="0" xr:uid="{9943815A-7CAC-403A-9D42-0CED8541711F}">
      <text>
        <t>[Threaded comment]
Your version of Excel allows you to read this threaded comment; however, any edits to it will get removed if the file is opened in a newer version of Excel. Learn more: https://go.microsoft.com/fwlink/?linkid=870924
Comment:
    Conductores</t>
      </text>
    </comment>
    <comment ref="J29" authorId="1" shapeId="0" xr:uid="{4CC232C8-88AA-453F-A16A-7D3485B17386}">
      <text>
        <t>[Threaded comment]
Your version of Excel allows you to read this threaded comment; however, any edits to it will get removed if the file is opened in a newer version of Excel. Learn more: https://go.microsoft.com/fwlink/?linkid=870924
Comment:
    Agroquímicos</t>
      </text>
    </comment>
    <comment ref="J30" authorId="2" shapeId="0" xr:uid="{34C385D8-C181-4D26-ACB2-14F1889DB00A}">
      <text>
        <t>[Threaded comment]
Your version of Excel allows you to read this threaded comment; however, any edits to it will get removed if the file is opened in a newer version of Excel. Learn more: https://go.microsoft.com/fwlink/?linkid=870924
Comment:
    Almacén y mantenimiento</t>
      </text>
    </comment>
    <comment ref="J31" authorId="3" shapeId="0" xr:uid="{85292805-B9A7-4BC1-BB5A-A024763BD7CB}">
      <text>
        <t>[Threaded comment]
Your version of Excel allows you to read this threaded comment; however, any edits to it will get removed if the file is opened in a newer version of Excel. Learn more: https://go.microsoft.com/fwlink/?linkid=870924
Comment:
    Documental</t>
      </text>
    </comment>
    <comment ref="J32" authorId="4" shapeId="0" xr:uid="{141A33FE-8BC9-412E-9559-379C9B9999C6}">
      <text>
        <t>[Threaded comment]
Your version of Excel allows you to read this threaded comment; however, any edits to it will get removed if the file is opened in a newer version of Excel. Learn more: https://go.microsoft.com/fwlink/?linkid=870924
Comment:
    Agroquímicos</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<sst xmlns="http://schemas.openxmlformats.org/spreadsheetml/2006/main" count="11260" uniqueCount="937">
  <si>
    <t>MATRIZ DE IDENTIFICACIÓN DE PELIGROS, EVALUACIÓN, VALORACIÓN DEL RIESGO  Y DETERMINACIÓN DE CONTROLES - IPEVRDC</t>
  </si>
  <si>
    <t>Fecha:</t>
  </si>
  <si>
    <t>20-04-2026</t>
  </si>
  <si>
    <t>X</t>
  </si>
  <si>
    <t>Versión:</t>
  </si>
  <si>
    <t>Código:</t>
  </si>
  <si>
    <t>TH-FO-17</t>
  </si>
  <si>
    <t>PELIGRO</t>
  </si>
  <si>
    <t>Controles Existentes</t>
  </si>
  <si>
    <t>Evaluación del Riesgo  INSHT
Probabilidad</t>
  </si>
  <si>
    <t>Evaluación del Riesgo INSHT
Consecuencia</t>
  </si>
  <si>
    <t>Valoración del riesgo</t>
  </si>
  <si>
    <t>Criterios para establecer controles</t>
  </si>
  <si>
    <r>
      <rPr>
        <b/>
        <sz val="11"/>
        <color rgb="FFFFFFFF"/>
        <rFont val="Arial"/>
      </rPr>
      <t xml:space="preserve">Nuevas Medidas de Intervención / Nuevos Controles a Implementar / 
</t>
    </r>
    <r>
      <rPr>
        <b/>
        <u/>
        <sz val="11"/>
        <color rgb="FFFFFFFF"/>
        <rFont val="Arial"/>
      </rPr>
      <t>Oportunidades derivadas de la identificación de peligros.</t>
    </r>
  </si>
  <si>
    <t>ITEM</t>
  </si>
  <si>
    <t>SEDE / LUGAR</t>
  </si>
  <si>
    <t>PROCESO SIG</t>
  </si>
  <si>
    <t>DEPENDENCIA
(Dirección / Subdirección / Oficina - Grupo)</t>
  </si>
  <si>
    <t>ACTIVIDAD / PROCESO</t>
  </si>
  <si>
    <t>ACTOR VIAL</t>
  </si>
  <si>
    <t>FACTOR DE 
SEGURIDAD VIAL</t>
  </si>
  <si>
    <t>ACTIVIDAD RUTINARIA</t>
  </si>
  <si>
    <t>Descripción</t>
  </si>
  <si>
    <t>Clasificación
Según GTC - 45</t>
  </si>
  <si>
    <t>Efectos 
Posibles</t>
  </si>
  <si>
    <t>Controles en la FUENTE</t>
  </si>
  <si>
    <t>Controles en el MEDIO</t>
  </si>
  <si>
    <t>Controles en el INDIVIDUO</t>
  </si>
  <si>
    <t>Baja (X)</t>
  </si>
  <si>
    <t>Media (X)</t>
  </si>
  <si>
    <t>Alta (X)</t>
  </si>
  <si>
    <t>Ligeramente Dañino (X)</t>
  </si>
  <si>
    <t>Dañino (X)</t>
  </si>
  <si>
    <t>Extremadamente Dañino (X)</t>
  </si>
  <si>
    <t>Nivel del Riesgo</t>
  </si>
  <si>
    <t>ACEPTABILIDAD DEL RIESGO</t>
  </si>
  <si>
    <t>Número de Expuestos</t>
  </si>
  <si>
    <t>Eliminación - controles</t>
  </si>
  <si>
    <t>Sustitución - controles</t>
  </si>
  <si>
    <t>Controles de Ingeniería - controles</t>
  </si>
  <si>
    <t>Controles Administrativos - controles</t>
  </si>
  <si>
    <t>EPP - Controles</t>
  </si>
  <si>
    <t>Oficina Edificio 1335.
Comisiones
Casa</t>
  </si>
  <si>
    <t>Proceso estratégico - Direccionamiento, planeación de innovación</t>
  </si>
  <si>
    <t xml:space="preserve">Dirección General - Despacho de Grupo de Comunicaciones </t>
  </si>
  <si>
    <t>Desarrollar Políticas de Estrategias Administrativas para el Buen Funcionamiento de la Entidad Elaborar de ejecutar las estrategias de comunicaciones para la Entidad, mantener el buen relacionamiento con medios nacionales de regionales de asesorar de apoyar los momentos de crisis de la entidad, elaboración de productos audiovisuales para la promoción de divulgación de la información misional de la autoridad nacional de licencias. 
Diseñar gestión de comunicaciones, piezas gráficas u otros para apoyar la gestión de las comunicaciones tanto internas como externas, administración de contenidos en la página web de la intranet.
Conducir los vehículos de la Entidad, realizar traslado de los directivos asignados, realizar revisión preoperacional de los vehículos, llevar los vehículos a sitios asignados para mantenimientos de limpieza.</t>
  </si>
  <si>
    <t>NA</t>
  </si>
  <si>
    <t>Si</t>
  </si>
  <si>
    <t>Contacto con animales, exposición a heces u orina de animales, contacto con agua de estanques o corrales de animales, entre otros. / Bacterias por mala higiene en manos en la oficina, en teclados, teléfonos, baños, duchas, escritorios, entre otros.</t>
  </si>
  <si>
    <t>Biológico - Bacterias</t>
  </si>
  <si>
    <t>Infecciones bacterianas, enfermedades gastrointestinales, dermatitis, infecciones respiratorias, zoonosis, fiebre, malestar general, incapacidad de riesgo de complicaciones graves.</t>
  </si>
  <si>
    <t>No aplica</t>
  </si>
  <si>
    <t>En oficina:
Limpieza con el proveedor de aseo.
 Desinfección de superficies de manejo adecuado de residuos. Limpieza con el proveedor de aseo.
En comisiones:
No se tiene control pero antes de la visita se le informa por oficio a la entidad usuaria sobre la responsabilidad de cumplir con la normatividad legal en SST de velar por la seguridad de salud de los colaboradores de la ANLA.  Inclusión del riesgo en la planificación de comisiones (MEDEVAC - análisis previo SST).Implementación del Procedimiento de Trabajo Seguro en Comisiones (MEDEVAC).
 limpieza de desinfección de manos, no se tiene control propio pero antes de la visita se informa por oficio sobre la responsabilidad de cumplir con la normatividad legal en SST de velar por la seguridad de salud de los colaboradores de la ANLA.</t>
  </si>
  <si>
    <t>Suministro de elementos de Protección Personal EPPs de acuerdo con el instructivo Matriz de EPPs (TH-IN-23).
Capacitaciones de Actividades establecidas en el Plan anual de trabajo de capacitación del SG-SST.
Actividades del Programa de Medicina preventiva (examen médico de ingreso, exámenes periódicos, examen de retiro, valoraciones por personal de salud, seguimientos médicos, programas de vigilancia epidemiológica, entre otros)</t>
  </si>
  <si>
    <t>x</t>
  </si>
  <si>
    <t>Contacto con fluidos o excrementos en rellenos sanitarios, baños u otros lugares / Uso de baños en oficina o comisiones, derrames accidentales (sangre, saliva, vómito) de una persona accidentada o con alguna novedad de salud.</t>
  </si>
  <si>
    <t>Biológico - Fluidos o excrementos</t>
  </si>
  <si>
    <t>Infecciones gastrointestinales, diarrea, vómito, dermatitis, infecciones cutáneas de oculares, enfermedades infecciosas, fiebre, malestar general de incapacidad.</t>
  </si>
  <si>
    <t>En oficina: Limpieza con el proveedor de aseo.
 Desinfección de superficies de manejo adecuado de residuos. Limpieza con el proveedor de aseo.
En comisiones: limpieza de desinfección de manos, no se tiene control propio pero antes de la visita se informa por oficio sobre la responsabilidad de cumplir con la normatividad legal en SST de velar por la seguridad de salud de los colaboradores de la ANLA.
se le informa por oficio a la entidad usuaria sobre la responsabilidad de cumplir con la normatividad legal en SST de velar por la seguridad de salud de los colaboradores de la ANLA.  Inclusión del riesgo en la planificación de comisiones (MEDEVAC - análisis previo SST).Implementación del Procedimiento de Trabajo Seguro en Comisiones (MEDEVAC).</t>
  </si>
  <si>
    <t>Suministro de elementos de Protección Personal EPPs de acuerdo con el instructivo Matriz de EPPs (TH-IN-23).
Capacitaciones de Actividades establecidas en el Plan anual de trabajo de capacitación del SG-SST.
Actividades del Programa de Medicina preventiva (examen médico de ingreso, exámenes periódicos, examen de retiro, valoraciones por personal de salud, seguimientos médicos, programas de vigilancia epidemiológica, entre otros)</t>
  </si>
  <si>
    <t>Manipulación de expedientes o documentos antiguos /  Trabajos al aire libre - comisiones  / Contacto con la tierra, vegetación u animales. Humedad en las oficinas, aire acondicionado sin mantenimiento o mal mantenimiento, paredes o alfombras húmedas - Moho.</t>
  </si>
  <si>
    <t>Biológico - Hongos</t>
  </si>
  <si>
    <t>Alergias respiratorias, irritación ocular de de la piel, micosis respiratorias o cutáneas, tos, fatiga, crisis asmáticas de incapacidad temporal.</t>
  </si>
  <si>
    <t>En oficina: Ventilación adecuada (sistema de recirculación de aire, mantenimientos a aires acondicionados de ventanas abiertas). Limpieza con el proveedor de aseo.  Desinfección de superficies de manejo adecuado de residuos. Limpieza con el proveedor de aseo.
Mantenimiento locativo preventivo de instalaciones.
En comisiones: limpieza de desinfección de manos, no se tiene control propio pero antes de la visita se informa por oficio sobre la responsabilidad de cumplir con la normatividad legal en SST de velar por la seguridad de salud de los colaboradores de la ANLA.</t>
  </si>
  <si>
    <t>Mordedura ocasionada por animales (perros, gatos, serpientes, alacranes, arañas, babillas, entre otros), durante recorridos en campo</t>
  </si>
  <si>
    <t>Biológico - Mordeduras</t>
  </si>
  <si>
    <t>Heridas, infecciones, inflamación, hemorragias, envenenamiento, necrosis, fiebre, complicaciones sistémicas, rabia, shock anafiláctico</t>
  </si>
  <si>
    <t>En comisiones: Por parte de las empresas usuarias de comunidades pueden existir Barreras físicas o señalización. En Comunidades los colaboradores deberán acoger las indicaciones del Programa de Seguridad de higiene Industrial (TH-PG-01)
No se tiene control propio pero antes de la visita se informa por oficio sobre la responsabilidad de cumplir con la normatividad legal en SST de velar por la seguridad de salud de los colaboradores de la ANLA.
Los colaboradores deben evitar contacto con animales u otras recomendaciones para eliminar el peligro dentro de lo posible, de acuerdo con lo establecido en el Programa de Seguridad de Higiene Industrial (TH-PG-01).  Inclusión del riesgo en la planificación de comisiones (MEDEVAC - análisis previo SST).Implementación del Procedimiento de Trabajo Seguro en Comisiones (MEDEVAC).</t>
  </si>
  <si>
    <t>Suministro de elementos de Protección Personal EPPs de acuerdo con el instructivo Matriz de EPPs (TH-IN-23).
Capacitaciones de Actividades establecidas en el Plan anual de trabajo de capacitación del SG-SST.
Implementar medidas establecidas en el Programa DE SEGURIDAD E HIGIENE INDUSTRIAL TH-PG-01
Actividades del Programa de Medicina preventiva (examen médico de ingreso, exámenes periódicos, examen de retiro, valoraciones por personal de salud, seguimientos médicos, programas de vigilancia epidemiológica, entre otros)</t>
  </si>
  <si>
    <t>Contacto con animales, contacto con suelo o tierras contaminadas, exposición a aguas estancadas, entre otros.
Contacto con expedientes (ácaros / artrópodos microscópicos)
Transmisión de parásitos a través de consumo de agua no potable, hielo sin purificar o jugos preparados, bebidas de alimentos contaminados.</t>
  </si>
  <si>
    <t>Biológico - Parásitos</t>
  </si>
  <si>
    <t>Infecciones parasitarias, diarrea, dolor abdominal, fatiga, pérdida de peso, irritaciones cutáneas, anemia, malestar general de incapacidad, con posibles complicaciones sistémicas.
Alergias respiratorias, rinitis, tos, irritación ocular de cutánea, asma ocupacional, fatiga, cefalea de disminución del rendimiento, con posible incapacidad temporal.</t>
  </si>
  <si>
    <t>En comisiones: Por parte de las empresas usuarias de comunidades pueden existir control  de plagas (fumigación, desinsectación, desratización), eliminación de aguas estancadas, ,manejo adecuado de residuos orgánicos, control sanitario de animales, mantenimiento de áreas (corte de maleza, limpieza de terrenos), drenaje de zonas húmedas. En Comunidades los colaboradores deberán acoger las indicaciones del Programa de Seguridad de higiene Industrial (TH-PG-01).
No se tiene control pero antes de la visita se le informa por oficio a la entidad usuaria sobre la responsabilidad de cumplir con la normatividad legal en SST de velar por la seguridad de salud de los colaboradores de la ANLA. Los colaboradores deben evitar contacto con animales, sitios seguros para consumo de alimentos u otras recomendaciones para eliminar el peligro dentro de lo posible, de acuerdo con lo establecido en el Programa de Seguridad de Higiene Industrial (TH-PG-01).  Inclusión del riesgo en la planificación de comisiones (MEDEVAC - análisis previo SST).Implementación del Procedimiento de Trabajo Seguro en Comisiones (MEDEVAC).
En oficina: Ventilación adecuada (natural o mecánica). Control de temperatura de humedad en archivos de oficinas. Organización de orden en áreas documentales (evitar acumulación de polvo). Limpieza frecuente de superficies de alto contacto. Separación de áreas de archivo vs. puestos de trabajo. Implementación de rutinas de aseo con el proveedor de limpieza.</t>
  </si>
  <si>
    <t>En comisiones: Suministro de uso adecuado de elementos de Protección Personal EPPs de acuerdo con el instructivo Matriz de EPPs (TH-IN-23).
Capacitaciones de Actividades establecidas en el Plan anual de trabajo de capacitación del SG-SST.
Actividades del Programa de Medicina preventiva (examen médico de ingreso, exámenes periódicos, examen de retiro, valoraciones por personal de salud, seguimientos médicos, programas de vigilancia epidemiológica, entre otros)
En oficinas: Lavado de manos después de manipular expedientes. Evitar contacto directo con polvo acumulado. No llevar documentos contaminados a otras áreas. Reportar síntomas. Suministro de uso adecuado de elementos de Protección Personal EPPs de acuerdo con el instructivo Matriz de EPPs (TH-IN-23).
Capacitaciones de Actividades establecidas en el Plan anual de trabajo de capacitación del SG-SST. Autocuidado (personas con alergias deben extremar medidas). Participación en evaluaciones médicas ocupacionales.</t>
  </si>
  <si>
    <t>Exposición a picaduras de insectos en visitas en campo</t>
  </si>
  <si>
    <t>Biológico - Picaduras</t>
  </si>
  <si>
    <t>Reacciones alérgicas, inflamación, dolor, infecciones, enfermedades vectoriales, fiebre, malestar general de incapacidad, con riesgo de complicaciones graves.</t>
  </si>
  <si>
    <t>En comisiones:  por parte de las empresas usuarias de comunidades puede existir señalización de zonas con riesgo de picaduras, delimitación o restricción de áreas infestadas, uso de mallas, mosquiteros o barreras físicas, programación de actividades en horarios de menor presencia de insectos (evitar amanecer o atardecer en zonas de mosquitos) de/o adecuación de campamentos o puntos de trabajo protegidos.
En Comunidades los colaboradores deberán acoger las indicaciones del Programa de Seguridad de higiene Industrial (TH-PG-01).
No se tiene control propio pero antes de la visita se informa por oficio sobre la responsabilidad de cumplir con la normatividad legal en SST de velar por la seguridad de salud de los colaboradores de la ANLA.</t>
  </si>
  <si>
    <t>Suministro de uso adecuado de elementos de Protección Personal EPPs de acuerdo con el instructivo Matriz de EPPs (TH-IN-23).
Capacitaciones de Actividades establecidas en el Plan anual de trabajo de capacitación del SG-SST.
Implementar medidas establecidas en el Programa DE SEGURIDAD E HIGIENE INDUSTRIAL TH-PG-01
Actividades del Programa de Medicina preventiva (examen médico de ingreso, exámenes periódicos, examen de retiro, valoraciones por personal de salud, seguimientos médicos, programas de vigilancia epidemiológica, entre otros)</t>
  </si>
  <si>
    <t>1. Aumentar la frecuencia de la capacitación de prevención de picaduras de serpientes, alacranes u otros (caracterización por regiones del país), en el plan de trabajo de capacitación del SG-SST 2027.
2. Incluir una capacitación específica sobre prevención de picaduras de avispas de abejas, tanto desde la prevención desde Seguridad Industrial como desde la parte de primeros auxilios de Medicina Preventiva de del Trabajo.</t>
  </si>
  <si>
    <t>1. Realizar mesa de trabajo con Despacho SAF, para verificar presupuesto 2026 de analizar la viabilidad de compra de polainas antiofídicas o viboreras. Resaltando la importancia de la compra para la prevención del riesgo. Comprar este EPPs de suministrarlo en caso de ser aprobado el mismo. (último 4 trimestre 2025) - Acción resultante de la participación de los colaboradores en la encuesta de actualización de la Matriz de Peligros 2025.</t>
  </si>
  <si>
    <t>Contacto con superficies o personas posiblemente contagiadas con covid-19 (respiratorios), Dengue, Zika, Chikunguña de la Fiebre Amarilla (por vectores), entre otros</t>
  </si>
  <si>
    <t>Biológico - Virus</t>
  </si>
  <si>
    <t>Infecciones virales, fiebre, síntomas respiratorios, dolor muscular, fatiga, incapacidad, contagio a terceros.</t>
  </si>
  <si>
    <t>En comisiones:  no se tiene control pero antes de la visita se le informa por oficio a la entidad usuaria sobre la responsabilidad de cumplir con la normatividad legal en SST de velar por la seguridad de salud de los colaboradores de la ANLA. Las entidades usuarias puede tener controles instalación de puntos de lavado de manos o gel antibacterial, manejo adecuado de residuos, evitar acumulación de agua estancada, uso de barreras físicas (cuando aplique), planeación de actividades evitando horarios de mayor exposición a vectores (amanecer/atardecer), ventilación, control de vectores, eliminación de aguas estancadas, disponibilidad de higiene de desinfección.
En oficina: Ventilación natural o mecánica adecuada, disponibilidad lavamanos, desinfección de superficies de alto contacto por parte del proveedor de aseo, escritorios grandes que permiten distanciamiento social, teletrabajo que permite que todos los servidores no están al mismo tiempo en la oficina presencial permitiendo un mejor distanciamiento físico.
Desinfección de superficies de manejo adecuado de residuos. Limpieza con el proveedor de aseo.</t>
  </si>
  <si>
    <t>Uso de repelente en piel expuesta, uso de camisa de manga larga de colores blancos o azul claro, uso de tapabocas (según riesgo epidemiológico), lavado frecuente de manos, evitar tocarse la cara con manos contaminadas, hidratación de autocuidado, reporte oportuno de síntomas. Capacitaciones de Actividades establecidas en el Plan anual de trabajo de capacitación del SG-SST. Suministro de uso adecuado de elementos de Protección Personal EPPs de acuerdo con el instructivo Matriz de EPPs (TH-IN-23).
Actividades del Programa de Medicina preventiva (examen médico de ingreso, exámenes periódicos, examen de retiro, valoraciones por personal de salud, seguimientos médicos, programas de vigilancia epidemiológica, entre otros)</t>
  </si>
  <si>
    <t>1. Analizar con despecho SAF de GH la posibilidad de incluir en el contrato de Emergencias los tapabocas convencionales para prevención de virus , esto para poder suministrar los mismos a los colaboradores que presenten síntomas respiratorios en oficina. (presupuesto)</t>
  </si>
  <si>
    <t>Levantamiento de equipos, cajas, archivo u otros elementos al momento de trasladarlos, entregarlos u ordenarlos / Uso de carretilla mecánica / Almacenamiento / Traslados, mudanzas o jornadas de orden de aseo / Mantenimientos</t>
  </si>
  <si>
    <t>Biomecánico - Esfuerzo</t>
  </si>
  <si>
    <t>Sobreesfuerzo, fatiga muscular, lumbalgia, cervicalgia, distensiones, desgarros, esguinces, TME, inflamación, disminución del rendimiento de riesgo de accidentes.</t>
  </si>
  <si>
    <r>
      <rPr>
        <b/>
        <sz val="9"/>
        <color rgb="FF000000"/>
        <rFont val="Aptos Narrow"/>
        <scheme val="minor"/>
      </rPr>
      <t xml:space="preserve">En Oficina: </t>
    </r>
    <r>
      <rPr>
        <sz val="9"/>
        <color rgb="FF000000"/>
        <rFont val="Aptos Narrow"/>
        <scheme val="minor"/>
      </rPr>
      <t>Inspecciones de puesto de trabajo, uso de mobiliario ergonómico adecuado, uso de herramientas o equipos adecuados (carretillas, ayudas mecánicas), evitar acumulación de archivo pesado sin control, digitalización de documentos (disminuye manipulación física) - Gestión Documental</t>
    </r>
  </si>
  <si>
    <t>En Oficina: Inspecciones SST para promover espacios organizados de libres de obstáculos, orden de aseo. Ubicación adecuada de archivos (alturas seguras), uso de estanterías accesibles, iluminación adecuada, implementación de pausas activas en la jornada</t>
  </si>
  <si>
    <t xml:space="preserve">Digitación en Computador. Movimiento repetitivo al digitar información en el computador de/o 
Traslado de cajas o archivo /Actividades de gestión documental </t>
  </si>
  <si>
    <t>Biomecánico - Movimiento Repetitivo</t>
  </si>
  <si>
    <t>Fatiga muscular, dolor en manos de brazos, tendinitis, síndrome del túnel carpiano, epicondilitis, hormigueo, rigidez, disminución de la destreza de trastornos musculoesqueléticos.</t>
  </si>
  <si>
    <r>
      <rPr>
        <b/>
        <sz val="9"/>
        <color rgb="FF000000"/>
        <rFont val="Aptos Narrow"/>
        <scheme val="minor"/>
      </rPr>
      <t>En oficina:</t>
    </r>
    <r>
      <rPr>
        <sz val="9"/>
        <color rgb="FF000000"/>
        <rFont val="Aptos Narrow"/>
        <scheme val="minor"/>
      </rPr>
      <t xml:space="preserve"> Inspección de puestos de trabajo, alternancia de actividades - pausas activas, uso de equipos ergonómicos (teclado, mouse, eleva monitores). Acompañamientos SST en actividades como trasteos, movilización de cajas / archivo, entre otros.</t>
    </r>
  </si>
  <si>
    <t>En oficina: Diseño ergonómico del puesto de trabajo (silla, escritorio, monitor) - inspección puesto de trabajo / ubicación adecuada de teclado de mouse
Iluminación adecuada, pausas activas, organización del puesto (todo al alcance, evitar movimientos repetitivos innecesarios)</t>
  </si>
  <si>
    <t>En oficina: Pausas activas -  ejercicios de estiramiento (manos, muñecas, cuello, entre otros), higiene postural, uso correcto de teclado de mouse, reporte de síntomas tempranos (hormigueo, dolor, entre otros), organización del ritmo de trabajo, Capacitaciones de Actividades establecidas en el Plan anual de trabajo de capacitación del SG-SST. Acompañamientos SST en actividades como trasteos, movilización de cajas / archivo, entre otros.
Actividades del Programa de Medicina preventiva (examen médico de ingreso, exámenes periódicos, examen de retiro, valoraciones por personal de salud, seguimientos médicos, programas de vigilancia epidemiológica, entre otros)</t>
  </si>
  <si>
    <t>1. Creación de implementación de un Programa de Vigilancia Epidemiológica para la prevención de Desordenes Musculo Esqueléticas en miembros superiores (diagnóstico de enfermedad laboral - STC).
2. Implementar aplicativo de la ARL en los computadores de la entidad para promover la realización de las auto pausas activas. (oportunidad de mejora identificada en la encuesta)
3. Implementar inspecciones ergonómicas de puesto de trabajo  para los CONTRATISTAS (oportunidad de mejora identificada en la encuesta).
4. Verificar viabilidad con Despacho SAF de Grupo de Gestión Administrativa para el préstamo de eleva monitores a CONTRATISTAS de que los devuelvan al finalizar el contrato de prestación de servicio. (oportunidad de mejora identificada en la encuesta).
5. Realizar pausas activas diferentes a las actuales, con dinámicas de que sean más llamativas para los colaboradores. (oportunidad de mejora identificada en la encuesta).</t>
  </si>
  <si>
    <t>Posición bípeda por largo tiempo en campo / Posición sentada por largo tiempo en oficina o vehículos / levantamiento de brazos debido al trabajo de organización de documentos o cajas / Posición sedente debido a trabajo continuo en puesto de trabajo de uso de computador</t>
  </si>
  <si>
    <t>Biomecánico - Postura (Prolongada Mantenida, Forzada, Anti gravitacional)</t>
  </si>
  <si>
    <t>Dolor lumbar, cervical de dorsal, fatiga muscular, trastornos musculoesqueléticos, tendinitis, compresión nerviosa, mala circulación, varices, rigidez de disminución del rendimiento.</t>
  </si>
  <si>
    <r>
      <rPr>
        <b/>
        <sz val="9"/>
        <color rgb="FF000000"/>
        <rFont val="Aptos Narrow"/>
        <scheme val="minor"/>
      </rPr>
      <t>En Comisiones</t>
    </r>
    <r>
      <rPr>
        <sz val="9"/>
        <color rgb="FF000000"/>
        <rFont val="Aptos Narrow"/>
        <scheme val="minor"/>
      </rPr>
      <t xml:space="preserve">: Uso de medios de transporte para evitar caminatas por trayectos largos, programación de actividades para evitar jornadas continuas de caminata, planificación de rutas para reducir distancias innecesarias.  Inclusión del riesgo en la planificación de comisiones (MEDEVAC - análisis previo SST).Implementación del Procedimiento de Trabajo Seguro en Comisiones (MEDEVAC).
</t>
    </r>
    <r>
      <rPr>
        <b/>
        <sz val="9"/>
        <color rgb="FF000000"/>
        <rFont val="Aptos Narrow"/>
        <scheme val="minor"/>
      </rPr>
      <t>En oficina:</t>
    </r>
    <r>
      <rPr>
        <sz val="9"/>
        <color rgb="FF000000"/>
        <rFont val="Aptos Narrow"/>
        <scheme val="minor"/>
      </rPr>
      <t xml:space="preserve"> Diseño ergonómico del puesto de trabajo, uso de mobiliario ajustable (sillas, mesas, soportes), ubicación adecuada de equipos (monitor a la altura de los ojos), inspección de puestos de trabajo para evitar posturas prolongadas. Pausas activas</t>
    </r>
  </si>
  <si>
    <t>En comisiones: Identificación de zonas de descanso durante el recorrido,  uso de senderos o caminos habilitados (evitar terrenos irregulares extremos), coordinación logística para pausas programadas.
En Oficina: Inspecciones SST para promover espacios organizados de libres de obstáculos, orden de aseo. Ubicación adecuada de archivos (alturas seguras), uso de estanterías accesibles, iluminación adecuada, implementación de pausas activas en la jornada</t>
  </si>
  <si>
    <t>En oficina de/o comisiones: Pausas activas -  ejercicios de estiramiento (manos, muñecas, cuello, entre otros), higiene postural, uso correcto de teclado de mouse, reporte de síntomas tempranos (hormigueo, dolor, entre otros), organización del ritmo de trabajo, Capacitaciones de Actividades establecidas en el Plan anual de trabajo de capacitación del SG-SST. Acompañamientos SST en actividades como trasteos, movilización de cajas / archivo, entre otros.
Actividades del Programa de Medicina preventiva (examen médico de ingreso, exámenes periódicos, examen de retiro, valoraciones por personal de salud, seguimientos médicos, programas de vigilancia epidemiológica, entre otros)</t>
  </si>
  <si>
    <t>1. Verificar la posibilidad de realizar jornadas de masajes o actividades como rumba u otros en las instalaciones de la entidad. (oportunidad de mejora identificada en la encuesta).</t>
  </si>
  <si>
    <t>Desarrollar Políticas de Estrategias Administrativas para el Buen Funcionamiento de la Entidad Elaborar de ejecutar las estrategias de comunicaciones para la Entidad, mantener el buen relacionamiento con medios nacionales de regionales de asesorar de apoyar los momentos de crisis de la entidad, elaboración de productos audiovisuales para la promoción de divulgación de la información misional de la autoridad nacional de licencias. 
Diseñar gestión de comunicaciones, piezas gráficas u otros para apoyar la gestión de las comunicaciones tanto internas como externas, administración de contenidos en la página web de la intranet.
Conducir los vehículos de la Entidad, realizar traslado de los directivos asignados, realizar revisión preoperacional de los vehículos, llevar los vehículos a sitios asignados para mantenimientos de limpieza. - conducción</t>
  </si>
  <si>
    <t>Peatón
Pasajero
Conductor</t>
  </si>
  <si>
    <t>Comportamiento Seguro
Entorno o infraestructura vial
Vehículos Seguros
Velocidad Segura</t>
  </si>
  <si>
    <t>Uso de ruta en Bogotá o transporte nacional en comisiones / recorridos como peatón / Conducción de vehículos / Subir de bajarse de vehículos / Comportamiento inseguro en vehículos / Uso indebido de dispositivos electrónicos / No uso de cinturón de seguridad / Consumo de SPA / Exceso de velocidad / Uso de transporte informal o alternativo / Alto flujo vehicular / no realización de inspecciones o inspecciones deficientes a vehículos / Cansancio / Fatiga / Incumplimiento de normas de tránsito / Errores o no planificación de desplazamientos / Vías en mal estado /Fenómenos naturales /Vehículos con falta o deficiente mantenimiento, u otros.</t>
  </si>
  <si>
    <t>Condiciones de seguridad - Accidentes de tránsito</t>
  </si>
  <si>
    <t>Golpes, heridas, fracturas, traumatismos, lesiones internas, quemaduras, discapacidad, trauma psicológico,</t>
  </si>
  <si>
    <t>En comisiones: para los vehículos de las entidades usuarias no se tiene control pero antes de la visita se le informa por oficio a la entidad usuaria sobre la responsabilidad de cumplir con la normatividad legal en SST de velar por la seguridad de salud de los colaboradores de la ANLA. Capacitaciones de Actividades del Plan Estratégico de Seguridad Vial del contratista al cual se le adjudicó el contrato de transporte terrestre nacional en comisiones - supervisión de contrato. Actividades del PESV de la ANLA. Actividades de capacitaciones del PESV de la ANLA. Mantenimientos vehiculares. Actividades establecidas en el Manual de criterios en SSTA para la selección de evaluación de contratistas de proveedores GC-MN-01.  Inclusión del riesgo en la planificación de comisiones (MEDEVAC - análisis previo SST).Implementación del Procedimiento de Trabajo Seguro en Comisiones (MEDEVAC).
Rutas Bogotá: Actividades de capacitaciones del Plan Estratégico de Seguridad Vial del contratista al cual se le adjudicó el contrato de transporte terrestre nacional en comisiones - supervisión de contrato.  Mantenimientos vehiculares. Actividades establecidas en el Manual de criterios en SSTA para la selección de evaluación de contratistas de proveedores GC-MN-01
Vehículos de la entidad: Actividades de capacitaciones del PESV de la ANLA. Inspecciones de parqueaderos. Reporte de condiciones de actos inseguros ANLARMA. Mantenimientos vehiculares.  Proceso de selección de conductores (pruebas prácticas de la comisión nacional del servicio civil). Actividades establecidas en el Manual de criterios en SSTA para la selección de evaluación de contratistas de proveedores GC-MN-01. Inspecciones pre operacionales. Política de prevención de consumo de tabaco, alcohol de sustancias psicoactivas TH-PL-03. Política de Seguridad Vial TH-PL-01</t>
  </si>
  <si>
    <t>En comisiones: para los vehículos de las entidades usuarias no se tiene control pero antes de la visita se le informa por oficio a la entidad usuaria sobre la responsabilidad de cumplir con la normatividad legal en SST de velar por la seguridad de salud de los colaboradores de la ANLA. Capacitaciones de Actividades del Plan Estratégico de Seguridad Vial del contratista al cual se le adjudicó el contrato de transporte terrestre nacional en comisiones - supervisión de contrato. Actividades del PESV de la ANLA. Actividades de capacitaciones del PESV de la ANLA. Señales de tránsito de demarcación vial.
Rutas Bogotá: Actividades de capacitaciones del Plan Estratégico de Seguridad Vial del contratista al cual se le adjudicó el contrato de transporte terrestre nacional en comisiones - supervisión de contrato. Señales de tránsito de demarcación vial. Control de rutas seguras en ciudad. Comunicación constante durante recorridos (radio o celular). 
Vehículos de la entidad: Actividades de capacitaciones del PESV de la ANLA. Señales de tránsito de demarcación vial. Inspecciones de parqueaderos de vehículos. Reporte de condiciones de actos inseguros ANLARMA. Control de rutas seguras en ciudad. Comunicación constante durante recorridos (radio o celular). Política de Seguridad Vial TH-PL-01</t>
  </si>
  <si>
    <t>Vehículos de la entidad: Uso de cinturón, conducción segura, pausas, capacitación de autocuidado. Política de prevención de consumo de tabaco, alcohol de sustancias psicoactivas TH-PL-03. Política de Seguridad Vial TH-PL-01. Actividades del Programa de Medicina preventiva (examen médico de ingreso, exámenes periódicos, examen de retiro, valoraciones por personal de salud, seguimientos médicos, programas de vigilancia epidemiológica, pruebas de  detección de alcohol de/o sustancias psicoactivas, entre otros). Suministro de uso adecuado de elementos de Protección Personal EPPs de acuerdo con el instructivo Matriz de EPPs (TH-IN-23). Capacitaciones de Actividades establecidas en el Plan anual de trabajo de capacitación del SG-SST. Implementar medidas establecidas en el Programa DE SEGURIDAD E HIGIENE INDUSTRIAL TH-PG-01. Exigir a la entidad usuaria que realice la inducción del SG-SST para conocer los peligros a los que se exponen de los controles que ellos determinan.
Actividades del Programa de Medicina preventiva (examen médico de ingreso, exámenes periódicos, examen de retiro, valoraciones por personal de salud, seguimientos médicos, programas de vigilancia epidemiológica, entre otros)</t>
  </si>
  <si>
    <t>1. Crear campaña del uso del cinturón de seguridad para pasajeros (adelante de atrás) - Comisiones de ANLARMA (oportunidad de mejora identificada en la encuesta de actualización de Matriz de Peligros.)
2. Realizar campaña para promover el reporte de condiciones inseguras en el transporte nacional terrestre en comisiones de en las rutas. (oportunidad de mejora identificada en la encuesta de actualización de Matriz de Peligros.</t>
  </si>
  <si>
    <t>Caída de objetos, tropiezos, uso o movilización por escaleras, caídas a nivel de diferente nivel, resbalones, pisos irregulares, condiciones de orden de aseo, sentarse en sillas con ruedas o sillas altas, pisos húmedos. Actividades deportivas o recreativas organizadas por la entidad. COMISIONES: caminar encima rejillas, canaletas, plataformas o diferentes estructuras, caminar en orillas de cuerpos de agua o ingresar a los mismos.</t>
  </si>
  <si>
    <t>Condiciones de Seguridad - Locativo (almacenamiento, superficies de trabajo deslizantes irregulares o con diferencia de nivel, caída de objetos, condiciones de orden de aseo)</t>
  </si>
  <si>
    <t>Caídas, golpes, contusiones, esguinces, fracturas, luxaciones, heridas, traumatismos, resbalones, posible ahogamiento</t>
  </si>
  <si>
    <t>En oficinas: Implementar medidas establecidas en el Programa DE SEGURIDAD E HIGIENE INDUSTRIAL TH-PG-01. Acciones establecidas en el contrato de arrendamiento en el cual se solicitan arreglos eléctricos diferentes a cambios de luminarias. Plan de Mantenimiento. Orden de Aseo. Reporte de actos de condiciones inseguras ANLARMA. Actividades establecidas en el contrato de aseo.</t>
  </si>
  <si>
    <t>En comisiones: no se tiene control pero antes de la visita se le informa por oficio a la entidad usuaria sobre la responsabilidad de cumplir con la normatividad legal en SST de velar por la seguridad de salud de los colaboradores de la ANLA. Implementar medidas establecidas en el Programa DE SEGURIDAD E HIGIENE INDUSTRIAL TH-PG-01
En oficinas: Implementar medidas establecidas en el Programa DE SEGURIDAD E HIGIENE INDUSTRIAL TH-PG-01. Acciones establecidas en el contrato de arrendamiento en el cual se solicitan arreglos eléctricos diferentes a cambios de luminarias. Plan de Mantenimiento. Orden de Aseo. Reporte de actos de condiciones inseguras ANLARMA. Actividades establecidas en el Contrato de aseo / proveedor. Señalización escaleras</t>
  </si>
  <si>
    <t>En oficina de/o comisiones: Suministro de uso adecuado de elementos de Protección Personal EPPs de acuerdo con el instructivo Matriz de EPPs (TH-IN-23). Capacitaciones de Actividades establecidas en el Plan anual de trabajo de capacitación del SG-SST. 
Implementar medidas establecidas en el Programa DE SEGURIDAD E HIGIENE INDUSTRIAL TH-PG-01 de autocuidado. Exigir a la entidad usuaria que realice la inducción del SG-SST para conocer los peligros a los que se exponen de los controles que ellos determinan.</t>
  </si>
  <si>
    <t>exposición en campo, comunidades u oficina a robos, hurtos, atracos, asaltos, atentados, comunidad en conflicto, manifestaciones, ataques,  agresiones, retenciones, secuestros, atentados terroristas - movilización en helicópteros u otros medios de transporte.</t>
  </si>
  <si>
    <t>Condiciones de seguridad - Riesgo Público (robos, atracos, asaltos, atentados, de orden público, etc.)</t>
  </si>
  <si>
    <t>Lesiones físicas, heridas, trauma psicológico, ansiedad, estrés postraumático, secuestro, pérdida de bienes, alteración emocional.</t>
  </si>
  <si>
    <t xml:space="preserve">En comisiones: Planificación de comisiones en zonas seguras (análisis de orden público), restricción o suspensión de actividades en zonas de alto riesgo, coordinación con autoridades locales (policía, ejército, comunidad), evaluación previa del territorio (contexto social, conflicto, riesgos), definición de rutas seguras antes del desplazamiento, contrato de transporte nacional terrestre, programación de actividades en horarios diurnos, evitar desplazamientos innecesarios, acompañamientos de responsable de riesgo públicos en algunas comisiones. Implementar acciones establecidas en el Manual DE AUTOPROTECCIÓN Y SEGURIDAD DE RIESGO PÚBLICO GA-MN-03 de PROCEDIMIENTO DE RIESGO PÚBLICO GA-PR-13. Implementar Procedimiento de TRABAJO SEGURO EN COMISIONES - MEDEVAC TH-PR-05 
En oficina: Control de acceso a las instalaciones (registro de visitantes), políticas de seguridad física, contratación de empresas de vigilancia, restricción de ingreso a áreas sensibles o específicamente donde fue autorizado, análisis de riesgos del entorno (zona donde está ubicada la oficina). Implementar acciones establecidas en el Manual DE AUTOPROTECCIÓN Y SEGURIDAD DE RIESGO PÚBLICO GA-MN-03 de PROCEDIMIENTO DE RIESGO PÚBLICO GA-PR-13. Cámaras de vigilancia. Tarjetas de control de acceso. </t>
  </si>
  <si>
    <t>En comisiones: Capacitaciones por parte del líder de gestión de riesgo público del Grupo de Gestión Administrativa, no divulgar información sensible (rutas, actividades), uso de bajo perfil (no portar objetos de valor visibles), cumplimiento de protocolos de seguridad, reporte inmediato de situaciones sospechosas, evitar confrontaciones, mantener comunicación constante con responsable de riesgo público, líder, compañeros o jefe inmediato, autocuidado de toma de decisiones seguras.  Implementar acciones establecidas en el Manual DE AUTOPROTECCIÓN Y SEGURIDAD DE RIESGO PÚBLICO GA-MN-03 de PROCEDIMIENTO DE RIESGO PÚBLICO GA-PR-13.  Suministro de uso adecuado de elementos de Protección Personal EPPs de acuerdo con el instructivo Matriz de EPPs (TH-IN-23) - EPPs con logos, cinta porta carnet. Implementar Procedimiento de TRABAJO SEGURO EN COMISIONES - MEDEVAC TH-PR-05. Exigir a la entidad usuaria que realice la inducción del SG-SST para conocer los peligros a los que se exponen de los controles que ellos determinan.
En oficinas: Capacitaciones por parte del líder de gestión de riesgo público del Grupo de Gestión Administrativa, control del ingreso de visitantes, no compartir información confidencial, reporte de personas o situaciones sospechosas, cumplimiento de protocolos de seguridad.  Implementar acciones establecidas en el Manual DE AUTOPROTECCIÓN Y SEGURIDAD DE RIESGO PÚBLICO GA-MN-03 de PROCEDIMIENTO DE RIESGO PÚBLICO GA-PR-13. Acciones establecidas en el contrato de vigilancia.</t>
  </si>
  <si>
    <t>1. Establecer un cronograma de capacitaciones de riesgo público con la líder de este tema del Coordinador de GGA; de implementarlo (oportunidad identificada de la encuesta de actualización de Matriz de Peligro).
2, Establecer mesa de trabajo con el GGA, OAP del GGA para verificar los controles actuales para la prevención de riesgo público de identificar las oportunidades de mejora.</t>
  </si>
  <si>
    <t>Explosiones, fugas, derrames o incendios en oficina, comisiones, medios de transporte o trabajo en casa originados por desgaste, corrosión o daño físico en tanques, cilindros o tuberías, válvulas mal cerradas o sellos defectuosos en equipos industriales o domésticos, fallas mecánicas en contenedores de líquidos inflamables o tóxicos, así como por errores humanos en el trasvase o manipulación de sustancias químicas, fuga de gas, chispa eléctrica, una flama piloto, fricción o colillas de cigarro, entre otros. Afectación a terceros.</t>
  </si>
  <si>
    <t>Condiciones de Seguridad - Tecnológico (Explosión, fuga, derrame, incendio)</t>
  </si>
  <si>
    <t>Quemaduras, intoxicación, asfixia, irritaciones, explosiones con traumatismos, lesiones múltiples, estrés.</t>
  </si>
  <si>
    <t>En comisiones: no se tiene control pero antes de la visita se le informa por oficio a la entidad usuaria sobre la responsabilidad de cumplir con la normatividad legal en SST de velar por la seguridad de salud de los colaboradores de la ANLA. Implementar medidas establecidas en el PLAN DE PREVENCIÓN, PREPARACIÓN Y RESPUESTA ANTE EMERGENCIAS ANLA TH-PN-01.  Implementación de lo aprendido en las capacitaciones del SG-SST de la ANLA. Inclusión del riesgo en la planificación de comisiones (MEDEVAC - análisis previo SST).Implementación del Procedimiento de Trabajo Seguro en Comisiones (MEDEVAC).
En oficinas: Alarmas de gabinetes del edificio o centro empresarial, extintores, rutas de evacuación señalizadas de despejadas, ventilación adecuada para evitar acumulación de vapores. Orden de aseo (prevención de acumulación de material combustible - proveedor de aseo).  Implementar medidas establecidas en el PLAN DE PREVENCIÓN, PREPARACIÓN Y RESPUESTA ANTE EMERGENCIAS ANLA TH-PN-01.  Inspecciones de instalaciones o elementos de emergencias para identificar condiciones inseguras. Equipos certificados (computadores, impresoras, UPS). Eliminación de conexiones improvisadas o en mal estado</t>
  </si>
  <si>
    <t>En oficina de/o comisiones: Suministro de uso adecuado de elementos de Protección Personal EPPs de acuerdo con el instructivo Matriz de EPPs (TH-IN-23). Capacitaciones de Actividades establecidas en el Plan anual de trabajo de capacitación del SG-SST.  Entrenamientos de simulacros.
Implementar medidas establecidas en el PLAN DE PREVENCIÓN, PREPARACIÓN Y RESPUESTA ANTE EMERGENCIAS ANLA TH-PN-01.  
 autocuidado. Exigir a la entidad usuaria que realice la inducción del SG-SST para conocer los peligros a los que se exponen de los controles que ellos determinan.</t>
  </si>
  <si>
    <t>1. Adquisición de señalización espacios de libre de humo de acuerdo a la actualización en la normatividad vigente.</t>
  </si>
  <si>
    <t>1. Realizar mesa de trabajo con Despacho SAF, para verificar presupuesto 2026 de analizar la viabilidad de compra de trajes ignífugos para colaboradores en proyectos de hidrocarburos o energía. Resaltando la importancia de la compra para la prevención del riesgo. Comprar este EPPs de suministrarlo en caso de ser aprobado el mismo. (último 4 trimestre 2025) - Acción resultante de la participación de los colaboradores en la encuesta de actualización de la Matriz de Peligros 2025.</t>
  </si>
  <si>
    <t>Atrapamiento en ascensor, caída libre de ascensor, fallas del ascensor, golpes con objetos, heridas por contacto con materiales, objetos o herramientas, fallas en el vehículo, Heridas por punción en los pies u otras partes del cuerpo  con elementos metálicos, derivados de plantas u otros durante los recorridos en campo o actividades lúdico recreativas o deportivas, traslado en vehículos como carros, helicópteros u otros, Vehículos con deficiencia. Mantenimientos. Movimiento de objetos, archivo, cajas entre otros. Atrapamientos.</t>
  </si>
  <si>
    <t>Condiciones de Seguridad- Mecánico (elementos o partes de máquinas, Herramientas, Equipos, Piezas a trabajar, Materiales proyectados sólidos o Fluidos)</t>
  </si>
  <si>
    <t>Golpes, cortes, punciones, atrapamientos, aplastamientos, fracturas, luxaciones, lesiones por fallas de ascensor o vehículos, trauma.</t>
  </si>
  <si>
    <t>En oficina: Mantenimiento preventivo. Inspección y Certificación técnica por parte de la Administración del Edificio</t>
  </si>
  <si>
    <t xml:space="preserve"> En comisiones: no se tiene control pero antes de la visita se le informa por oficio a la entidad usuaria sobre la responsabilidad de cumplir con la normatividad legal en SST de velar por la seguridad de salud de los colaboradores de la ANLA.  Algunos controles que establecen las empresas usuarias son la señalización de zonas con riesgo de derrumbe o caída de material, Delimitación de áreas peligrosas (cintas, barreras físicas). Definición de rutas de evacuación seguras. Identificación de puntos de encuentro seguros. Acompañamiento por personal conocedor del terreno (guías, personal de la empresa). Uso de caminos habilitados (evitar trochas improvisadas o laderas inestables). Monitoreo visual permanente del entorno (grietas, deslizamientos, desprendimientos). Implementación del Procedimiento de Trabajo Seguro en Comisiones (incluye MEDEVAC).
Identificación previa de zonas con riesgo de deslizamientos o derrumbes (taludes, laderas, vías rurales), planeación de rutas seguras evitando áreas geológicamente inestables o con antecedentes de derrumbe, Al realizar el MEDEVAC consultar alertas tempranas (IDEAM, UNGRD) antes de realizar desplazamientos, suspensión o reprogramación de actividades ante Lluvias intensas, Saturación del terreno o Alertas oficiales
Restricción de ingreso a zonas inestables o con excavaciones, taludes o material suelto. Coordinación con la empresa visitada para garantizar condiciones seguras del terreno.  Implementar medidas establecidas en el PLAN DE PREVENCIÓN, PREPARACIÓN Y RESPUESTA ANTE EMERGENCIAS ANLA TH-PN-01.  Implementar medidas establecidas en el Programa DE SEGURIDAD E HIGIENE INDUSTRIAL TH-PG-01 de  Inclusión del riesgo en la planificación de comisiones (MEDEVAC - análisis previo SST).Implementación del Procedimiento de Trabajo Seguro en Comisiones (MEDEVAC).
En oficina: Señalización de rutas de evacuación. Plan de emergencias con escenarios de colapso estructural o deslizamiento. Simulacros de evacuación. Sistemas de drenaje adecuados para evitar afectaciones por lluvias por parte del edificio o parque empresarial. Implementar medidas establecidas en el PLAN DE PREVENCIÓN, PREPARACIÓN Y RESPUESTA ANTE EMERGENCIAS ANLA TH-PN-01. Implementar medidas establecidas en el Programa DE SEGURIDAD E HIGIENE INDUSTRIAL TH-PG-01.
 Evaluación estructural del edificio de cumplimiento de normatividad técnica por parte de la administración del edificio. Mantenimiento preventivo de infraestructura (muros, taludes cercanos, drenajes). Inspecciones SST. Implementar medidas establecidas en el PLAN DE PREVENCIÓN, PREPARACIÓN Y RESPUESTA ANTE EMERGENCIAS ANLA TH-PN-01. </t>
  </si>
  <si>
    <t>En oficina de/o comisiones: Suministro de uso adecuado de elementos de Protección Personal EPPs de acuerdo con el instructivo Matriz de EPPs (TH-IN-23). Capacitaciones de Actividades establecidas en el Plan anual de trabajo de capacitación del SG-SST.  Implementar medidas establecidas en el PLAN DE PREVENCIÓN, PREPARACIÓN Y RESPUESTA ANTE EMERGENCIAS ANLA TH-PN-01.   autocuidado. Implementar medidas establecidas en el Programa DE SEGURIDAD E HIGIENE INDUSTRIAL TH-PG-01 de autocuidado.  Reporte de actos de condiciones inseguras (ANLARMA). Cumplimiento de protocolos de visita de acompañamiento. Prohibición de manipular equipos si no está autorizado. Exigir a la entidad usuaria que realice la inducción del SG-SST para conocer los peligros a los que se exponen de los controles que ellos determinan.</t>
  </si>
  <si>
    <t>Evento natural que puede ocurrir durante el traslado o durante una comisión</t>
  </si>
  <si>
    <t>Fenómenos Naturales - Derrumbe</t>
  </si>
  <si>
    <t>Atrapamiento, golpes, fracturas, asfixia, lesiones graves, dificultad de evacuación.</t>
  </si>
  <si>
    <t>En oficina de/o comisiones: Suministro de uso adecuado de elementos de Protección Personal EPPs de acuerdo con el instructivo Matriz de EPPs (TH-IN-23). Capacitaciones de Actividades establecidas en el Plan anual de trabajo de capacitación del SG-SST.  Implementar medidas establecidas en el PLAN DE PREVENCIÓN, PREPARACIÓN Y RESPUESTA ANTE EMERGENCIAS ANLA TH-PN-01.  
 autocuidado. Implementar medidas establecidas en el Programa DE SEGURIDAD E HIGIENE INDUSTRIAL TH-PG-01 de autocuidado. 
Reporte de actos de condiciones inseguras (ANLARMA).
Cumplimiento de protocolos de visita de acompañamiento. Implementación del Procedimiento de Trabajo Seguro en Comisiones (incluye MEDEVAC). Exigir a la entidad usuaria que realice la inducción del SG-SST para conocer los peligros a los que se exponen de los controles que ellos determinan.</t>
  </si>
  <si>
    <t>1. Diseñar de realizar simulacros de papel por dependencias para situaciones en campo / comisiones. (oportunidad de mejora identificadas en la encuesta de actualización de matriz de peligros).
2. Promover de divulgar sobre uso de aplicaciones como IDEAM, Servicio Geológico Colombiano, IDRD, UNGRD u otras para la toma de decisiones de análisis de riesgos antes de durante las comisiones. (oportunidad de mejora identificadas en la encuesta de actualización de matriz de peligros).</t>
  </si>
  <si>
    <t>Exposición al riesgo por aumento de las lluvias con afectación a los alcantarillados en los alrededores de las instalaciones de obras de mejora en la ciudad. (comisiones u oficina)</t>
  </si>
  <si>
    <t>Fenómenos Naturales - Inundación</t>
  </si>
  <si>
    <t>Caídas, golpes, fracturas, ahogamiento, contacto con aguas contaminadas, enfermedades infecciosas, accidentes de tránsito, estrés de riesgo eléctrico.</t>
  </si>
  <si>
    <t xml:space="preserve">En comisiones: no se tiene control pero antes de la visita se le informa por oficio a la entidad usuaria sobre la responsabilidad de cumplir con la normatividad legal en SST de velar por la seguridad de salud de los colaboradores de la ANLA.   Algunos de los controles que puede establecer la entidad son la Identificación previa de zonas inundables (riberas, zonas bajas, vías rurales críticas). Planeación de rutas seguras evitando áreas con antecedentes de inundación. Consulta permanente de alertas meteorológicas (IDEAM, UNGRD). Suspensión o reprogramación de actividades ante: Temporadas de lluvias intensas, Crecientes súbitas de Alertas hidrológicas
Coordinación con la entidad o empresa visitada sobre condiciones del terreno. Evitar ingreso a áreas con acumulación de agua o drenaje deficiente.  Inclusión del riesgo en la planificación de comisiones (MEDEVAC - análisis previo SST).Implementación del Procedimiento de Trabajo Seguro en Comisiones (MEDEVAC).
En oficina: Mantenimiento de redes de drenaje, canales de bajantes por parte del edificio o parque empresarial. Gestión con administración del edificio para prevención de inundaciones. Inspección SST. Implementar medidas establecidas en el PLAN DE PREVENCIÓN, PREPARACIÓN Y RESPUESTA ANTE EMERGENCIAS ANLA TH-PN-01. </t>
  </si>
  <si>
    <t>En comisiones: no se tiene control pero antes de la visita se le informa por oficio a la entidad usuaria sobre la responsabilidad de cumplir con la normatividad legal en SST de velar por la seguridad de salud de los colaboradores de la ANLA.  Algunos controles que establecen las empresas usuarias son la Señalización de zonas inundables o con riesgo de desbordamiento. Delimitación de áreas restringidas por presencia de agua. Identificación de rutas de evacuación seguras de elevadas. Disponibilidad de puntos seguros de refugio. Coordinación de transporte adecuado (vehículos aptos para terreno húmedo). Acompañamiento por personal conocedor del área. Evitar tránsito por: Vías inundadas
Puentes improvisados, Corrientes de agua. Implementación del Procedimiento de Trabajo Seguro en Comisiones (MEDEVAC).
En oficina:  Rutas de evacuación despejadas. Sistemas de drenaje funcionales por parte del edificio o parque empresarial. Mantenimiento de instalaciones. Inspecciones SST.  Implementar medidas establecidas en el PLAN DE PREVENCIÓN, PREPARACIÓN Y RESPUESTA ANTE EMERGENCIAS ANLA TH-PN-01. Implementar medidas establecidas en el Programa DE SEGURIDAD E HIGIENE INDUSTRIAL TH-PG-01.</t>
  </si>
  <si>
    <t>En oficina de/o comisiones: Suministro de uso adecuado de elementos de Protección Personal EPPs de acuerdo con el instructivo Matriz de EPPs (TH-IN-23). Capacitaciones de Actividades establecidas en el Plan anual de trabajo de capacitación del SG-SST.  Implementar medidas establecidas en el PLAN DE PREVENCIÓN, PREPARACIÓN Y RESPUESTA ANTE EMERGENCIAS ANLA TH-PN-01.   autocuidado. Implementar medidas establecidas en el Programa DE SEGURIDAD E HIGIENE INDUSTRIAL TH-PG-01 de autocuidado.  Reporte de actos de condiciones inseguras (ANLARMA). Cumplimiento de protocolos de visita de acompañamiento. No cruzar corrientes de agua o zonas inundadas. Evitar contacto con aguas contaminadas.  Mantener comunicación constante con el equipo de trabajo. Autocuidado de toma de decisiones seguras. Lavado de higiene posterior a exposición a agua contaminada. Participación en simulacros de evacuación. Atención a alertas climáticas. Implementación del Procedimiento de Trabajo Seguro en Comisiones (incluye MEDEVAC). Exigir a la entidad usuaria que realice la inducción del SG-SST para conocer los peligros a los que se exponen de los controles que ellos determinan.</t>
  </si>
  <si>
    <t>Exposición durante recorridos en comisiones, uso de medios de transporte (rutas o transporte nacional), entre otros.</t>
  </si>
  <si>
    <t>Fenómenos Naturales - Precipitaciones, (lluvias, granizadas, heladas)</t>
  </si>
  <si>
    <t>Resbalones de caídas por superficies mojadas o congeladas
Golpes, contusiones, esguinces o fracturas
Disminución de la visibilidad (riesgo de accidentes)
Accidentes de tránsito por condiciones climáticas adversas
Exposición prolongada a frío de humedad
Hipotermia (en condiciones extremas)
Enfermedades respiratorias (resfriados, gripe)
Irritación de la piel por frío o humedad
Disminución de la concentración por incomodidad térmica
Interrupción o retraso de actividades laborales</t>
  </si>
  <si>
    <t>En comisiones: no se tiene control pero antes de la visita se le informa por oficio a la entidad usuaria sobre la responsabilidad de cumplir con la normatividad legal en SST de velar por la seguridad de salud de los colaboradores de la ANLA.   Identificación previa de zonas inundables (riberas, zonas bajas, vías rurales críticas). Planeación de rutas seguras evitando áreas con antecedentes de inundación. Consulta permanente de alertas meteorológicas (IDEAM, UNGRD). Suspensión o reprogramación de actividades ante: Temporadas de lluvias intensas, Crecientes súbitas de/o Alertas hidrológicas. Coordinación con la entidad o empresa visitada sobre condiciones del terreno. Evitar ingreso a áreas con acumulación de agua o drenaje deficiente.  Inclusión del riesgo en la planificación de comisiones (MEDEVAC - análisis previo SST).Implementación del Procedimiento de Trabajo Seguro en Comisiones (MEDEVAC).
En oficina: Mantenimiento de redes de drenaje, canales de bajantes por parte del edificio o parque empresarial.  Gestión con administración del edificio o parque empresarial para prevención de inundaciones. Inspección SST.</t>
  </si>
  <si>
    <t>En comisiones: no se tiene control pero antes de la visita se le informa por oficio a la entidad usuaria sobre la responsabilidad de cumplir con la normatividad legal en SST de velar por la seguridad de salud de los colaboradores de la ANLA.  Algunos controles que establecen las empresas usuarias son la Señalización de zonas inundables o con riesgo de desbordamiento. Delimitación de áreas restringidas por presencia de agua. Identificación de rutas de evacuación seguras de elevadas. Disponibilidad de puntos seguros de refugio. Coordinación de transporte adecuado (vehículos aptos para terreno húmedo). Acompañamiento por personal conocedor del área. Evitar tránsito por: Vías inundadas
Puentes improvisados, Corrientes de agua. Implementación del Procedimiento de Trabajo Seguro en Comisiones (MEDEVAC). Señalización de superficies resbalosas o con baja visibilidad.
En oficina:  Sistemas de drenaje funcionales por parte del edificio o parque empresarial. Mantenimiento de instalaciones. Inspecciones SST.  Implementar medidas establecidas en el PLAN DE PREVENCIÓN, PREPARACIÓN Y RESPUESTA ANTE EMERGENCIAS ANLA TH-PN-01. Implementar medidas establecidas en el Programa DE SEGURIDAD E HIGIENE INDUSTRIAL TH-PG-01. Señalización de pisos mojados (avisos preventivos).  Limpieza oportuna de superficies con agua.</t>
  </si>
  <si>
    <t>En oficina de/o comisiones: Suministro de uso adecuado de elementos de Protección Personal EPPs de acuerdo con el instructivo Matriz de EPPs (TH-IN-23). Capacitaciones de Actividades establecidas en el Plan anual de trabajo de capacitación del SG-SST.  Implementar medidas establecidas en el PLAN DE PREVENCIÓN, PREPARACIÓN Y RESPUESTA ANTE EMERGENCIAS ANLA TH-PN-01.   autocuidado. Implementar medidas establecidas en el Programa DE SEGURIDAD E HIGIENE INDUSTRIAL TH-PG-01 de autocuidado.  Reporte de actos de condiciones inseguras (ANLARMA). Cumplimiento de protocolos de visita de acompañamiento.  Conducción defensiva en condiciones climáticas adversas.
Hidratación de protección térmica (evitar hipotermia).
Cambiar ropa húmeda oportunamente. Implementación del Procedimiento de Trabajo Seguro en Comisiones (incluye MEDEVAC). Exigir a la entidad usuaria que realice la inducción del SG-SST para conocer los peligros a los que se exponen de los controles que ellos determinan.</t>
  </si>
  <si>
    <t>Exposición a Sismo (movimiento telúrico de menor intensidad por lo general, no causa daños estructurales significativos. (Comisiones u oficinas)</t>
  </si>
  <si>
    <t>Fenómenos Naturales - Sismo</t>
  </si>
  <si>
    <t>Caídas al mismo nivel (por pérdida de equilibrio)
Golpes contra objetos o mobiliario
Caída de objetos leves (archivos, equipos, elementos de oficina)
Contusiones o lesiones leves
Sobresaltos o reacciones bruscas que generen lesiones
Crisis nerviosa, ansiedad o pánico leve
Desorientación momentánea
Interrupción de las actividades laborales
Aumento del riesgo de accidentes secundarios (tropezones, resbalones, golpes, mala evacuación)</t>
  </si>
  <si>
    <t>En comisiones: no se tiene control pero antes de la visita se le informa por oficio a la entidad usuaria sobre la responsabilidad de cumplir con la normatividad legal en SST de velar por la seguridad de salud de los colaboradores de la ANLA.   Evitar permanencia en estructuras deterioradas o informales. Coordinación con la empresa visitada sobre protocolos de emergencia. Identificación previa de zonas seguras (espacios abiertos).  Inclusión del riesgo en la planificación de comisiones (MEDEVAC - análisis previo SST).Implementación del Procedimiento de Trabajo Seguro en Comisiones (MEDEVAC).
En oficina: Inspecciones SST - Evaluación estructural periódica del edificio. Fijación o anclaje de: Estanterías, Archivadores de Equipos pesados. Evitar almacenamiento en alturas inestables o sobrecarga de estanterías. Mantenimiento de infraestructura (techos, cielos rasos, luminarias).</t>
  </si>
  <si>
    <t>En oficina: Señalización de Rutas de evacuación de Salidas de emergencia. Implementación del Plan de Prevención, Preparación de Respuesta ante Emergencias (TH-PN-01). Simulacros periódicos de evacuación. Mantenimiento de rutas de evacuación: Despejadas, Iluminadas de Accesibles. Ubicación segura de elementos. Sistemas de alarma por parte del edificio o parque empresarial de comunicación de emergencia (radios u otros).
En comisiones: Identificación de rutas de evacuación en el sitio visitado. Reconocimiento rápido de: Zonas seguras, Áreas abiertas de Puntos de encuentro. Acompañamiento por personal de la empresa usuaria. Señalización existente en plantas industriales o instalaciones. Aplicación de protocolos locales de emergencia. Implementación del Procedimiento de Trabajo Seguro en Comisiones (incluye MEDEVAC). Mantenimiento de instalaciones. Inspecciones SST.  Implementar medidas establecidas en el PLAN DE PREVENCIÓN, PREPARACIÓN Y RESPUESTA ANTE EMERGENCIAS ANLA TH-PN-01. Implementar medidas establecidas en el Programa DE SEGURIDAD E HIGIENE INDUSTRIAL TH-PG-01.</t>
  </si>
  <si>
    <t>En oficina de/o comisiones: Suministro de uso adecuado de elementos de Protección Personal EPPs de acuerdo con el instructivo Matriz de EPPs (TH-IN-23). Capacitaciones de Actividades establecidas en el Plan anual de trabajo de capacitación del SG-SST.  Implementar medidas establecidas en el PLAN DE PREVENCIÓN, PREPARACIÓN Y RESPUESTA ANTE EMERGENCIAS ANLA TH-PN-01.   autocuidado. Implementar medidas establecidas en el Programa DE SEGURIDAD E HIGIENE INDUSTRIAL TH-PG-01 de autocuidado.  Reporte de actos de condiciones inseguras (ANLARMA). Cumplimiento de protocolos de visita de acompañamiento.  Exigir a la entidad usuaria que realice la inducción del SG-SST para conocer los peligros a los que se exponen de los controles que ellos determinan. Mantener la calma de evitar el pánico. Evitar correr, empujar o devolverse durante evacuación. No utilizar ascensores durante el evento.
Uso de escaleras de emergencia. Autocuidado de toma de decisiones seguras. Seguir instrucciones de brigadistas o responsables SST.</t>
  </si>
  <si>
    <t>Terremoto: Sacudida fuerte de destructiva. Implica graves daños a edificaciones, colapso de infraestructuras de riesgo vital. (Comisiones u oficinas)</t>
  </si>
  <si>
    <t>Fenómenos Naturales - Terremoto</t>
  </si>
  <si>
    <t>Lesiones graves (fracturas, traumatismos, contusiones múltiples)
Atrapamiento bajo escombros o estructuras colapsadas
Golpes por caída de objetos o estructuras (muros, techos, mobiliario)
Asfixia o dificultad respiratoria por polvo o escombros
Quemaduras (por fugas de gas, incendios secundarios)
Electrocución por daño en redes eléctricas
Crisis nerviosa, pánico o estrés agudo
Desorientación de afectación psicológica
Daños severos o colapso de edificaciones de infraestructura
Interrupción de actividades laborales</t>
  </si>
  <si>
    <t>En oficina: Señalización de Rutas de evacuación de Salidas de emergencia. Implementación del Plan de Prevención, Preparación de Respuesta ante Emergencias (TH-PN-01). Simulacros periódicos de evacuación. Mantenimiento de rutas de evacuación: Despejadas, Iluminadas de Accesibles. Ubicación segura de elementos. Sistemas de alarma por parte del edificio o parque empresarial de comunicación de emergencia (radios u otros).
En comisiones: Identificación de rutas de evacuación en el sitio visitado. Reconocimiento rápido de: Zonas seguras, Áreas abiertas de Puntos de encuentro. Acompañamiento por personal de la empresa usuaria. Señalización existente en plantas industriales o instalaciones. Aplicación de protocolos locales de emergencia. Implementación del Procedimiento de Trabajo Seguro en Comisiones (incluye MEDEVAC). Mantenimiento de instalaciones. Inspecciones SST.  Implementar medidas establecidas en el PLAN DE PREVENCIÓN, PREPARACIÓN Y RESPUESTA ANTE EMERGENCIAS ANLA TH-PN-01. Implementar medidas establecidas en el Programa DE SEGURIDAD E HIGIENE INDUSTRIAL TH-PG-01.
 Inspecciones SST - Evaluación estructural periódica del edificio. Fijación o anclaje de: Estanterías, Archivadores de Equipos pesados. Evitar almacenamiento en alturas inestables o sobrecarga de estanterías. Mantenimiento de infraestructura (techos, cielos rasos, luminarias).</t>
  </si>
  <si>
    <t>Posibilidad de ocurrencia de vendavales durante las comisiones</t>
  </si>
  <si>
    <t>Fenómenos Naturales - Vendaval</t>
  </si>
  <si>
    <t>Golpes por objetos proyectados (ramas, escombros, estructuras)
Caídas por pérdida de equilibrio debido a fuertes vientos
Lesiones físicas (contusiones, fracturas, cortes)
Atrapamientos por caída de estructuras o elementos
Daños en infraestructura (techos, postes, instalaciones)
Accidentes de tránsito por pérdida de control del vehículo
Exposición a condiciones climáticas extremas (lluvia, frío asociado)
Estrés o crisis nerviosa durante el evento
Interrupción de actividades laborales
En casos severos, riesgo de lesiones graves</t>
  </si>
  <si>
    <t>En oficina: Señalización de Rutas de evacuación de Salidas de emergencia. Implementación del Plan de Prevención, Preparación de Respuesta ante Emergencias (TH-PN-01). Simulacros periódicos de evacuación. Mantenimiento de rutas de evacuación: Despejadas, Iluminadas de Accesibles. Ubicación segura de elementos. Sistemas de alarma por parte del edificio o parque empresarial de comunicación de emergencia (radios u otros). Inspecciones SST.
 Inspecciones SST - Evaluación estructural periódica del edificio. Fijación o anclaje de: Estanterías, Archivadores de Equipos pesados. Evitar almacenamiento en alturas inestables o sobrecarga de estanterías. Mantenimiento de infraestructura (techos, cielos rasos, luminarias).
En comisiones:   no se tiene control pero antes de la visita se le informa por oficio a la entidad usuaria sobre la responsabilidad de cumplir con la normatividad legal en SST de velar por la seguridad de salud de los colaboradores de la ANLA.  Planeación de actividades considerando pronósticos meteorológicos (IDEAM).
Identificación de zonas con alta exposición a vientos fuertes (llanos, zonas abiertas, áreas industriales). Suspensión o reprogramación de actividades ante: Alertas por vendavales, Tormentas eléctricas de Vientos fuertes. Definición de rutas seguras evitando: Áreas con árboles inestables de Infraestructura liviana o deteriorada. Coordinación con la empresa visitada para asegurar condiciones seguras. Evitar actividades en campo abierto durante condiciones críticas.  Inclusión del riesgo en la planificación de comisiones (MEDEVAC - análisis previo SST).Implementación del Procedimiento de Trabajo Seguro en Comisiones (MEDEVAC).
Señalización de Rutas de evacuación de Salidas de emergencia. Implementación del Plan de Prevención, Preparación de Respuesta ante Emergencias (TH-PN-01). Señalización de zonas de riesgo por caída de objetos o exposición a viento. Delimitación de áreas con estructuras inestables. Identificación de refugios seguros (vehículos, edificaciones firmes). Suspensión de labores en exteriores cuando aumente la intensidad del viento. Uso de rutas protegidas dentro de instalaciones industriales. Coordinación con responsables SST de la empresa visitada. Implementación del Procedimiento de Trabajo Seguro en Comisiones (MEDEVAC). Control del desplazamiento vehicular (reducir velocidad, evitar conducción en tormenta).</t>
  </si>
  <si>
    <t>En oficina de/o comisiones: Suministro de uso adecuado de elementos de Protección Personal EPPs de acuerdo con el instructivo Matriz de EPPs (TH-IN-23). Capacitaciones de Actividades establecidas en el Plan anual de trabajo de capacitación del SG-SST.  Implementar medidas establecidas en el PLAN DE PREVENCIÓN, PREPARACIÓN Y RESPUESTA ANTE EMERGENCIAS ANLA TH-PN-01.   autocuidado. Implementar medidas establecidas en el Programa DE SEGURIDAD E HIGIENE INDUSTRIAL TH-PG-01 de autocuidado.  Reporte de actos de condiciones inseguras (ANLARMA). Cumplimiento de protocolos de visita de acompañamiento.  Exigir a la entidad usuaria que realice la inducción del SG-SST para conocer los peligros a los que se exponen de los controles que ellos determinan. Mantener la calma de evitar el pánico. Evitar correr, empujar o devolverse durante evacuación. Uso de escaleras de emergencia. Autocuidado de toma de decisiones seguras. Seguir instrucciones de brigadistas o responsables SST.</t>
  </si>
  <si>
    <t>Exposición al realizar viajes en avión - helicóptero</t>
  </si>
  <si>
    <t>Físico - Presión Atmosférica (Normal o Ajustada)</t>
  </si>
  <si>
    <t>Barotrauma (lesiones en oídos, senos paranasales o pulmones por cambios de presión)
Dolor de oído (otalgia)
Mareo o vértigo
Náuseas de vómito
Fatiga
Cefalea (dolor de cabeza)
Desorientación (especialmente en altura o inmersión)
Hipoxia (disminución de oxígeno en el organismo en altitud)
Alteraciones en la audición
Estrés fisiológico
Riesgo de accidentes por pérdida de equilibrio o coordinación</t>
  </si>
  <si>
    <t>En comisiones: 
Planificación de desplazamientos considerando: Condiciones de salud del colaborador de duración del vuelo de escalas. 
Selección de aerolíneas de transporte con Cumplimiento de estándares de seguridad.
Uso de aeronaves certificadas con sistemas de presurización controlados. Información previa por parte de la aerolínea sobre: Cambios de presión. Recomendaciones durante el vuelo. Sistemas de oxígeno de emergencia en aeronaves.</t>
  </si>
  <si>
    <t>En comisiones: Capacitaciones de Actividades establecidas en el Plan anual de trabajo de capacitación del SG-SST.  Implementar medidas establecidas en el PLAN DE PREVENCIÓN, PREPARACIÓN Y RESPUESTA ANTE EMERGENCIAS ANLA TH-PN-01.   autocuidado. Implementar medidas establecidas en el Programa DE SEGURIDAD E HIGIENE INDUSTRIAL TH-PG-01 de autocuidado.  Reporte de actos de condiciones inseguras (ANLARMA). Cumplimiento de protocolos de visita de acompañamiento.  Exigir a la entidad usuaria que realice la inducción del SG-SST para conocer los peligros a los que se exponen de los controles que ellos determinan. 
Actividades del Programa de Medicina preventiva (examen médico de ingreso, exámenes periódicos, examen de retiro, valoraciones por personal de salud, seguimientos médicos, programas de vigilancia epidemiológica, entre otros)</t>
  </si>
  <si>
    <t>1. Realizar charlas o capacitaciones sobre presión atmosférica en los aviones, consecuencias de controles.</t>
  </si>
  <si>
    <t>1. Capacitación en riesgo físico por presión.</t>
  </si>
  <si>
    <t>Exposición a radiación no ionizante como la ultravioleta - sol en los desplazamientos en comisiones</t>
  </si>
  <si>
    <t>Físico - Radiaciones No Ionizantes (Láser, Ultravioleta, Infrarroja, Radiofrecuencia, Microondas)- Cambio climático</t>
  </si>
  <si>
    <t>Quemaduras solares (eritema)
Enrojecimiento de irritación de la piel
Envejecimiento prematuro de la piel
Aparición de manchas (hiperpigmentación)
Deshidratación
Irritación ocular (conjuntivitis, lagrimeo)
Golpe de calor (cuando la exposición es prolongada)
Cáncer de piel (exposición crónica)</t>
  </si>
  <si>
    <r>
      <t xml:space="preserve">En comisiones: </t>
    </r>
    <r>
      <rPr>
        <sz val="9"/>
        <color rgb="FF000000"/>
        <rFont val="Aptos Narrow"/>
        <scheme val="minor"/>
      </rPr>
      <t>Planeación de recorridos priorizando: Zonas con sombra natural o estructural.  Programación de actividades en campo reduciendo el tiempo de exposición directa al sol. Coordinación con la empresa visitada para realizar actividades en áreas cubiertas o protegidas. Inclusión del riesgo en la planificación de comisiones (MEDEVAC - análisis previo SST).  Inclusión del riesgo en la planificación de comisiones (MEDEVAC - análisis previo SST).Implementación del Procedimiento de Trabajo Seguro en Comisiones (MEDEVAC).</t>
    </r>
  </si>
  <si>
    <r>
      <rPr>
        <b/>
        <sz val="9"/>
        <color rgb="FF000000"/>
        <rFont val="Aptos Narrow"/>
        <scheme val="minor"/>
      </rPr>
      <t>En comisiones:</t>
    </r>
    <r>
      <rPr>
        <sz val="9"/>
        <color rgb="FF000000"/>
        <rFont val="Aptos Narrow"/>
        <scheme val="minor"/>
      </rPr>
      <t xml:space="preserve"> Solicitar disponibilidad de áreas de descanso con sombra: Carpas, techos, estructuras, toldos, sombrillas, cubiertas.
Programación de pausas activas en zonas protegidas. Disponibilidad de puntos de hidratación. Uso de vehículos o puntos de refugio para protección solar.</t>
    </r>
  </si>
  <si>
    <t>En comisiones: uso de EPP según matriz (TH-IN-23) - Camisa manga larga, gorras, lentes, bloqueador solar, termo.
Hidratación constante. Evitar exposición prolongada sin protección. Reconocer síntomas de:  Golpe de calor de/o deshidratación. 
Autocuidado de pausas bajo sombra. Reporte de síntomas.</t>
  </si>
  <si>
    <t>Uso de dispositivos como celulares o audífonos para atender reuniones virtuales de/o exposición a ruido en zonas industriales</t>
  </si>
  <si>
    <t>Físico - Ruido (Impacto, Intermitente, Continuo)</t>
  </si>
  <si>
    <t>Pérdida auditiva temporal o permanente (hipoacusia)
Zumbidos en los oídos (tinnitus)
Fatiga auditiva
Dolor o molestias en el oído
Estrés de aumento de la tensión
Dolores de cabeza (cefaleas)
Disminución de la concentración
Dificultad para la comunicación verbal
Irritabilidad
Alteraciones del sueño (en casos prolongados)</t>
  </si>
  <si>
    <r>
      <rPr>
        <b/>
        <sz val="9"/>
        <color rgb="FF000000"/>
        <rFont val="Aptos Narrow"/>
        <scheme val="minor"/>
      </rPr>
      <t>En oficina:</t>
    </r>
    <r>
      <rPr>
        <sz val="9"/>
        <color rgb="FF000000"/>
        <rFont val="Aptos Narrow"/>
        <scheme val="minor"/>
      </rPr>
      <t xml:space="preserve"> Configuración de dispositivos (celular, computador) con niveles de volumen seguros por defecto. Uso de audífonos con control de sonido. Reducción de la necesidad de reuniones virtuales prolongadas mediante la optimización de agendas. 
</t>
    </r>
    <r>
      <rPr>
        <b/>
        <sz val="9"/>
        <color rgb="FF000000"/>
        <rFont val="Aptos Narrow"/>
        <scheme val="minor"/>
      </rPr>
      <t>En comisiones</t>
    </r>
    <r>
      <rPr>
        <sz val="9"/>
        <color rgb="FF000000"/>
        <rFont val="Aptos Narrow"/>
        <scheme val="minor"/>
      </rPr>
      <t>: En reunión previa a la comisiones se identifique fuentes de ruido (maquinaria, equipos, procesos). Coordinación con la empresa visitada para: Reducir niveles de ruido en lo posible. Programar visitas en momentos de menor operación. Eliminación de la exposición innecesaria (no ingresar a áreas con alto ruido sin requerimiento).  Inclusión del riesgo en la planificación de comisiones (MEDEVAC - análisis previo SST).Implementación del Procedimiento de Trabajo Seguro en Comisiones (MEDEVAC).</t>
    </r>
  </si>
  <si>
    <t>En oficina: Implementación de Teletrabajo para minimizar la asistencia masiva de colaboradores en la oficina, los cuales puedan generar más ruido. Establecimiento de pausas en la jornada laboral. Uso de salas para reuniones mixtas (virtuales de presenciales)
En comisiones: ANLA no tiene control sobre los espacios pero antes de la visita se le informa por oficio a la entidad usuaria sobre la responsabilidad de cumplir con la normatividad legal en SST de velar por la seguridad de salud de los colaboradores de la ANLA.  Algunos controles de las entidades usuarias son Señalización de zonas con niveles altos de ruido (≥85 dB). Delimitación de áreas donde es obligatorio el uso de protección auditiva. Implementación de barreras físicas (cabinas, cerramientos) cuando aplique. Permanencia mínima en zonas ruidosas. Acompañamiento por personal de la empresa que conozca los riesgos. Aplicación de controles administrativos (rotación, tiempos de exposición).</t>
  </si>
  <si>
    <t>En comisiones: Implementar medidas establecidas en el Programa DE SEGURIDAD E HIGIENE INDUSTRIAL TH-PG-01 de autocuidado.  Reporte de actos de condiciones inseguras (ANLARMA). Cumplimiento de protocolos de visita de acompañamiento.  Exigir a la entidad usuaria que realice la inducción del SG-SST para conocer los peligros a los que se exponen de los controles que ellos determinan. Implementar los aprendido en las Capacitaciones de Actividades establecidas en el Plan anual de trabajo de capacitación del SG-SST. Uso de EPP según matriz (TH-IN-23) uso de Protectores auditivos. Uso permanente del EPP en zonas señalizadas. Evitar exposición prolongada innecesaria. Mantener distancia de fuentes de ruido. Reconocer síntomas tempranos de afectación auditiva. Autocuidado de cumplimiento de normas de seguridad de la empresa visitada. Actividades del Programa de Medicina preventiva (examen médico de ingreso, exámenes periódicos, examen de retiro, valoraciones por personal de salud, seguimientos médicos, programas de vigilancia epidemiológica, entre otros)
En oficina:  Implementar los aprendido en las Capacitaciones de Actividades establecidas en el Plan anual de trabajo de capacitación del SG-SST. Mantener volumen ≤ 60% de la capacidad, Limitar tiempo continuo de uso de audífonos. Aplicar pausas auditivas (cada  2 horas). 
Reportar síntomas como: Zumbidos. Dolor de oído. Fatiga auditiva.  Actividades del Programa de Medicina preventiva (examen médico de ingreso, exámenes periódicos, examen de retiro, valoraciones por personal de salud, seguimientos médicos, programas de vigilancia epidemiológica, entre otros)</t>
  </si>
  <si>
    <t>1. Realizar una mesa de trabajo con la OTI, para verificar que tipo de controles tecnológicos se podrían establecer minimizar el exceso de ruido al utilizar audífonos en las oficinas de la entidad. (como limitadores de volumen - software o hardware, configuración para que el audio no supere niveles seguros ≤ 85 dB, Audífonos con control automático de salida que evitan picos de sonido - protección contra impulsos,  de/o audífonos no de inserción con cancelación activa de ruido que permiten escuchar bien sin subir el volumen, entre otros)</t>
  </si>
  <si>
    <t>Exposición por caminatas al aire libre en regiones cálidas (llanos, costa, zonas secas), áreas sin sombra o con alta radiación solar, plantas industriales con emisión de calor, jornadas largas sin hidratación suficiente de/o contacto con líquidos calientes (agua, tinto u otros).</t>
  </si>
  <si>
    <t>Físico - Temperatura Extremas (Calor o Frio) - Cambio climático</t>
  </si>
  <si>
    <t>Deshidratación
Golpe de calor (hipertermia)
Agotamiento por calor
Quemaduras (por el sol o líquidos calientes)
Mareo de desmayos
Fatiga física de disminución del rendimiento
Dolor de cabeza (cefalea)
Irritación o enrojecimiento de la piel
Calambres musculares
Aumento del riesgo de accidentes por fatiga o disminución de la concentración</t>
  </si>
  <si>
    <t>En comisiones: Planeación de actividades evitando horas de mayor carga térmica: 10:00 a.m. – 3:00 p.m. (cuando sea posible). Programación de recorridos con tiempos controlados de exposición solar de al calor. Reducción de jornadas continuas en campo (fraccionamiento de actividades). Coordinación con la empresa visitada para realizar actividades en: 
Áreas cubiertas de/o Zonas con sombra. Evitar contacto innecesario con superficies o líquidos calientes. Inclusión del factor climático en la planificación de comisiones (análisis previo SST - MEDEVAC).
En oficina: Mantenimiento de sistemas de climatización (aires acondicionados) o recirculación de aire / ventanas abiertas.</t>
  </si>
  <si>
    <t>En comisiones: ANLA no tiene control sobre los espacios pero antes de la visita se le informa por oficio a la entidad usuaria sobre la responsabilidad de cumplir con la normatividad legal en SST de velar por la seguridad de salud de los colaboradores de la ANLA.  Algunos controles de las entidades usuarias son la disponibilidad de: Puntos de hidratación permanentes. Zonas de descanso con sombra (carpas, techos, vehículos). Implementación de descansos programados en condiciones frescas. Uso de barreras físicas: Toldos, sombrillas, estructuras temporales
Disponibilidad de vehículos o espacios como refugio térmico de con aire acondicionado.  Adecuación de campamentos o puntos de trabajo protegidos. Ventilación natural o mecánica en espacios cerrados industriales.
En oficina: Adecuada ventilación de climatización. Espacios ergonómicos de confortables térmicamente. Disponibilidad de agua potable.</t>
  </si>
  <si>
    <t xml:space="preserve"> En comisiones u oficinas: Uso de EPP según matriz (TH-IN-23): Camisas manga largas de colores claros. Gorra con solapa, gafas con filtro UV.
Hidratación constante - termo (antes, durante de después de la jornada). Uso de protector solar. Reconocimiento de signos de alerta: Mareo, Debilidad, Dolor de cabeza, Sudoración excesiva o ausencia de sudor. Pausas activas en sombra. Evitar exposición prolongada sin descanso. No consumir bebidas deshidratantes (alcohol, exceso de cafeína). Manejo seguro de líquidos calientes (evitar derrames, transporte adecuado).  Implementar los aprendido en las Capacitaciones de Actividades establecidas en el Plan anual de trabajo de capacitación del SG-SST.  Reporte de síntomas o condiciones inseguras. (ANLARMA). </t>
  </si>
  <si>
    <t>Deficiencia de iluminación en sitio de trabajo</t>
  </si>
  <si>
    <t>Físico Iluminación (luz visible por exceso o deficiencia)</t>
  </si>
  <si>
    <t>Fatiga visual
Esfuerzo visual excesivo
Dolor de cabeza (cefalea)
Irritación ocular (ojos rojos, lagrimeo)
Disminución de la agudeza visual temporal
Visión borrosa
Disminución de la concentración
Aumento de errores en las tareas
Posturas inadecuadas para compensar la falta de luz
Mayor riesgo de accidentes (caídas, golpes, tropiezos)</t>
  </si>
  <si>
    <t xml:space="preserve"> En oficina: Diseño de instalación de sistemas de iluminación adecuados (niveles de lux según normatividad). Sustitución de luminarias defectuosas o inadecuadas (parpadeo, baja intensidad). Implementación de iluminación LED homogénea. Mantenimiento preventivo de luminarias (limpieza, cambio oportuno). Continuar con la valoración higiénica de iluminación para identificar desviaciones.
En comisiones: ANLA no tiene control sobre los espacios pero antes de la visita se le informa por oficio a la entidad usuaria sobre la responsabilidad de cumplir con la normatividad legal en SST de velar por la seguridad de salud de los colaboradores de la ANLA.  Algunos controles de las entidades usuarias son la Planeación de actividades considerando disponibilidad de luz natural. Evitar trabajos en condiciones de baja iluminación (nocturnos o interiores sin luz). Selección de equipos portátiles adecuados (linternas, iluminación móvil). Coordinación con la empresa visitada para garantizar condiciones mínimas de iluminación.  Inclusión del riesgo en la planificación de comisiones (MEDEVAC - análisis previo SST).Implementación del Procedimiento de Trabajo Seguro en Comisiones (MEDEVAC).</t>
  </si>
  <si>
    <t>En oficina: Distribución adecuada de luminarias para evitar: Sombras de Deslumbramientos. Uso de cortinas o persianas para regular luz natural. Aplicación de medidas correctivas según resultados de medición higiénica. Orden de aseo para evitar obstáculos que aumenten riesgo con baja visibilidad. Continuar con Desconexión o ajuste de luminarias cuando generan síntomas o deslumbramiento. Mantenimiento preventivo de correctivo. Continuar con no apagar la luz de los pasillos en horas de la tarde - noche con el apoyo del proveedor de vigilancia.
En comisiones: ANLA no tiene control sobre los espacios pero antes de la visita se le informa por oficio a la entidad usuaria sobre la responsabilidad de cumplir con la normatividad legal en SST de velar por la seguridad de salud de los colaboradores de la ANLA.  Algunos controles de las entidades usuarias son el Uso de iluminación portátil (linternas, lámparas frontales) cuando aplique. Señalización de zonas con baja visibilidad. Adecuación de áreas de trabajo temporal con iluminación suficiente. Acompañamiento en zonas de difícil visibilidad. Evitar desplazamientos en terrenos irregulares sin iluminación adecuada.</t>
  </si>
  <si>
    <t xml:space="preserve"> En comisiones u oficinas:  Implementar los aprendido en las Capacitaciones de Actividades establecidas en el Plan anual de trabajo de capacitación del SG-SST.  Reporte de síntomas, actos inseguros o condiciones inseguras. (ANLARMA). Inspecciones de puesto de trabajo. Pausas visuales.  Campaña de optometría para promover  uso de gafas con fórmula o filtros.  Evitar realizar actividades en condiciones de baja visibilidad.
Atención al entorno para prevenir caídas o golpes. 
Actividades del Programa de Medicina preventiva (examen médico de ingreso, exámenes periódicos, examen de retiro, valoraciones por personal de salud, seguimientos médicos, programas de vigilancia epidemiológica, entre otros)</t>
  </si>
  <si>
    <t>1. Realizar seguimiento a la gestión de la supervisión del contrato de arrendamiento para los cambios de luminaria en Bodega Álamos. 
2. Diseñar de implementar campañas para sensibilizar que el trabajo con poca iluminación puede afectar la seguridad, de la salud visual.</t>
  </si>
  <si>
    <t>Información incompleta o tardía, mala comunicación entre áreas o jefes, falta de retroalimentación, sistemas lentos o ineficientes
Cambios constantes sin capacitación, exceso de plataformas o herramientas, falta de planificación, distribución desigual del trabajo
Procesos desorganizados, tareas muy complejas, falta de habilidades o capacitación, exigencia de alta precisión o toma de decisiones
Exceso de tareas, tiempos muy ajustados de metas poco realistas</t>
  </si>
  <si>
    <t>Psicosocial - Características de la Organización del Trabajo (Comunicación, Tecnología, Organización del Trabajo, Demandas Cualitativas de Cuantitativas de la Labor).</t>
  </si>
  <si>
    <t>Estrés laboral, síndrome de burnout, desmotivación, agotamiento, confusión, presión, ansiedad o depresión, Bajo desempeño de errores, accidentes laborales por fatiga mental, posible patología derivada del estrés laboral, cansancio, conflictos en el equipo de trabajo.</t>
  </si>
  <si>
    <t>Talleres para líderes: Fortalecimiento del liderazgo de estilos de dirección participativos / Actividad Outdoor / INSPIRAR: para fortalecer la:
Estandarización de procesos de procedimientos. Claridad en roles, funciones de responsabilidades. Rediseño de procesos para eliminar tareas innecesarias o duplicadas. Implementación de gestión del cambio con capacitación previa. Distribución equitativa de cargas de trabajo. Definición realista de metas de tiempos de entrega. Fortalecimiento del liderazgo de estilos de dirección participativos. Implementación de plan de acción de la batería de riesgo psicosocial de/o Great Place to Work.
Gestión del Empleo - Concurso de méritos (comportamentales, evaluación práctica, entre otros). Entrevistas para contratistas de acuerdo a criterio de cada dependencia.</t>
  </si>
  <si>
    <t>Implementación de canales de comunicación efectivos:
Reuniones periódicas claras de estructuradas, Herramientas colaborativas organizadas, Retroalimentación oportuna de permanente por parte de jefes (evaluación de desempeño o rendimiento laboral)  o supervisores de contratos.
Espacios de participación de mejora continua (comités, reuniones de equipo). Programa / Actividades de Bienestar con Sentido para los servidores públicos o actividades que desde GH tengan alcance a los contratistas - outdoor.
Organización del flujo de información (evitar sobrecarga de correos o plataformas). Acompañamiento en el uso de herramientas tecnológicas (OTI-PIC).Implementación de Política de Desconexión Laboral  de Política de Teletrabajo para servidores públicos. Gestión del cambio (OAP de/o SST). Gestión del Conocimiento (OAP). Espacios en la oficina para socialización , dispersión  o relajación como cafetería, juegos (boli-rana, futbolito), espacios comunes o colaborativos con sofás, columpios, u otros. Decoración de oficinas en fechas espaciales - bienestar con sentido. Gestores de Felicidad.</t>
  </si>
  <si>
    <t xml:space="preserve"> Implementar los aprendido en las Capacitaciones de Actividades establecidas en el Plan anual de trabajo de capacitación del SG-SST.  Actividades Outdoor para contratistas de servidores a través de la ARL. Reporte de síntomas, actos inseguros (ANLARMA).  Seguimientos psicosociales por parte de la psicóloga asesora de la ARL. Capacitaciones del plan de acción de la batería de riesgo psicosocial realizadas a través del PIC o Bienestar con Sentido. Rutas en Bogotá para los Servidores Públicos. Actividades de/o Incentivos para servidores públicos desde Bienestar con sentido. Actividades del PVE de riesgo psicosocial. Actividades de Gestión del Empleo (reubicaciones, entre otros). Gestión del CCL. Aplicar batería de riesgo psicosocial. Gestión sobre el código de integridad de la entidad. Implementación de Política de Desconexión Laboral  de Política de Teletrabajo para servidores públicos. Gestión del cambio (OAP de/o SST). Gestión del Conocimiento (OAP). Actividades del Programa de Medicina preventiva (examen médico de ingreso, exámenes periódicos, examen de retiro, valoraciones por personal de salud, seguimientos médicos, programas de vigilancia epidemiológica, entre otros)</t>
  </si>
  <si>
    <t>1. Realizar campaña para fomentar el uso línea de orientación psicológica auto gestionable de la ARL.
2. Realizar reunión con directivos / subdirector SAF para analizar el costo beneficio de la retribución de los aportes a la ARL actual para actividades de bienestar con alcance a contratistas de/o tener un intermediario con la ARL para recibir actividades con alcance a contratistas.
3. Mesa de trabajo para verificar metodología de evaluación de desempeño a los servidores públicos de su afectación psicosocial - retroalimentación del jefe inmediato o espacio de diálogo entre ambas partes.</t>
  </si>
  <si>
    <t>Exposición a malas interacciones con los compañeros, jefes, supervisores o subalternos que no aportan al cumplimiento de los objetivos de  la buena convivencia.</t>
  </si>
  <si>
    <t>Psicosocial - Características del grupo social de trabajo (Relaciones, Cohesión, Calidad de Interacciones, Trabajo en equipo).</t>
  </si>
  <si>
    <t>Exposición a carga mental  - esfuerzo cognitivo que requiere el trabajo, por exceso: demasiada información, decisiones constantes, presión de tiempo o por defecto: tareas muy simples que no estimulan (subcarga). Contenido de la tarea qué tan interesante, significativo o variado es el trabajo (Tareas repetitivas o sin sentido, desmotivación, falta de autonomía o creatividad). Demandas emocionales como atención al público en situaciones conflictivas, tratar con  clientes internos, usuarios o comunidad  difíciles.  Necesidad de ocultar emociones.  Sistemas de control como la forma en que se supervisa de mide el trabajo (por exceso o falta de control). Definición de roles como la claridad sobre funciones, responsabilidades de autoridad. Monotonía como la repetición constante de tareas sin variación.</t>
  </si>
  <si>
    <t>Psicosocial - Condiciones de la tarea (Carga mental, contenido de la tarea, Demandas emocionales, Sistemas de control, Definición de roles, Monotonía, Etc.).</t>
  </si>
  <si>
    <t xml:space="preserve"> Implementar los aprendido en las Capacitaciones de Actividades establecidas en el Plan anual de trabajo de capacitación del SG-SST.  Actividades Outdoor para contratistas de servidores a través de la ARL. Reporte de síntomas, actos inseguros (ANLARMA).  Seguimientos psicosociales por parte de la psicóloga asesora de la ARL. Capacitaciones del plan de acción de la batería de riesgo psicosocial realizadas a través del PIC o Bienestar con Sentido. Rutas en Bogotá para los Servidores Públicos. Actividades de/o Incentivos para servidores públicos desde Bienestar con sentido. Actividades del PVE de riesgo psicosocial. Actividades de Gestión del Empleo (reubicaciones, entre otros). Gestión del CCL. Aplicar batería de riesgo psicosocial. Gestión sobre el código de integridad de la entidad. Implementación de Política de Desconexión Laboral  de Política de Teletrabajo para servidores públicos. Gestión del cambio (OAP de/o SST). Gestión del Conocimiento (OAP).</t>
  </si>
  <si>
    <t>Aspectos administrativos de  gestión de la entidad que influyen en la forma en que los colaboradores perciben su trabajo, su estabilidad, motivación de bienestar. Autoritarismo
Falta de liderazgo, mala toma de decisiones, inconformidad salarial o valor de contrato, pagos tardíos, falta de reconocimiento, contratos de prestación de servicios inestables, falta de claridad contractual, incertidumbre laboral, concursos de méritos, no ser escuchado, falta de participación en mejoras, falta de capacitación, inducción insuficiente, desactualización, actividades de bienestar mal enfocadas, falta de equilibrio trabajo–vida, evaluaciones de desempeño injustas, falta de retroalimentación, metas poco claras, falta de aplicación de la gestión del cambio con enfoque en SST..</t>
  </si>
  <si>
    <t>Psicosocial - Gestión Organizacional (Estilo de Mando, Pago, Contratación, Participación, Inducción de Capacitación, Bienestar Social, Evaluación del Desempeño, Manejo de Cambios).</t>
  </si>
  <si>
    <t>Condiciones relacionadas con el tiempo de trabajo, es decir, cómo se distribuyen las horas laborales, los descansos de los turnos durante la jornada. Falta de pausas activas
Jornadas continuas sin descanso, pausas insuficientes, alteración del ciclo de sueño, desgaste físico, aislamiento social, desajuste del reloj biológico, dificultad para adaptarse, inestabilidad en rutinas, exceso de carga laboral, reducción del tiempo de descanso, desequilibrio vida–trabajo, descansos insuficientes, jornadas prolongadas sin días libres, interrupción del tiempo de recuperación</t>
  </si>
  <si>
    <t>Psicosocial- Jornada de Trabajo (Pausas, Trabajo nocturno, Rotación, Horas extras, Descansos)</t>
  </si>
  <si>
    <t>Implementación de canales de comunicación efectivos:
Reuniones periódicas claras de estructuradas, Herramientas colaborativas organizadas, Retroalimentación oportuna de permanente por parte de jefes (evaluación de desempeño o rendimiento laboral)  o supervisores de contratos.
Espacios de participación de mejora continua (comités, reuniones de equipo). Programas de Bienestar con Sentido para los servidores públicos o actividades que desde GH tengan alcance a los contratistas - outdoor.
Organización del flujo de información (evitar sobrecarga de correos o plataformas). Acompañamiento en el uso de herramientas tecnológicas (OTI-PIC).Implementación de Política de Desconexión Laboral  de Política de Teletrabajo para servidores públicos. Gestión del cambio (OAP de/o SST). Gestión del Conocimiento (OAP). Espacios en la oficina para socialización , dispersión  o relajación como cafetería, juegos (boli-rana, futbolito), espacios comunes o colaborativos con sofás, columpios, u otros. Decoración de oficinas en fechas espaciales - bienestar con sentido. Gestores de Felicidad.</t>
  </si>
  <si>
    <t>1. Realizar campaña para fomentar el uso línea de orientación psicológica auto gestionable de la ARL.
2. Realizar reunión con directivos / subdirector SAF para analizar el costo beneficio de la retribución de los aportes a la ARL actual para actividades de bienestar con alcance a contratistas de/o tener un intermediario con la ARL para recibir actividades con alcance a contratistas.
3. Mesa de trabajo para verificar metodología de evaluación de desempeño a los servidores públicos de su afectación psicosocial - retroalimentación del jefe inmediato o espacio de diálogo entre ambas partes.
4. Analizar con Despacho SAF la viabilidad de desconexión laboral a partir de los aplicativos, donde NO funcionen de Lunes a viernes de 7pm a 5am. Sábados jornada PM de Domingos AM de PM. (SILA, GESPRO, entre otros.) - oportunidad identificada en la encuesta de actualización de matriz de peligros.
5. Realizar reunión con directivos / subdirector SAF para analizar la sobre carga laboral que los colaboradores exponen de determinar plan de acción. Evaluar de ajustar la sobrecarga laboral en equipos de dependencias. Implementar: Distribución equitativa de tareas de/o Priorización de actividades. Revisar: Metas de indicadores vs. capacidad operativa. - oportunidad identificada en la encuesta de actualización de matriz de peligros.</t>
  </si>
  <si>
    <t>Sustancias químicas en estado gaseoso o vapores que se dispersan en el aire (ej. gases industriales, solventes, combustibles, productos de aseo, pintura por mantenimiento en oficinas, entre otros).</t>
  </si>
  <si>
    <t>Químico - Gases de Vapores</t>
  </si>
  <si>
    <t>Irritación de vías respiratorias
Tos, dificultad respiratoria
Mareo de dolor de cabeza
Náuseas de vómito
Intoxicación aguda o crónica
Daño pulmonar
Afectaciones al sistema nervioso
Pérdida de la conciencia</t>
  </si>
  <si>
    <t xml:space="preserve"> En oficina: Identificación previa de sustancias presentes en el sitio (MSDS / Fichas de Datos de Seguridad) de los productos de aseo de desinfección.</t>
  </si>
  <si>
    <t>En oficina: Ventilación adecuada (natural o mecánica).  Implementación de protocolos de uso seguro de sustancias. Almacenamiento seguro en gabinetes o zonas adecuadas. Control de derrames (kits de contingencia). Implementación de la información en  MSDS / Fichas de Datos de Seguridad de los productos de aseo de desinfección.
En comisiones: ANLA no tiene control sobre los espacios pero antes de la visita se le informa por oficio a la entidad usuaria sobre la responsabilidad de cumplir con la normatividad legal en SST de velar por la seguridad de salud de los colaboradores de la ANLA.  Algunos controles de las entidades usuarias son la Ventilación natural o forzada en áreas industriales. Señalización de riesgos químicos. Delimitación de zonas con presencia de gases o vapores. Monitoreo ambiental (cuando aplique). Uso de rutas seguras dentro de instalaciones. Acompañamiento por personal de la empresa usuaria. Aplicación de protocolos internos de seguridad industrial. 
  Algunos controles de las entidades usuarias son Identificación previa de sustancias presentes en el sitio (MSDS / Fichas de Datos de Seguridad), Coordinación con la empresa visitada para control de emisiones, Restricción de ingreso a áreas con alta concentración de vapores. Eliminación de exposición innecesaria (no permanencia en zonas críticas). Verificación de cumplimiento normativo en control de emisiones por parte de la empresa. Implementación del Procedimiento de Trabajo Seguro en Comisiones (MEDEVAC).</t>
  </si>
  <si>
    <t>En oficina de/o comisiones: Suministro de uso adecuado de elementos de Protección Personal EPPs de acuerdo con el instructivo Matriz de EPPs (TH-IN-23). Capacitaciones de Actividades establecidas en el Plan anual de trabajo de capacitación del SG-SST.  Implementar medidas establecidas en el PLAN DE PREVENCIÓN, PREPARACIÓN Y RESPUESTA ANTE EMERGENCIAS ANLA TH-PN-01.   autocuidado. Implementar medidas establecidas en el Programa DE SEGURIDAD E HIGIENE INDUSTRIAL TH-PG-01 de autocuidado.  Reporte de actos de condiciones inseguras (ANLARMA). Cumplimiento de protocolos de visita de acompañamiento.  Exigir a la entidad usuaria que realice la inducción del SG-SST para conocer los peligros a los que se exponen de los controles que ellos determinan. Actividades del Programa de Medicina preventiva (examen médico de ingreso, exámenes periódicos, examen de retiro, valoraciones por personal de salud, seguimientos médicos, programas de vigilancia epidemiológica, entre otros)</t>
  </si>
  <si>
    <t>1. Adquisición de instalación de señalización de riesgo químico en los lugares donde se almacenan los productos químicos de aseo en las oficinas o parques empresariales - bodega.
2. Mesa de trabajo entre Gestión Administrativa, OAP de GGH para realizar gestión del cambio para los mantenimientos de pintura en las oficinas, que generan malestar en la salud de los colaboradores. Minimización del uso de pinturas o solventes en horarios laborales. Programación de actividades de mantenimiento fuera del horario laboral.</t>
  </si>
  <si>
    <t>Partículas generadas por combustión de materiales no metálicos (plásticos, combustibles, químicos). Humos generados por quema de residuos agrícolas, incendios forestales, emisiones de vehículos de maquinaria, uso de leña o carbón de quema de basura en zonas rurales.</t>
  </si>
  <si>
    <t>Químico - Humos No metálicos</t>
  </si>
  <si>
    <t>Irritación ocular de respiratoria
Tos de dificultad respiratoria
Dolor de cabeza
Mareo
Náuseas
Intoxicación
Daño pulmonar
Afectación del sistema nervioso
Asfixia (en alta concentración)</t>
  </si>
  <si>
    <t>En comisiones: ANLA no tiene control sobre los espacios pero antes de la visita se le informa por oficio a la entidad usuaria sobre la responsabilidad de cumplir con la normatividad legal en SST de velar por la seguridad de salud de los colaboradores de la ANLA.  Algunos controles de las entidades usuarias son: Evitar o restringir actividades en zonas con quema activa: Residuos agrícolas, Basuras o Incendios forestales. Planeación de visitas considerando condiciones ambientales (presencia de humo). Coordinación con la empresa visitada para: Reducir emisiones (control de combustión, mantenimiento de maquinaria). Verificación del cumplimiento ambiental de fuentes emisoras (propio del rol ANLA). Cambio de rutas o reprogramación si hay alta concentración de humo. Evitar permanencia cerca de fuentes emisoras (chimeneas, maquinaria). Inclusión del riesgo en la planificación de comisiones (MEDEVAC - análisis previo SST).</t>
  </si>
  <si>
    <t>En comisiones: ANLA no tiene control sobre los espacios pero antes de la visita se le informa por oficio a la entidad usuaria sobre la responsabilidad de cumplir con la normatividad legal en SST de velar por la seguridad de salud de los colaboradores de la ANLA.  Algunos controles de las entidades usuarias son: Identificación de señalización de áreas con presencia de humo. Delimitación de zonas con emisiones activas. Monitoreo ambiental cuando aplique (calidad del aire). Uso de rutas seguras alejadas de focos de emisión. Permanencia mínima en áreas contaminadas. Uso de vehículos o espacios cerrados como refugio temporal. Coordinación con personal local para identificar condiciones seguras. Implementación del Procedimiento de Trabajo Seguro en Comisiones (MEDEVAC). Seguimiento a condiciones climáticas (dirección del viento).</t>
  </si>
  <si>
    <t>En oficina de/o comisiones: Suministro de uso adecuado de elementos de Protección Personal EPPs de acuerdo con el instructivo Matriz de EPPs (TH-IN-23). Capacitaciones de Actividades establecidas en el Plan anual de trabajo de capacitación del SG-SST.  Implementar medidas establecidas en el PLAN DE PREVENCIÓN, PREPARACIÓN Y RESPUESTA ANTE EMERGENCIAS ANLA TH-PN-01.   autocuidado. Implementar medidas establecidas en el Programa DE SEGURIDAD E HIGIENE INDUSTRIAL TH-PG-01 de autocuidado.  Reporte de actos de condiciones inseguras (ANLARMA). Cumplimiento de protocolos de visita de acompañamiento.  Exigir a la entidad usuaria que realice la inducción del SG-SST para conocer los peligros a los que se exponen de los controles que ellos determinan. Evitar exposición prolongada.
Retiro inmediato del área ante: Dificultad respiratoria, Mareo Irritación. Mantener distancia de fuentes de humo. Hidratación constante. Reconocimiento de síntomas de intoxicación. Autocuidado de toma de decisiones seguras. Actividades del Programa de Medicina preventiva (examen médico de ingreso, exámenes periódicos, examen de retiro, valoraciones por personal de salud, seguimientos médicos, programas de vigilancia epidemiológica, entre otros)</t>
  </si>
  <si>
    <t>Conjunto de partículas sólidas o líquidas suspendidas en el aire (polvo fino, hollín, cenizas, arena). Polvo en suspensión generado por tránsito en vías destapadas, movimientos de tierra, actividades agrícolas, quemas, presencia de animales de emisiones en zonas rurales.</t>
  </si>
  <si>
    <t>Químico - Material particulado</t>
  </si>
  <si>
    <t>Irritación de vías respiratorias
Tos
Dificultad respiratoria
Alergias
Enfermedades respiratorias (bronquitis, asma)
Irritación o daño ocular
Fatiga
Disminución de la capacidad pulmonar
Enfermedades pulmonares crónicas</t>
  </si>
  <si>
    <t xml:space="preserve"> En comisiones: ANLA no tiene control sobre los espacios pero antes de la visita se le informa por oficio a la entidad usuaria sobre la responsabilidad de cumplir con la normatividad legal en SST de velar por la seguridad de salud de los colaboradores de la ANLA.  Algunos controles de las entidades usuarias son: Planeación de recorridos evitando condiciones que generen polvo excesivo: Vías destapadas en mal estado, Actividades de movimiento de tierra. Reprogramación de visitas en condiciones críticas o realizarlas virtuales (sequía, vientos fuertes). Coordinación con la empresa visitada para: Humectación de vías de superficies. Control de emisiones de maquinaria. Restricción de ingreso a zonas con altos niveles de material particulado.
Verificación del cumplimiento ambiental en control de emisiones (rol ANLA). Minimizar permanencia en áreas con alta generación de polvo. Inclusión del riesgo en la planificación de comisiones (MEDEVAC - análisis previo SST).Implementación del Procedimiento de Trabajo Seguro en Comisiones (MEDEVAC).
En oficinas: programación de mantenimientos locativos / pintura de las oficinas fuera de horario laboral o con acuerdo entre dependencias </t>
  </si>
  <si>
    <t>En comisiones:  ANLA no tiene control sobre los espacios pero antes de la visita se le informa por oficio a la entidad usuaria sobre la responsabilidad de cumplir con la normatividad legal en SST de velar por la seguridad de salud de los colaboradores de la ANLA.  Algunos controles de las entidades usuarias son: Señalización de zonas con presencia de polvo o material particulado. Delimitación de áreas con actividades generadoras de polvo. Uso de rutas seguras alejadas de fuentes de emisión. Control del tránsito de vehículos (velocidad reducida). Monitoreo ambiental (cuando aplique). Uso de vehículos cerrados como protección temporal. Evaluación de condiciones climáticas (viento, sequedad). Implementación del Procedimiento de Trabajo Seguro en Comisiones (MEDEVAC).
En oficina: encendido de sistema de recirculación de aire / apertura de todas las ventanas de la oficina.</t>
  </si>
  <si>
    <t>En oficina de/o comisiones: Suministro de uso adecuado de elementos de Protección Personal EPPs de acuerdo con el instructivo Matriz de EPPs (TH-IN-23). Capacitaciones de Actividades establecidas en el Plan anual de trabajo de capacitación del SG-SST.  Implementar medidas establecidas en el PLAN DE PREVENCIÓN, PREPARACIÓN Y RESPUESTA ANTE EMERGENCIAS ANLA TH-PN-01.  Implementar medidas establecidas en el Programa DE SEGURIDAD E HIGIENE INDUSTRIAL TH-PG-01 de autocuidado.  Reporte de actos de condiciones inseguras (ANLARMA). Cumplimiento de protocolos de visita de acompañamiento.  Exigir a la entidad usuaria que realice la inducción del SG-SST para conocer los peligros a los que se exponen de los controles que ellos determinan.  Actividades del Programa de Medicina preventiva (examen médico de ingreso, exámenes periódicos, examen de retiro, valoraciones por personal de salud, seguimientos médicos, programas de vigilancia epidemiológica, entre otros)</t>
  </si>
  <si>
    <t>Partículas sólidas provenientes de materia orgánica. Polvo de tierra con materia orgánica, polen, residuos vegetales, heno, aserrín de material proveniente de animales (corrales, zoo criaderos).</t>
  </si>
  <si>
    <t>Químico - Polvos orgánicos</t>
  </si>
  <si>
    <t>Irritación de vías respiratorias
Tos de congestión
Alergias respiratorias
Asma ocupacional
Enfermedades pulmonares (silicosis, neumoconiosis)
Irritación ocular
Dermatitis
Disminución de la función pulmonar
Fatiga
En casos prolongados, daño pulmonar irreversible</t>
  </si>
  <si>
    <t xml:space="preserve"> En comisiones:  ANLA no tiene control sobre los espacios pero antes de la visita se le informa por oficio a la entidad usuaria sobre la responsabilidad de cumplir con la normatividad legal en SST de velar por la seguridad de salud de los colaboradores de la ANLA.  Algunos controles de las entidades usuarias son: Evitar ingreso a zonas con alta concentración de polvo orgánico (corrales, bodegas de heno, áreas con residuos vegetales). Planeación de visitas considerando: Condiciones climáticas (viento, sequía). Actividades que generen polvo (movimiento de tierra, limpieza en seco).  Coordinación con la empresa visitada para: Humectación de superficies de limpieza previa de áreas. Manejo adecuado de residuos orgánicos (estiércol, restos vegetales). Minimizar permanencia en zonas con material en suspensión.</t>
  </si>
  <si>
    <t xml:space="preserve"> En comisiones: ANLA no tiene control sobre los espacios pero antes de la visita se le informa por oficio a la entidad usuaria sobre la responsabilidad de cumplir con la normatividad legal en SST de velar por la seguridad de salud de los colaboradores de la ANLA.  Algunos controles de las entidades usuarias son: Señalización de delimitación de áreas con presencia de polvo orgánico. Uso de rutas seguras alejadas de fuentes de emisión. Control del tránsito vehicular (evitar levantar polvo). Ventilación natural adecuada en áreas cerradas. Evaluación de condiciones ambientales (dirección del viento).
Implementación del Procedimiento de Trabajo Seguro en Comisiones (MEDEVAC). Acompañamiento por personal de la empresa conocedor del área.</t>
  </si>
  <si>
    <t xml:space="preserve">OAP - Despacho. OAP – G. de Instrumentos de Planeación Institucional </t>
  </si>
  <si>
    <t>Implementación de seguimiento a las actividades de planeación, anticorrupción, atención al ciudadano de políticas de la entidad. Visitas a otras entidades en la ciudad. Apoyo a la gestión institucional: Apoyo al ciclo presupuestal de la Autoridad Nacional de Licencias Ambientales (trámite de modificaciones, autorizaciones, programación de proyectos de inversión). Manejo de tablas de retención documental, logística de control de documentos. Recopilación, revisión de consolidación de información, junto con seguimiento documental. Elaboración de proyección de memorandos, oficios de documentos internos. Producción de documentos en procesadores de texto de otras herramientas.</t>
  </si>
  <si>
    <t>Alergias respiratorias, irritación ocular de  la piel, micosis respiratorias o cutáneas, tos, fatiga, crisis asmáticas de incapacidad temporal.</t>
  </si>
  <si>
    <t>Proceso de evaluación - Control, evaluación de mejora</t>
  </si>
  <si>
    <t xml:space="preserve">OCI – Despacho Oficina de Control Interno </t>
  </si>
  <si>
    <t>Actividades Administrativas, Realizar Auditorías Respecto a la Gestión de la ANLA. Realizar seguimiento de/o auditorías a la gestión de la ANLA  en los procesos misionales,  en instalaciones de la entidad o locaciones de los titulares</t>
  </si>
  <si>
    <t>Proceso de Apoyo - Procesos Disciplinarios</t>
  </si>
  <si>
    <t xml:space="preserve">OCID – Despacho Oficina de Control Disciplinario Interno </t>
  </si>
  <si>
    <t>Actividades Administrativas, Auditar de Gestionar Procesos Disciplinarios Gestionar los procesos disciplinarios de proyectar los actos administrativos correspondientes, atendiendo la normativa en la materia.</t>
  </si>
  <si>
    <t>Exposición a malas interacciones con los compañeros, jefes, supervisores o subalternos que no aportan al cumplimiento de los objetivos de de la buena convivencia.</t>
  </si>
  <si>
    <t>Aspectos administrativos de de gestión de la entidad que influyen en la forma en que los colaboradores perciben su trabajo, su estabilidad, motivación de bienestar. Autoritarismo
Falta de liderazgo, mala toma de decisiones, inconformidad salarial o valor de contrato, pagos tardíos, falta de reconocimiento, contratos de prestación de servicios inestables, falta de claridad contractual, incertidumbre laboral, concursos de méritos, no ser escuchado, falta de participación en mejoras, falta de capacitación, inducción insuficiente, desactualización, actividades de bienestar mal enfocadas, falta de equilibrio trabajo–vida, evaluaciones de desempeño injustas, falta de retroalimentación, metas poco claras, falta de aplicación de la gestión del cambio con enfoque en SST..</t>
  </si>
  <si>
    <t>Proceso de Apoyo - Gestión Jurídica</t>
  </si>
  <si>
    <t xml:space="preserve">OAJ – Despacho. 
OAJ - G. de Defensa Jurídica. 
OAJ – G. de Cobro Coactivo. 
OAJ – G. de Conceptos Jurídicos </t>
  </si>
  <si>
    <t>Asegurar el cumplimiento de la normativa legal en los procesos de la entidad, brindando soporte jurídico, administrativo de documental; coordinando el cobro coactivo, la defensa judicial del seguimiento de procesos, con el fin de reducir riesgos jurídicos de apoyar la toma de decisiones.</t>
  </si>
  <si>
    <t>Proceso Misional - Actuaciones Sancionatorias Ambientales</t>
  </si>
  <si>
    <t>OAJ - G. de Actuaciones Sancionatorias Ambientales </t>
  </si>
  <si>
    <t>Análisis de infracciones a licencias ambientales mediante la elaboración de conceptos técnicos, revisión de expedientes de proyección de actuaciones sancionatorias, con apoyo en reuniones, atención de solicitudes de desplazamientos en comisión.</t>
  </si>
  <si>
    <t>Contacto con animales, contacto con suelo o tierras contaminadas, exposición a aguas estancadas, entre otros.
Contacto con expedientes (ácaros / artrópodos microscópicos)
Transmisión de parásitos a través de consumo de agua no potable, hielo sin purificar o jugos preparados, bebidas de alimentos contaminados  durante comisiones.</t>
  </si>
  <si>
    <t>Oficina Edificio 1335.
Comisiones
Casa
Bodega álamos</t>
  </si>
  <si>
    <t>Proceso Estratégico - Direccionamiento Tecnológico</t>
  </si>
  <si>
    <t xml:space="preserve">OTI – Despacho. 
OTI – G. de Asuntos Geoespaciales. 
OTI – G. de Sistemas de Información. 
OTI – G. de Infraestructura Tecnológica. 
OTI – G. de Arquitectura de Negocio TI de Inteligencia Artificial </t>
  </si>
  <si>
    <t>Apoyo al proceso de gestión del conocimiento de innovación mediante la administración de infraestructura tecnológica, seguridad de la información, soporte técnico, inventarios, implementación de tecnologías de coordinación de actividades de TI para garantizar el funcionamiento de la continuidad operativa de la entidad.</t>
  </si>
  <si>
    <t>Biomecánico - Manipulación manual de cargas</t>
  </si>
  <si>
    <t>Lumbalgia, hernias discales, sobreesfuerzo, fatiga muscular, distensiones, esguinces, desgarros, TME, golpes, aplastamientos, incapacidad de disminución del rendimiento.</t>
  </si>
  <si>
    <t>En Oficina: uso de estanterías (evitar sobreesfuerzo), organización del archivo, espacios libres de obstáculos, uso de escaleras seguras para alcanzar altura, iluminación adecuada, implementación de pausas activas, disponibilidad de uso adecuado de equipos de transporte (carretillas).</t>
  </si>
  <si>
    <t>Proceso Misional - Evaluación de Licenciamiento Ambiental</t>
  </si>
  <si>
    <t xml:space="preserve">SELA – Despacho
SELA - G. de Grupo de Energía Eléctrica, Presas, Represas, Trasvases de Embalses 
SELA - G. de Evaluación de Agroquímicos de Proyectos Especiales 
SELA - G. de Infraestructura 
SELA - G. de Minería 
SELA - G. de Hidrocarburos de Energías de Subsuelo 
SELA - G. de Valoración de manejo de impactos en trámites de evaluación 
SELA - G. de Transición Energética Justa </t>
  </si>
  <si>
    <t>Evaluación de trámite de licencias, permisos de solicitudes ambientales, elaboración de conceptos técnicos de actos administrativos, verificación del cumplimiento normativo de apoyo técnico en procesos sancionatorios, judiciales de de toma de decisiones en la entidad.</t>
  </si>
  <si>
    <t>SELA - G. de Evaluación de Agroquímicos de Proyectos Especiales</t>
  </si>
  <si>
    <t>Daños en la red eléctrica que puedan generar cortos circuitos o fuga de corriente / Exposición a redes eléctricas, transformadores de otros equipos energizados en comisiones a entidades usuarias / Exposición por uso de equipos de cómputo / o Exposición por uso de herramientas eléctricas, mantenimientos eléctricos, cambio de luminarias, instalación de chazos en paredes, entre otros.</t>
  </si>
  <si>
    <t>Condiciones de Seguridad - Eléctrico (Alta de Baja Tensión, Estática)</t>
  </si>
  <si>
    <t>Descargas eléctricas, quemaduras, paro cardíaco, pérdida de conciencia, caídas asociadas, daño neurológico</t>
  </si>
  <si>
    <t>En oficinas: Desenergización del circuito eléctrico antes de intervenir,  uso de sistemas eléctricos con protecciones (breakers, fusibles), mantenimiento preventivo de instalaciones eléctricas, sustitución de luminarias defectuosas o dañadas, uso de equipos de herramientas eléctricas certificadas, uso de luminarias seguras de adecuadas, eliminación de conexiones improvisadas. Contrato de arrendamiento en el cual se solicitan arreglos eléctricos diferentes a cambios de luminarias. Plan de Mantenimiento.</t>
  </si>
  <si>
    <t>En comisiones: no se tiene control pero antes de la visita se le informa por oficio a la entidad usuaria sobre la responsabilidad de cumplir con la normatividad legal en SST de velar por la seguridad de salud de los colaboradores de la ANLA.
 No manipular conexiones eléctricas o máquinas de/o dispositivos.  Inclusión del riesgo en la planificación de comisiones (MEDEVAC - análisis previo SST).Implementación del Procedimiento de Trabajo Seguro en Comisiones (MEDEVAC).
En oficinas: Señalización, delimitación de zona de trabajo (conos, cinta), uso de escaleras seguras de certificadas, Implementar medidas establecidas en el Programa DE SEGURIDAD E HIGIENE INDUSTRIAL TH-PG-01. Plan de Mantenimiento.</t>
  </si>
  <si>
    <t>Evaluación de trámite de licencias, permisos de solicitudes ambientales, elaboración de conceptos técnicos de actos administrativos, verificación del cumplimiento normativo de apoyo técnico en procesos sancionatorios, judiciales de de toma de decisiones en la entidad. - Actividades de buceo.</t>
  </si>
  <si>
    <t>Exposición al realizar inmersiones en cuerpos de agua (buceo)</t>
  </si>
  <si>
    <t>1. Realizar un diagnostico especifico sobre las personas habilitadas para realizar actividades de buceo.
2. Determinar y/o realizar seguimientos medicos a las personas habilitadas para realizar actividades de buceo.
3. Volver a incluir en el Programa DE SEGURIDAD E HIGIENE INDUSTRIAL TH-PG-01 temas relacionados con realizar buceo de forma segura (reglas de oro).
4. Realizar charlas o capacitaciones sobre presión atomosferica en los aviones, consecuencias y controles.</t>
  </si>
  <si>
    <t>1. Volver a incluir dentro del Plan de Trabajo y Capacitación temas relacionados buceo y/o salvamento acuatico. Capacitación en riesgo físico por presión.</t>
  </si>
  <si>
    <t>Evaluación de trámite de licencias, permisos de solicitudes ambientales, elaboración de conceptos técnicos de actos administrativos, verificación del cumplimiento normativo de apoyo técnico en procesos sancionatorios, judiciales de de toma de decisiones en la entidad. Viajes en avión - helicóptero</t>
  </si>
  <si>
    <t xml:space="preserve">SELA - G. de Evaluación de Agroquímicos de Proyectos Especiales </t>
  </si>
  <si>
    <t>Evaluación de trámite de licencias, permisos de solicitudes ambientales, elaboración de conceptos técnicos de actos administrativos, verificación del cumplimiento normativo de apoyo técnico en procesos sancionatorios, judiciales de de toma de decisiones en la entidad. - Comisiones a Proyectos que tiene presencia diferentes químicos.</t>
  </si>
  <si>
    <t>Sustancias químicas en estado gaseoso o vapores que se dispersan en el aire (ej. gases industriales, solventes, glifosato, combustibles, productos de aseo, pintura por mantenimiento en oficinas, entre otros).</t>
  </si>
  <si>
    <t>Evaluación de trámite de licencias, permisos de solicitudes ambientales, elaboración de conceptos técnicos de actos administrativos, verificación del cumplimiento normativo de apoyo técnico en procesos sancionatorios, judiciales de de toma de decisiones en la entidad. - Comisiones a Proyectos que tiene presencia de glifosato como la erradicación de cultivos ilicitos.</t>
  </si>
  <si>
    <t>No</t>
  </si>
  <si>
    <t>Líquido o Pequeñas gotas suspendidas en el aire provenientes de líquidos químicos (aceites, pesticidas, ácidos, solventes). - Glifosato</t>
  </si>
  <si>
    <t>Químico - Líquidos (Nieblas de Rocíos)</t>
  </si>
  <si>
    <t>Irritación de la piel (dermatitis)
Irritación ocular
Infecciones oculares
Irritación de vías respiratorias
Tos
Intoxicación por inhalación
Alergias
Quemaduras químicas (según sustancia)
Daño en mucosas</t>
  </si>
  <si>
    <t>En comisiones:  ANLA no tiene control sobre los espacios pero antes de la visita se le informa por oficio a la entidad usuaria sobre la responsabilidad de cumplir con la normatividad legal en SST de velar por la seguridad de salud de los colaboradores de la ANLA.  Algunos controles de las entidades usuarias son: Evitar ingreso a áreas durante o inmediatamente después de la aspersión de glifosato u otros químicos. Coordinación previa con la empresa o comunidad sobre: Jornadas de fumigación de/o Uso de pesticidas. 
Restricción de acceso a zonas recién tratadas (tiempos de reingreso). Sustitución o promoción de sustancias menos tóxicas (cuando aplique desde el rol de ANLA). 
Planeación de visitas fuera de horarios de aplicación de químicos.  Inclusión del riesgo en la planificación de comisiones (MEDEVAC - análisis previo SST). Señalización de áreas fumigadas o en proceso de aspersión. Delimitación de zonas contaminadas. Identificación de rutas seguras alejadas de áreas tratadas. Ventilación natural en áreas donde haya residuos químicos. Información visible sobre: Tipo de sustancia utilizada - Riesgos asociados (FDS). Coordinación con responsables SST de la empresa visitada - reunión previa a la vista. Aplicación de protocolos locales de bioseguridad de químicos.
Implementación del Procedimiento de Trabajo Seguro en Comisiones (MEDEVAC).</t>
  </si>
  <si>
    <t>En oficina de/o comisiones: Suministro de uso adecuado de elementos de Protección Personal EPPs de acuerdo con el instructivo Matriz de EPPs (TH-IN-23). Capacitaciones de Actividades establecidas en el Plan anual de trabajo de capacitación del SG-SST.  Implementar medidas establecidas en el PLAN DE PREVENCIÓN, PREPARACIÓN Y RESPUESTA ANTE EMERGENCIAS ANLA TH-PN-01.   autocuidado. Implementar medidas establecidas en el Programa DE SEGURIDAD E HIGIENE INDUSTRIAL TH-PG-01 de autocuidado.  Reporte de actos de condiciones inseguras (ANLARMA). Cumplimiento de protocolos de visita de acompañamiento.  Exigir a la entidad usuaria que realice la inducción del SG-SST para conocer los peligros a los que se exponen de los controles que ellos determinan. 
Evitar contacto directo con vegetación o superficies fumigadas. No tocar, oler ni manipular sustancias. Lavado inmediato de manos de piel expuesta. Cambio de ropa si hay contaminación. Reconocer síntomas de intoxicación: Mareo, Irritación, Tos. Retiro inmediato del área ante síntomas. No consumir alimentos en zonas expuestas. Actividades del Programa de Medicina preventiva (examen médico de ingreso, exámenes periódicos, examen de retiro, valoraciones por personal de salud, seguimientos médicos, programas de vigilancia epidemiológica, entre otros)</t>
  </si>
  <si>
    <t>1. Incluir en el plan de trabajo de capacitación tematica específica de prevención de riesgo químico - glifosato.</t>
  </si>
  <si>
    <t>Proceso Misional - Seguimiento de Licenciamiento Ambiental</t>
  </si>
  <si>
    <t xml:space="preserve">SSLA – Despacho 
SSLA - G. de Medio Magdalena 
SSLA - G. de Norte Orinoquía - Catatumbo 
SSLA - G. de Sur Orinoquía – Amazonas 
SSLA - G. de Alto Magdalena  
SSLA - G.  de Caribe 
SSLA - G. Pacífico – Río Cauca 
SSLA - G. de Seguimiento Agroquímicos de Proyectos Especiales 
SSLA - G. Valoración de manejo de impactos en procesos de seguimiento </t>
  </si>
  <si>
    <t>Seguimiento de control ambiental de proyectos licenciados, elaboración de actos administrativos de conceptos técnicos, verificación del cumplimiento normativo de apoyo en procesos sancionatorios de judiciales.</t>
  </si>
  <si>
    <t>SSLA - G. de Seguimiento Agroquímicos de Proyectos Especiales</t>
  </si>
  <si>
    <t xml:space="preserve">SSLA - G.  de Caribe 
SSLA - G. Pacífico – Río Cauca  </t>
  </si>
  <si>
    <t>Seguimiento de control ambiental de proyectos licenciados, elaboración de actos administrativos de conceptos técnicos, verificación del cumplimiento normativo de apoyo en procesos sancionatorios de judiciales. Comisiones a Proyectos que tiene presencia de glifosato como la erradicación de cultivos ilicitos.</t>
  </si>
  <si>
    <t xml:space="preserve">Procesos Misionales - Evaluación de Permisos de Trámites Ambientales de Seguimiento de Permisos de Trámites Ambientales  </t>
  </si>
  <si>
    <t xml:space="preserve">SIPTA - Despacho 
SIPTA - G. de Instrumentos. 
SIPTA – G. de Regionalización de centro de monitoreo. 
SIPTA - G. de Permisos de trámites ambientales 
SIPTA - G. de Certificaciones de vistos buenos 
SIPTA – G. de Certificaciones de emisiones por prueba dinámica </t>
  </si>
  <si>
    <t>Evaluación de seguimiento de permisos de trámites ambientales mediante la emisión de conceptos técnicos, apoyo a procesos sancionatorios de judiciales, de desarrollo de instrumentos de herramientas para fortalecer el monitoreo, control de toma de decisiones ambientales.</t>
  </si>
  <si>
    <t>Proceso Estratégico - Participación Ciudadana</t>
  </si>
  <si>
    <t xml:space="preserve">SMPCA. – Despacho 
SMPCA – G. de Participación Ambiental 
SMPCA – G. de Relación Estado Ciudadanías 
SMPCA – G. de Gestión de Seguimiento de PQRSD </t>
  </si>
  <si>
    <t>Gestión de fortalecimiento de la participación ciudadana en procesos ambientales mediante la coordinación de audiencias públicas, consulta previa, atención a solicitudes ciudadanas, manejo de conflictos socioambientales de apoyo técnico en procesos judiciales.</t>
  </si>
  <si>
    <t>Gestión de fortalecimiento de la participación ciudadana en procesos ambientales mediante la coordinación de audiencias públicas, consulta previa, atención a solicitudes ciudadanas, manejo de conflictos socioambientales de apoyo técnico en procesos judiciales.
Atención en el Centro de Orientación al Ciudadano</t>
  </si>
  <si>
    <t>Proceso de Apoyo - Gestión del Talento Humano</t>
  </si>
  <si>
    <t>SAF – G. de Gestión Humana </t>
  </si>
  <si>
    <t>Implementar de dirigir las políticas de programas de administración de personal, bienestar social, seguridad de salud en el trabajo, selección, registro de control, capacitación, incentivos de desarrollo del talento humano.</t>
  </si>
  <si>
    <t>Implementar de dirigir las políticas de programas de administración de personal, bienestar social, seguridad de salud en el trabajo, selección, registro de control, capacitación, incentivos de desarrollo del talento humano.
Comisiones por actividades navideñas para entregar regalos a niños.</t>
  </si>
  <si>
    <t>Implementar de dirigir las políticas de programas de administración de personal, bienestar social, seguridad de salud en el trabajo, selección, registro de control, capacitación, incentivos de desarrollo del talento humano.
Comisiones por actividades navideñas para entregar regalos a niños.
Gestión con historias laborales, cajas de elementos para entregar a servidores de/o contratistas.</t>
  </si>
  <si>
    <t>Proceso de Apoyo - GestiónAdministrativa</t>
  </si>
  <si>
    <t>SAF – G. de Gestión Administrativa</t>
  </si>
  <si>
    <t>Dirigir, coordinar, controlar de evaluar las actividades relacionadas con la adquisición, administración, almacenamiento, custodia, mantenimiento de distribución de bienes muebles de inmuebles necesarios para el normal funcionamiento de la entidad, velando porque se cumplan las normas vigentes materias.</t>
  </si>
  <si>
    <t>Dirigir, coordinar, controlar de evaluar las actividades relacionadas con la adquisición, administración, almacenamiento, custodia, mantenimiento de distribución de bienes muebles de inmuebles necesarios para el normal funcionamiento de la entidad, velando porque se cumplan las normas vigentes materias.
Supervisión al proveedor de aseo - comisiones de riesgo público.</t>
  </si>
  <si>
    <t>Dirigir, coordinar, controlar de evaluar las actividades relacionadas con la adquisición, administración, almacenamiento, custodia, mantenimiento de distribución de bienes muebles de inmuebles necesarios para el normal funcionamiento de la entidad, velando porque se cumplan las normas vigentes materias.
Comisiones de riesgo público.</t>
  </si>
  <si>
    <t>Dirigir, coordinar, controlar de evaluar las actividades relacionadas con la adquisición, administración, almacenamiento, custodia, mantenimiento de distribución de bienes muebles de inmuebles necesarios para el normal funcionamiento de la entidad, velando porque se cumplan las normas vigentes materias.
Comisiones de riesgo público.
Almacén.</t>
  </si>
  <si>
    <t>Dirigir, coordinar, controlar de evaluar las actividades relacionadas con la adquisición, administración, almacenamiento, custodia, mantenimiento de distribución de bienes muebles de inmuebles necesarios para el normal funcionamiento de la entidad, velando porque se cumplan las normas vigentes materias.
Comisiones de riesgo público.
Conducción de vehículos.</t>
  </si>
  <si>
    <t>Realización de mantenimientos, cambio de luminarias u otras reparaciones locativas.</t>
  </si>
  <si>
    <t>Dirigir, coordinar, controlar de evaluar las actividades relacionadas con la adquisición, administración, almacenamiento, custodia, mantenimiento de distribución de bienes muebles de inmuebles necesarios para el normal funcionamiento de la entidad, velando porque se cumplan las normas vigentes materias.
Conducción de vehículos.
Almacén.</t>
  </si>
  <si>
    <t>Dirigir, coordinar, controlar de evaluar las actividades relacionadas con la adquisición, administración, almacenamiento, custodia, mantenimiento de distribución de bienes muebles de inmuebles necesarios para el normal funcionamiento de la entidad, velando porque se cumplan las normas vigentes materias.
Comisiones de riesgo público.
Mantenimientos locativos.</t>
  </si>
  <si>
    <t>Oficina Edificio 1335.
Comisiones
Casa
Bodega Álamos</t>
  </si>
  <si>
    <t>Proceso de Apoyo - Gestión Documental</t>
  </si>
  <si>
    <t xml:space="preserve">SAF – G. de Gestión Documental </t>
  </si>
  <si>
    <t>Dirigir de coordinar la prestación de los servicios de archivo de correspondencia de la entidad de su custodia. Recibir de trasladar a la dependencia competente todos los documentos que se relacionen con el cumplimiento de la misión de funcionamiento de la entidad. Custodia de archivo.</t>
  </si>
  <si>
    <t>Dirigir de coordinar la prestación de los servicios de archivo de correspondencia de la entidad de su custodia. Recibir de trasladar a la dependencia competente todos los documentos que se relacionen con el cumplimiento de la misión de funcionamiento de la entidad. Custodia de archivo.
Atención en el centro de orientación al ciudadano.</t>
  </si>
  <si>
    <t>Exposición en campo, comunidades u oficina a robos, hurtos, atracos, asaltos, atentados, comunidad en conflicto, manifestaciones, ataques,  agresiones, retenciones, secuestros, atentados terroristas - movilización en helicópteros u otros medios de transporte.</t>
  </si>
  <si>
    <t xml:space="preserve">Proceso de Apoyo - 
Gestión Financiera de Presupuestal 
Gestión de Notificaciones 
Gestión Contractual </t>
  </si>
  <si>
    <t xml:space="preserve">SAF – Despacho 
SAF – G. de Gestión Financiera de Presupuestal 
SAF – G. de Gestión de Notificaciones 
SAF – G. de Gestión Contractual </t>
  </si>
  <si>
    <t>Dirigir la ejecución de los programas de actividades relacionadas con asuntos financieros de contables, contractuales, servicios administrativos de gestión documental.. Preparar de presentar el Programa Anual de Caja, de conformidad con las obligaciones financieras adquiridas. Elaborar en coordinación con la Oficina Asesora de Planeación, el anteproyecto anual de presupuesto.
Gestionar la adecuada notificación, comunicación de/o publicación de los actos administrativos en materia ambiental que emita la entidad en ejercicio de sus funciones.
Planificar, dirigir de coordinar los procesos de contratación de suscripción de convenios que requiera la entidad, así como elaborar los proyectos de actos administrativos relacionados con dichos procesos. 6. Administrar la información en materia de contratación, coordinar el suministro de información a los organismos de control, autoridades administrativas o jurisdiccionales.</t>
  </si>
  <si>
    <t>SAF – Despacho</t>
  </si>
  <si>
    <t>Movilización de directivos en vehiculos.
Conducción de vehiculos</t>
  </si>
  <si>
    <t>Dirigir la ejecución de los programas de actividades relacionadas con asuntos financieros de contables, contractuales, servicios administrativos de gestión documental.. Preparar de presentar el Programa Anual de Caja, de conformidad con las obligaciones financieras adquiridas. Elaborar en coordinación con la Oficina Asesora de Planeación, el anteproyecto anual de presupuesto.
Gestionar la adecuada notificación, comunicación de/o publicación de los actos administrativos en materia ambiental que emita la entidad en ejercicio de sus funciones.
Planificar, dirigir de coordinar los procesos de contratación de suscripción de convenios que requiera la entidad, así como elaborar los proyectos de actos administrativos relacionados con dichos procesos. 6. Administrar la información en materia de contratación, coordinar el suministro de información a los organismos de control, autoridades administrativas o jurisdiccionales.
Conducción de vehículos</t>
  </si>
  <si>
    <t>Oficina Edificio 1335 o Bodega Álamos</t>
  </si>
  <si>
    <t>NA - Visitantes</t>
  </si>
  <si>
    <t>Visitantes - Proveedores (Supervisores de Contratos - Grupo de Gestión Contractual)</t>
  </si>
  <si>
    <t>Asistir a reuniones, capacitaciones, talleres, consultas, radicación de documentos, solicitar orientación, entrega de elementos o productos, realización de actividades contractuales, entre otros.</t>
  </si>
  <si>
    <t>Contacto con fluidos o excrementos en baños u otros lugares / Uso de baños en oficina o comisiones, derrames accidentales (sangre, saliva, vómito) de una persona accidentada o con alguna novedad de salud.</t>
  </si>
  <si>
    <t>En oficina: Limpieza con el proveedor de aseo.
 Desinfección de superficies de manejo adecuado de residuos. Limpieza con el proveedor de aseo.</t>
  </si>
  <si>
    <t>Suministro de elementos de Protección Personal EPPs por parte de su EMPLEADOR.
Capacitaciones de Actividades establecidas en el Plan anual de trabajo de capacitación del SG-SST por parte de su EMPLEADOR.
Formulario de ingreso de VISITANTES donde se socilizan los peligros a los cuales se exponen en las instalaciones. / Inducción
Actividades o Evidencias de lo establecido en el Manual DE CRITERIOS EN SEGURIDAD, SALUD Y AMBIENTE PARA LA SELECCIÓN Y EVALUACIÓN DE CONTRATISTAS Y PROVEEDORES GC-MN-01, en el que el Supervisor del contrato de/o Grupo de Gestión Contractual deben asegurar los controles establecidos (criterios habilitantes o específicos)</t>
  </si>
  <si>
    <t>Manipulación de expedientes o documentos antiguos /  Humedad en las oficinas, aire acondicionado sin mantenimiento o mal mantenimiento, paredes o alfombras húmedas - Moho.</t>
  </si>
  <si>
    <t>En oficina: Ventilación adecuada (sistema de recirculación de aire, mantenimientos a aires acondicionados de ventanas abiertas). Limpieza con el proveedor de aseo.  Desinfección de superficies de manejo adecuado de residuos. Limpieza con el proveedor de aseo.
Mantenimiento locativo preventivo de instalaciones.</t>
  </si>
  <si>
    <t>Contacto con superficies o personas posiblemente contagiadas con covid-19 (respiratorios),</t>
  </si>
  <si>
    <t>En oficina: Ventilación natural o mecánica adecuada, disponibilidad lavamanos, desinfección de superficies de alto contacto por parte del proveedor de aseo, escritorios grandes que permiten distanciamiento social, teletrabajo que permite que todos los servidores no están al mismo tiempo en la oficina presencial permitiendo un mejor distanciamiento físico.
Desinfección de superficies de manejo adecuado de residuos. Limpieza con el proveedor de aseo.</t>
  </si>
  <si>
    <t>Posición bípeda por largo tiempo / Posición sedente debido a trabajo continuo en puesto de trabajo</t>
  </si>
  <si>
    <t>Capacitaciones de Actividades establecidas en el Plan anual de trabajo de capacitación del SG-SST por parte de su EMPLEADOR. Pausas Activas.
Formulario de ingreso de VISITANTES donde se socilizan los peligros a los cuales se exponen en las instalaciones. / Inducción
Actividades o Evidencias de lo establecido en el Manual DE CRITERIOS EN SEGURIDAD, SALUD Y AMBIENTE PARA LA SELECCIÓN Y EVALUACIÓN DE CONTRATISTAS Y PROVEEDORES GC-MN-01, en el que el Supervisor del contrato de/o Grupo de Gestión Contractual deben asegurar los controles establecidos (criterios habilitantes o específicos)</t>
  </si>
  <si>
    <t>Caída de objetos, tropiezos, uso o movilización por escaleras, caídas a nivel de diferente nivel, resbalones, pisos irregulares, condiciones de orden de aseo, sentarse en sillas con ruedas o sillas altas, pisos húmedos.</t>
  </si>
  <si>
    <t>En oficinas: Implementar medidas establecidas en el Programa DE SEGURIDAD E HIGIENE INDUSTRIAL TH-PG-01. Acciones establecidas en el contrato de arrendamiento en el cual se solicitan arreglos. Plan de Mantenimiento. Orden de Aseo. Reporte de actos de condiciones inseguras ANLARMA. Actividades establecidas en el contrato de aseo.</t>
  </si>
  <si>
    <t>En oficinas: Implementar medidas establecidas en el Programa DE SEGURIDAD E HIGIENE INDUSTRIAL TH-PG-01. Acciones establecidas en el contrato de arrendamiento en el cual se solicitan arreglos. Plan de Mantenimiento. Orden de Aseo. Reporte de actos de condiciones inseguras ANLARMA. Actividades establecidas en el Contrato de aseo / proveedor. Señalización escaleras</t>
  </si>
  <si>
    <t>En oficina : Suministro de elementos de Protección Personal EPPs por parte de su EMPLEADOR. (CALZADO u otros).  Capacitaciones de Actividades establecidas en el Plan anual de trabajo de capacitación del SG-SST de su EMPLEADOR. Inducción
Implementar medidas establecidas en el Programa DE SEGURIDAD E HIGIENE INDUSTRIAL TH-PG-01 de autocuidado.</t>
  </si>
  <si>
    <t>Manifestaciones de partes interesadas en las oficinas o alrededores.</t>
  </si>
  <si>
    <t xml:space="preserve">En oficina: Control de acceso a las instalaciones (registro de visitantes), políticas de seguridad física, contratación de empresas de vigilancia, restricción de ingreso a áreas sensibles o específicamente donde fue autorizado, análisis de riesgos del entorno (zona donde está ubicada la oficina). Implementar acciones establecidas en el Manual DE AUTOPROTECCIÓN Y SEGURIDAD DE RIESGO PÚBLICO GA-MN-03 de PROCEDIMIENTO DE RIESGO PÚBLICO GA-PR-13. Cámaras de vigilancia. Tarjetas de control de acceso. </t>
  </si>
  <si>
    <t>En oficinas: Capacitaciones por parte del líder de gestión de riesgo público del Grupo de Gestión Administrativa, control del ingreso de visitantes, no compartir información confidencial, reporte de personas o situaciones sospechosas, cumplimiento de protocolos de seguridad.  Implementar acciones establecidas en el Manual DE AUTOPROTECCIÓN Y SEGURIDAD DE RIESGO PÚBLICO GA-MN-03 de PROCEDIMIENTO DE RIESGO PÚBLICO GA-PR-13. Acciones establecidas en el contrato de vigilancia.</t>
  </si>
  <si>
    <t>Daños en la red eléctrica que puedan generar cortos circuitos o fuga de corriente / Exposición a redes eléctricas / Exposición por uso de equipos de cómputo, grecas, hornos, u otros elementos.</t>
  </si>
  <si>
    <t>En oficina: Suministro  de elementos de Protección Personal EPPs por parte de su EMPLEADOR. Capacitaciones de Actividades establecidas en el Plan anual de trabajo de capacitación del SG-SST. 
Implementar medidas establecidas en el Programa DE SEGURIDAD E HIGIENE INDUSTRIAL TH-PG-01 de autocuidado. 
Formulario de ingreso de VISITANTES donde se socilizan los peligros a los cuales se exponen en las instalaciones. / Inducción</t>
  </si>
  <si>
    <t>Explosiones, fugas, derrames o incendios en oficina, manipulación de sustancias químicas, chispa eléctrica, fricción o colillas de cigarro, entre otros. Afectación a terceros.</t>
  </si>
  <si>
    <t>En oficina :   Forms de socializacion a visitantes del PLAN DE PREVENCIÓN, PREPARACIÓN Y RESPUESTA ANTE EMERGENCIAS ANLA TH-PN-01 de demas peligros. Capacitaciones de Actividades establecidas en el Plan anual de trabajo de capacitación del SG-SST.  Entrenamientos de simulacros.
Implementar medidas establecidas en el PLAN DE PREVENCIÓN, PREPARACIÓN Y RESPUESTA ANTE EMERGENCIAS ANLA TH-PN-01.  
 autocuidado. 
Formulario de ingreso de VISITANTES donde se socilizan los peligros a los cuales se exponen en las instalaciones. / Inducción</t>
  </si>
  <si>
    <t>Atrapamiento en ascensor, caída libre de ascensor, fallas del ascensor, golpes con objetos, heridas por contacto con materiales, objetos o herramientas. Heridas por punción en los pies u otras partes del cuerpo  con elementos metálicos,  Mantenimientos. Movimiento de objetos, archivo, cajas entre otros. Atrapamientos.</t>
  </si>
  <si>
    <t>En oficina:   Forms de socializacion a visitantes del PLAN DE PREVENCIÓN, PREPARACIÓN Y RESPUESTA ANTE EMERGENCIAS ANLA TH-PN-01 de demas peligros.  Implementar medidas establecidas en el PLAN DE PREVENCIÓN, PREPARACIÓN Y RESPUESTA ANTE EMERGENCIAS ANLA TH-PN-01.   autocuidado. Implementar medidas establecidas en el Programa DE SEGURIDAD E HIGIENE INDUSTRIAL TH-PG-01 de autocuidado.  Reporte de actos de condiciones inseguras (ANLARMA). Cumplimiento de protocolos de visita de acompañamiento. Prohibición de manipular equipos si no está autorizado. Exigir a la entidad usuaria que realice la inducción del SG-SST para conocer los peligros a los que se exponen de los controles que ellos determinan.</t>
  </si>
  <si>
    <t>Identificación de rutas de evacuación en el sitio visitado. Reconocimiento rápido de: Zonas seguras, Áreas abiertas de Puntos de encuentro. Aplicación de protocolos locales de emergencia. Implementación del  Mantenimiento de instalaciones. Inspecciones SST.  Implementar medidas establecidas en el PLAN DE PREVENCIÓN, PREPARACIÓN Y RESPUESTA ANTE EMERGENCIAS ANLA TH-PN-01. Implementar medidas establecidas en el Programa DE SEGURIDAD E HIGIENE INDUSTRIAL TH-PG-01.</t>
  </si>
  <si>
    <t xml:space="preserve">En oficina: Forms de socializacion a visitantes del PLAN DE PREVENCIÓN, PREPARACIÓN Y RESPUESTA ANTE EMERGENCIAS ANLA TH-PN-01 de demas peligros.   autocuidado. Implementar medidas establecidas en el Programa DE SEGURIDAD E HIGIENE INDUSTRIAL TH-PG-01 de autocuidado.  Reporte de actos de condiciones inseguras (ANLARMA). Cumplimiento de protocolos de visita de acompañamiento.  Mantener la calma de evitar el pánico. Evitar correr, empujar o devolverse durante evacuación. No utilizar ascensores durante el evento.
Uso de escaleras de emergencia. Autocuidado de toma de decisiones seguras. Seguir instrucciones de brigadistas o responsables SST. </t>
  </si>
  <si>
    <t>En oficina: Identificación de rutas de evacuación en el sitio visitado. Reconocimiento rápido de: Zonas seguras, Áreas abiertas de Puntos de encuentro. Acompañamiento por personal de la empresa usuaria. Señalización existente en plantas industriales o instalaciones. Aplicación de protocolos locales de emergencia. Implementación del Procedimiento de Trabajo Seguro en Comisiones (incluye MEDEVAC). Mantenimiento de instalaciones. Inspecciones SST.  Implementar medidas establecidas en el PLAN DE PREVENCIÓN, PREPARACIÓN Y RESPUESTA ANTE EMERGENCIAS ANLA TH-PN-01. Implementar medidas establecidas en el Programa DE SEGURIDAD E HIGIENE INDUSTRIAL TH-PG-01.</t>
  </si>
  <si>
    <t>En oficina: Formulario de ingreso de VISITANTES donde se socilizan los peligros a los cuales se exponen en las instalaciones. / Inducción. Capacitaciones de Actividades establecidas en el Plan anual de trabajo de capacitación del SG-SST.  Implementar medidas establecidas en el PLAN DE PREVENCIÓN, PREPARACIÓN Y RESPUESTA ANTE EMERGENCIAS ANLA TH-PN-01.   autocuidado. Implementar medidas establecidas en el Programa DE SEGURIDAD E HIGIENE INDUSTRIAL TH-PG-01 de autocuidado.  Reporte de actos de condiciones inseguras (ANLARMA). Cumplimiento de protocolos de visita de acompañamiento.  Mantener la calma de evitar el pánico. Evitar correr, empujar o devolverse durante evacuación. No utilizar ascensores durante el evento.
Uso de escaleras de emergencia. Autocuidado de toma de decisiones seguras. Seguir instrucciones de brigadistas o responsables SST.</t>
  </si>
  <si>
    <t>Contacto con líquidos calientes (agua, tinto u otros).</t>
  </si>
  <si>
    <r>
      <rPr>
        <b/>
        <sz val="9"/>
        <color rgb="FF000000"/>
        <rFont val="Aptos Narrow"/>
        <scheme val="minor"/>
      </rPr>
      <t>En oficina:</t>
    </r>
    <r>
      <rPr>
        <sz val="9"/>
        <color rgb="FF000000"/>
        <rFont val="Aptos Narrow"/>
        <scheme val="minor"/>
      </rPr>
      <t xml:space="preserve"> Implementar medidas establecidas en el PLAN DE PREVENCIÓN, PREPARACIÓN Y RESPUESTA ANTE EMERGENCIAS ANLA TH-PN-01. Implementar medidas establecidas en el Programa DE SEGURIDAD E HIGIENE INDUSTRIAL TH-PG-01.</t>
    </r>
  </si>
  <si>
    <t xml:space="preserve"> En oficinas:  Formulario de ingreso de VISITANTES donde se socilizan los peligros a los cuales se exponen en las instalaciones. Manejo seguro de líquidos calientes (evitar derrames, transporte adecuado).  Implementar los aprendido en las Capacitaciones de Actividades establecidas en el Plan anual de trabajo de capacitación del SG-SST.  ANLARMA (reporte de acots o condiciones inseguras)</t>
  </si>
  <si>
    <t>Sustancias químicas , productos de aseo, pintura por mantenimiento en oficinas, entre otros).</t>
  </si>
  <si>
    <t>En oficina:  Formulario de ingreso de VISITANTES donde se socilizan los peligros a los cuales se exponen en las instalaciones. Suministro de elementos de Protección Personal EPPs por parte de su empleador. Capacitaciones de Actividades establecidas en el Plan anual de trabajo de capacitación del SG-SST.  Implementar medidas establecidas en el PLAN DE PREVENCIÓN, PREPARACIÓN Y RESPUESTA ANTE EMERGENCIAS ANLA TH-PN-01.   autocuidado. Implementar medidas establecidas en el Programa DE SEGURIDAD E HIGIENE INDUSTRIAL TH-PG-01 de autocuidado.  Reporte de actos de condiciones inseguras (ANLARMA).</t>
  </si>
  <si>
    <t>Conjunto de partículas sólidas o líquidas suspendidas en el aire (polvo fino).</t>
  </si>
  <si>
    <r>
      <rPr>
        <b/>
        <sz val="9"/>
        <color rgb="FF000000"/>
        <rFont val="Aptos Narrow"/>
        <scheme val="minor"/>
      </rPr>
      <t xml:space="preserve">En oficina: </t>
    </r>
    <r>
      <rPr>
        <sz val="9"/>
        <color rgb="FF000000"/>
        <rFont val="Aptos Narrow"/>
        <scheme val="minor"/>
      </rPr>
      <t>encendido de sistema de recirculación de aire / apertura de todas las ventanas de la oficina.</t>
    </r>
  </si>
  <si>
    <t>En oficina:  Formulario de ingreso de VISITANTES donde se socilizan los peligros a los cuales se exponen en las instalaciones. . Suministro de elementos de Protección Personal EPPs por su empleador. Capacitaciones de Actividades establecidas en el Plan anual de trabajo de capacitación del SG-SST.  Implementar medidas establecidas en el PLAN DE PREVENCIÓN, PREPARACIÓN Y RESPUESTA ANTE EMERGENCIAS ANLA TH-PN-01.  Implementar medidas establecidas en el Programa DE SEGURIDAD E HIGIENE INDUSTRIAL TH-PG-01 de autocuidado.  Reporte de actos de condiciones inseguras (ANLARMA).</t>
  </si>
  <si>
    <t>NA - Todos los procesos</t>
  </si>
  <si>
    <t>Todas las dependencias (SMPCA, SELA, SSLA, SIPTA, SAF, OTI, OCI, OCDI, OAJ, Dirección.</t>
  </si>
  <si>
    <t>Realización de actividades de bienestar Asistencia a actividades deportivas organizadas por la entidad o función pública.</t>
  </si>
  <si>
    <t>Exposición a caídas a nivel, golpes, atrapamientos, traumatismos, contacto o choque con personas, golpes por contactos con objetos (elementos deportivos).</t>
  </si>
  <si>
    <t>Caídas, golpes, contusiones, esguinces, fracturas, luxaciones, heridas, traumatismos, resbalones</t>
  </si>
  <si>
    <r>
      <rPr>
        <b/>
        <sz val="9"/>
        <color rgb="FF000000"/>
        <rFont val="Aptos Narrow"/>
        <scheme val="minor"/>
      </rPr>
      <t>En oficina:</t>
    </r>
    <r>
      <rPr>
        <sz val="9"/>
        <color rgb="FF000000"/>
        <rFont val="Aptos Narrow"/>
        <scheme val="minor"/>
      </rPr>
      <t xml:space="preserve"> Validación de la inscripción del servidor público a la capacitación de prevención de lesiones deportivas.
Diligenciamiento del decálogo de prevención de lesiones deportivas.
Valoración por parte del médica (aptitud), para participar en la actividad deportiva.
Firma consentimiento de Función Pública.</t>
    </r>
  </si>
  <si>
    <t>En oficina:  Evaluación médica previo actividad deportiva</t>
  </si>
  <si>
    <t>Exposición agresión verbal o física de jugadores de otro equipo.</t>
  </si>
  <si>
    <t>Exposición a situaciones de robo, atraco, asonadas y manifestaciones en los lugares donde se desarrollan las actividades.</t>
  </si>
  <si>
    <t xml:space="preserve">Oficina Edificio 1335 </t>
  </si>
  <si>
    <t>Realización de actividades laborales en la Oficina Principal Realización de actividades de manera presencial en la sede: colaboradores, visitantes y proveedores.</t>
  </si>
  <si>
    <t>Afectación a terceros, manejo de usuarios conflictivos, posibles atentados hacia la Entidad</t>
  </si>
  <si>
    <t>En oficinas: Alarmas de gabinetes del edificio o centro empresarial, extintores, rutas de evacuación señalizadas de despejadas, ventilación adecuada para evitar acumulación de vapores. Orden de aseo (prevención de acumulación de material combustible - proveedor de aseo).  Implementar medidas establecidas en el PLAN DE PREVENCIÓN, PREPARACIÓN Y RESPUESTA ANTE EMERGENCIAS ANLA TH-PN-01.  Inspecciones de instalaciones o elementos de emergencias para identificar condiciones inseguras. Equipos certificados (computadores, impresoras, UPS). Eliminación de conexiones improvisadas o en mal estado. Plan de ayuda mutúa con Edificio.</t>
  </si>
  <si>
    <r>
      <rPr>
        <sz val="9"/>
        <color rgb="FF000000"/>
        <rFont val="Aptos Narrow"/>
        <scheme val="minor"/>
      </rPr>
      <t xml:space="preserve">Afectación de terceros a ANLA, incendios producidos por carga combustible de </t>
    </r>
    <r>
      <rPr>
        <b/>
        <u val="double"/>
        <sz val="9"/>
        <color rgb="FF000000"/>
        <rFont val="Aptos Narrow"/>
        <scheme val="minor"/>
      </rPr>
      <t>vecinos, atentados a vecinos.</t>
    </r>
  </si>
  <si>
    <t xml:space="preserve">Mantenimiento no planeado, no programado, modificación, instalación remoción de equipos e instalaciones y mantenimiento correctivos en infraestructura.  </t>
  </si>
  <si>
    <t xml:space="preserve">Heridas por punción en los pies u otras partes del cuerpo  con elementos metálicos,  Mantenimientos. Movimiento de objetos, archivo, cajas entre otros. </t>
  </si>
  <si>
    <t xml:space="preserve">Mantenimiento planeado, programado, modificación, instalación remoción de equipos e instalaciones y mantenimiento correctivos en infraestructura.  </t>
  </si>
  <si>
    <t>Dirección General - Despacho y Grupo de Comunicaciones </t>
  </si>
  <si>
    <t>Proceso estratégico - Direccionamiento, planeación e innovación</t>
  </si>
  <si>
    <t>Comportamiento Seguro</t>
  </si>
  <si>
    <t>OAP - Despacho </t>
  </si>
  <si>
    <t>Proceso estratégico - Direccionamiento tecnológico</t>
  </si>
  <si>
    <t>Entorno o infraestructura vial</t>
  </si>
  <si>
    <t>OAP – G. de Instrumentos de Planeación Institucional </t>
  </si>
  <si>
    <t>Proceso estratégico - Instrumentos y regionalización</t>
  </si>
  <si>
    <t>Vehículos Seguros</t>
  </si>
  <si>
    <t>OCI – Despacho Oficina de Control Interno </t>
  </si>
  <si>
    <t>Proceso estratégico - Gestión de Comunicaciones</t>
  </si>
  <si>
    <t>Velocidad Segura</t>
  </si>
  <si>
    <t>OCID – Despacho Oficina de Control Disciplinario Interno </t>
  </si>
  <si>
    <t>Proceso estratégico - Participación ciudadana</t>
  </si>
  <si>
    <t>OAJ – Despacho </t>
  </si>
  <si>
    <t>Proceso misional - Evaluación de licenciamiento ambiental</t>
  </si>
  <si>
    <t>OAJ - G. de Defensa Jurídica  </t>
  </si>
  <si>
    <t>Proceso misional - Seguimiento de licenciamiento ambiental</t>
  </si>
  <si>
    <t>Proceso misional - Evaluación de permisos y trámites ambientales</t>
  </si>
  <si>
    <t>OAJ – G. de Cobro Coactivo </t>
  </si>
  <si>
    <t>Proceso misional - Seguimiento de permisos y trámites ambientales</t>
  </si>
  <si>
    <t>OAJ – G. de Conceptos Jurídicos </t>
  </si>
  <si>
    <t>Proceso misional - Actuaciones sancionatorias</t>
  </si>
  <si>
    <t>Biomecánico - Postura (Prolongada Mantenida, Forzada, Antigravitacional)</t>
  </si>
  <si>
    <t>OTI – Despacho </t>
  </si>
  <si>
    <t>Procesos de apoyo - Gestión del Talento Humano</t>
  </si>
  <si>
    <t>OTI – G. de Asuntos Geoespaciales </t>
  </si>
  <si>
    <t>Procesos de apoyo - Disciplinarios</t>
  </si>
  <si>
    <t>Condiciones de Seguridad - Eléctrico (Alta y Baja Tensión, Estática)</t>
  </si>
  <si>
    <t>OTI – G. de Sistemas de Información </t>
  </si>
  <si>
    <t>Procesos de apoyo - Gestión Financiera</t>
  </si>
  <si>
    <t>Condiciones de Seguridad - Locativo (almacenamiento, superficies de trabajo deslizantes irregulares o con diferencia de nivel, caida de objetos, condiciones de orden y aseo)</t>
  </si>
  <si>
    <t>OTI – G. de Infraestructura Tecnológica </t>
  </si>
  <si>
    <t>Procesos de apoyo - Gestión Contractual</t>
  </si>
  <si>
    <t>OTI – G. de Arquitectura y Negocio TI e Inteligencia Artificial </t>
  </si>
  <si>
    <t>Procesos de apoyo - Gestión Administrativa</t>
  </si>
  <si>
    <t>SELA – Despacho </t>
  </si>
  <si>
    <t>Procesos de apoyo - Gestión Documental</t>
  </si>
  <si>
    <t>SELA - G. de Grupo de Energía Eléctrica, Presas, Represas, Trasvases y Embalses </t>
  </si>
  <si>
    <t>Procesos de apoyo - Jurídica</t>
  </si>
  <si>
    <t>SELA - G. de Evaluación de Agroquímicos y Proyectos Especiales </t>
  </si>
  <si>
    <t>Procesos de apoyo - Atención al ciudadano</t>
  </si>
  <si>
    <t>SELA - G. de Infraestructura </t>
  </si>
  <si>
    <t>Proceso de evaluación - control,  evaluación y mejora</t>
  </si>
  <si>
    <t>SELA - G. de Minería </t>
  </si>
  <si>
    <t>Fenómenos Naturales - Sismo y/o Terremoto</t>
  </si>
  <si>
    <t>SELA - G. de Hidrocarburos y Energías de Subsuelo </t>
  </si>
  <si>
    <t>SELA - G. de Valoración y manejo de impactos en trámites de evaluación </t>
  </si>
  <si>
    <t>SELA - G. de Transición Energética Justa </t>
  </si>
  <si>
    <t>Físico - Radiaciones No Ionizantes (Láser, Ultravioleta, Infrarroja, Radiofrecuencia, Microondas)</t>
  </si>
  <si>
    <t>SSLA – Despacho </t>
  </si>
  <si>
    <t>SSLA - G. de Medio Magdalena </t>
  </si>
  <si>
    <t>Físico - Temperatura Extremas (Calor o Frio)</t>
  </si>
  <si>
    <t>SSLA - G. de Norte Orinoquía - Catatumbo </t>
  </si>
  <si>
    <t>SSLA - G. de Sur Orinoquía – Amazonas </t>
  </si>
  <si>
    <t>Psicosocial - Características de la Organización del Trabajo (Comunicación, Tecnología, Organización del Trabajo, Demandas Cualitativas y Cuantitativas de la Labor).</t>
  </si>
  <si>
    <t>SSLA - G. de Alto Magdalena  </t>
  </si>
  <si>
    <t>SSLA - G.  de Caribe </t>
  </si>
  <si>
    <t>SSLA - G. Pacífico – Río Cauca </t>
  </si>
  <si>
    <t>Psicosocial - Gestión Organizacional (Estilo de Mando, Pago, Contratación, Participación, Inducción y Capacitación, Bienestar Social, Evaluación del Desempeño, Manejo de Cambios).</t>
  </si>
  <si>
    <t>SSLA - G. de Seguimiento Agroquímicos y Proyectos Especiales </t>
  </si>
  <si>
    <t>SSLA - G. Valoración y manejo de impactos en procesos de seguimiento </t>
  </si>
  <si>
    <t>Químico - Gases y Vapores</t>
  </si>
  <si>
    <t>SIPTA - Despacho </t>
  </si>
  <si>
    <t>Químico - Humos metálicos</t>
  </si>
  <si>
    <t>SIPTA - G. de Instrumentos. </t>
  </si>
  <si>
    <t>SIPTA – G. de Regionalización y centro de monitoreo. </t>
  </si>
  <si>
    <t>Químico - Líquidos (Nieblas y Rocíos)</t>
  </si>
  <si>
    <t>SIPTA - G. de Permisos y trámites ambientales </t>
  </si>
  <si>
    <t>SIPTA - G. de Certificaciones y vistos buenos </t>
  </si>
  <si>
    <t>Químico - Polvos orgánicos, Inorgánicos</t>
  </si>
  <si>
    <t>SIPTA – G. de Certificaciones de emisiones por prueba dinámica </t>
  </si>
  <si>
    <t>SMPCA. – Despacho </t>
  </si>
  <si>
    <t>SMPCA – G. de Participación Ambiental </t>
  </si>
  <si>
    <t>SMPCA – G. de Relación Estado Ciudadanías </t>
  </si>
  <si>
    <t>SMPCA – G. de Gestión y Seguimiento de PQRSD </t>
  </si>
  <si>
    <t>SAF – Despacho </t>
  </si>
  <si>
    <t>SAF – G. de Gestión Administrativa </t>
  </si>
  <si>
    <t>SAF – G. de Gestión Documental </t>
  </si>
  <si>
    <t>SAF – G. de Gestión Financiera y Presupuestal </t>
  </si>
  <si>
    <t>SAF – G. de Gestión de Notificaciones </t>
  </si>
  <si>
    <t>SAF – G. de Gestión Contractual </t>
  </si>
  <si>
    <t>Infecciones bacterianas, enfermedades gastrointestinales, dermatitis, infecciones respiratorias, zoonosis, fiebre, malestar general, incapacidad y riesgo de complicaciones graves.</t>
  </si>
  <si>
    <r>
      <rPr>
        <b/>
        <sz val="9"/>
        <color rgb="FF000000"/>
        <rFont val="Aptos Narrow"/>
        <scheme val="minor"/>
      </rPr>
      <t>En oficina:</t>
    </r>
    <r>
      <rPr>
        <sz val="9"/>
        <color rgb="FF000000"/>
        <rFont val="Aptos Narrow"/>
        <scheme val="minor"/>
      </rPr>
      <t xml:space="preserve"> Desinfección de superficies y manejo adecuado de residuos. Limpieza con el proveedor de aseo.
</t>
    </r>
    <r>
      <rPr>
        <b/>
        <sz val="9"/>
        <color rgb="FF000000"/>
        <rFont val="Aptos Narrow"/>
        <scheme val="minor"/>
      </rPr>
      <t>En comisiones</t>
    </r>
    <r>
      <rPr>
        <sz val="9"/>
        <color rgb="FF000000"/>
        <rFont val="Aptos Narrow"/>
        <scheme val="minor"/>
      </rPr>
      <t>: no se tiene control pero antes de la visita se le informa por oficio a la entidad usuaria sobre la responsabilidad de cumplir con la normatividad legal en SST y velar por la seguridad y salud de los colaboradores de la ANLA.  Inclusión del riesgo en la planificación de comisiones (MEDEVAC - análisis previo SST).Implementación del Procedimiento de Trabajo Seguro en Comisiones (MEDEVAC).</t>
    </r>
  </si>
  <si>
    <r>
      <rPr>
        <b/>
        <sz val="9"/>
        <color rgb="FF000000"/>
        <rFont val="Aptos Narrow"/>
        <scheme val="minor"/>
      </rPr>
      <t>En oficina:</t>
    </r>
    <r>
      <rPr>
        <sz val="9"/>
        <color rgb="FF000000"/>
        <rFont val="Aptos Narrow"/>
        <scheme val="minor"/>
      </rPr>
      <t xml:space="preserve"> Ventilación adecuada (sistema de recirculación de aire, mantenimientos a aires acondicionados y ventanas abiertas). Limpieza con el proveedor de aseo.
</t>
    </r>
    <r>
      <rPr>
        <b/>
        <sz val="9"/>
        <color rgb="FF000000"/>
        <rFont val="Aptos Narrow"/>
        <scheme val="minor"/>
      </rPr>
      <t>En comisiones</t>
    </r>
    <r>
      <rPr>
        <sz val="9"/>
        <color rgb="FF000000"/>
        <rFont val="Aptos Narrow"/>
        <scheme val="minor"/>
      </rPr>
      <t>: limpieza y desinfección de manos, no se tiene control propio pero antes de la visita se informa por oficio sobre la responsabilidad de cumplir con la normatividad legal en SST y velar por la seguridad y salud de los colaboradores de la ANLA.</t>
    </r>
  </si>
  <si>
    <t>Suministro y uso adecuado de elementos de Protección Personal EPPs de acuerdo con el instructivo Matriz de EPPs (TH-IN-23).
Capacitaciones y Actividades establecidas en el Plan anual de trabajo y capacitación del SG-SST.
Actividades del Programa de Medicina preventiva (examen médico de ingreso, exámenes periódicos, examen de retiro, valoraciones por personal de salud, seguimientos médicos, programas de vigilancia epidemiológica, entre otros)</t>
  </si>
  <si>
    <t>Infecciones gastrointestinales, diarrea, vómito, dermatitis, infecciones cutáneas y oculares, enfermedades infecciosas, fiebre, malestar general e incapacidad.</t>
  </si>
  <si>
    <r>
      <rPr>
        <b/>
        <sz val="9"/>
        <color rgb="FF000000"/>
        <rFont val="Aptos Narrow"/>
        <scheme val="minor"/>
      </rPr>
      <t>En oficina:</t>
    </r>
    <r>
      <rPr>
        <sz val="9"/>
        <color rgb="FF000000"/>
        <rFont val="Aptos Narrow"/>
        <scheme val="minor"/>
      </rPr>
      <t xml:space="preserve"> Limpieza con el proveedor de aseo.
</t>
    </r>
    <r>
      <rPr>
        <b/>
        <sz val="9"/>
        <color rgb="FF000000"/>
        <rFont val="Aptos Narrow"/>
        <scheme val="minor"/>
      </rPr>
      <t>En comisiones</t>
    </r>
    <r>
      <rPr>
        <sz val="9"/>
        <color rgb="FF000000"/>
        <rFont val="Aptos Narrow"/>
        <scheme val="minor"/>
      </rPr>
      <t>: limpieza y desinfección de manos, no se tiene control propio pero antes de la visita se informa por oficio sobre la responsabilidad de cumplir con la normatividad legal en SST y velar por la seguridad y salud de los colaboradores de la ANLA.</t>
    </r>
  </si>
  <si>
    <t>Alergias respiratorias, irritación ocular y de la piel, micosis respiratorias o cutáneas, tos, fatiga, crisis asmáticas e incapacidad temporal.</t>
  </si>
  <si>
    <t>Mordedura ocasionada por animales (perros, gatos, serpientes, alacranes, arañas, babillas, entre otros) durante recorridos en campo</t>
  </si>
  <si>
    <t>Heridas, infecciones, inflamación, hemorragias, envenenamiento, necrosis, fiebre, complicaciones sistémicas, rabia, shock anafiláctico, incapacidad y riesgo de muerte.</t>
  </si>
  <si>
    <r>
      <rPr>
        <b/>
        <sz val="9"/>
        <color rgb="FF000000"/>
        <rFont val="Aptos Narrow"/>
        <scheme val="minor"/>
      </rPr>
      <t>En comisiones</t>
    </r>
    <r>
      <rPr>
        <sz val="9"/>
        <color rgb="FF000000"/>
        <rFont val="Aptos Narrow"/>
        <scheme val="minor"/>
      </rPr>
      <t>: no se tiene control pero antes de la visita se le informa por oficio a la entidad usuaria sobre la responsabilidad de cumplir con la normatividad legal en SST y velar por la seguridad y salud de los colaboradores de la ANLA. Los colaboradores deben evitar contacto con animales u otras recomendaciones para eliminar el peligro dentro de lo posible, de acuerdo con lo establecido en el Programa de Seguridad e Higiene Industrial (TH-PG-01).  Inclusión del riesgo en la planificación de comisiones (MEDEVAC - análisis previo SST).Implementación del Procedimiento de Trabajo Seguro en Comisiones (MEDEVAC).</t>
    </r>
  </si>
  <si>
    <r>
      <rPr>
        <b/>
        <sz val="9"/>
        <color rgb="FF000000"/>
        <rFont val="Aptos Narrow"/>
        <scheme val="minor"/>
      </rPr>
      <t>En comisiones:</t>
    </r>
    <r>
      <rPr>
        <sz val="9"/>
        <color rgb="FF000000"/>
        <rFont val="Aptos Narrow"/>
        <scheme val="minor"/>
      </rPr>
      <t xml:space="preserve"> Por parte de las empresas usuarias y comunidades pueden existir Barreras físicas o señalización. En Comunidades los colaboradores deberán acoger las indicaciones del Programa de Seguridad e higiene Industrial (TH-PG-01)
No se tiene control propio pero antes de la visita se informa por oficio sobre la responsabilidad de cumplir con la normatividad legal en SST y velar por la seguridad y salud de los colaboradores de la ANLA.</t>
    </r>
  </si>
  <si>
    <t>Suministro y uso adecuado de elementos de Protección Personal EPPs de acuerdo con el instructivo Matriz de EPPs (TH-IN-23).
Capacitaciones y Actividades establecidas en el Plan anual de trabajo y capacitación del SG-SST.
Implementar medidas establecidas en el Programa DE SEGURIDAD E HIGIENE INDUSTRIAL TH-PG-01
Actividades del Programa de Medicina preventiva (examen médico de ingreso, exámenes periódicos, examen de retiro, valoraciones por personal de salud, seguimientos médicos, programas de vigilancia epidemiológica, entre otros)</t>
  </si>
  <si>
    <r>
      <rPr>
        <sz val="9"/>
        <color rgb="FF000000"/>
        <rFont val="Aptos Narrow"/>
        <scheme val="minor"/>
      </rPr>
      <t>Contacto con animales, contacto con suelo o tierras contaminadas, exposición a aguas estancadas, entre otros.
Contacto con expedientes (</t>
    </r>
    <r>
      <rPr>
        <b/>
        <sz val="9"/>
        <color rgb="FF000000"/>
        <rFont val="Aptos Narrow"/>
        <scheme val="minor"/>
      </rPr>
      <t>ácaros</t>
    </r>
    <r>
      <rPr>
        <sz val="9"/>
        <color rgb="FF000000"/>
        <rFont val="Aptos Narrow"/>
        <scheme val="minor"/>
      </rPr>
      <t xml:space="preserve"> / artrópodos microscópicos)</t>
    </r>
  </si>
  <si>
    <t>Infecciones parasitarias, diarrea, dolor abdominal, fatiga, pérdida de peso, irritaciones cutáneas, anemia, malestar general e incapacidad, con posibles complicaciones sistémicas.
Alergias respiratorias, rinitis, tos, irritación ocular y cutánea, asma ocupacional, fatiga, cefalea y disminución del rendimiento, con posible incapacidad temporal.</t>
  </si>
  <si>
    <r>
      <rPr>
        <b/>
        <sz val="9"/>
        <color rgb="FF000000"/>
        <rFont val="Aptos Narrow"/>
        <scheme val="minor"/>
      </rPr>
      <t>En comisiones</t>
    </r>
    <r>
      <rPr>
        <sz val="9"/>
        <color rgb="FF000000"/>
        <rFont val="Aptos Narrow"/>
        <scheme val="minor"/>
      </rPr>
      <t xml:space="preserve">: no se tiene control pero antes de la visita se le informa por oficio a la entidad usuaria sobre la responsabilidad de cumplir con la normatividad legal en SST y velar por la seguridad y salud de los colaboradores de la ANLA. Los colaboradores deben evitar contacto con animales u otras recomendaciones para eliminar el peligro dentro de lo posible, de acuerdo con lo establecido en el Programa de Seguridad e Higiene Industrial (TH-PG-01).  Inclusión del riesgo en la planificación de comisiones (MEDEVAC - análisis previo SST).Implementación del Procedimiento de Trabajo Seguro en Comisiones (MEDEVAC).
</t>
    </r>
    <r>
      <rPr>
        <b/>
        <sz val="9"/>
        <color rgb="FF000000"/>
        <rFont val="Aptos Narrow"/>
        <scheme val="minor"/>
      </rPr>
      <t xml:space="preserve">En oficina: </t>
    </r>
    <r>
      <rPr>
        <sz val="9"/>
        <color rgb="FF000000"/>
        <rFont val="Aptos Narrow"/>
        <scheme val="minor"/>
      </rPr>
      <t>Limpieza periódica de archivos, estanterías y expedientes (métodos húmedos). Control de humedad en áreas de archivo (evitar proliferación de ácaros). Digitalización documental para reducir manipulación de papel físico. Eliminación o depuración de documentos en desuso. Mantenimiento de sistemas de ventilación / recirculación de aire.. Uso de materiales de almacenamiento adecuados (cajas, carpetas cerradas). Control de plagas (programas de limpieza y saneamiento básico). Proveedor de aseo.</t>
    </r>
  </si>
  <si>
    <r>
      <rPr>
        <b/>
        <sz val="9"/>
        <color rgb="FF000000"/>
        <rFont val="Aptos Narrow"/>
        <scheme val="minor"/>
      </rPr>
      <t>En comisiones:</t>
    </r>
    <r>
      <rPr>
        <sz val="9"/>
        <color rgb="FF000000"/>
        <rFont val="Aptos Narrow"/>
        <scheme val="minor"/>
      </rPr>
      <t xml:space="preserve"> Por parte de las empresas usuarias y comunidades pueden existir control  de plagas (fumigación, desinsectación, desratización), eliminación de aguas estancadas, ,manejo adecuado de residuos orgánicos, control sanitario de animales, mantenimiento de áreas (corte de maleza, limpieza de terrenos), drenaje de zonas húmedas. En Comunidades los colaboradores deberán acoger las indicaciones del Programa de Seguridad e higiene Industrial (TH-PG-01).
No se tiene control propio pero antes de la visita se informa por oficio sobre la responsabilidad de cumplir con la normatividad legal en SST y velar por la seguridad y salud de los colaboradores de la ANLA.
</t>
    </r>
    <r>
      <rPr>
        <b/>
        <sz val="9"/>
        <color rgb="FF000000"/>
        <rFont val="Aptos Narrow"/>
        <scheme val="minor"/>
      </rPr>
      <t>En oficina</t>
    </r>
    <r>
      <rPr>
        <sz val="9"/>
        <color rgb="FF000000"/>
        <rFont val="Aptos Narrow"/>
        <scheme val="minor"/>
      </rPr>
      <t>: Ventilación adecuada (natural o mecánica). Control de temperatura y humedad en archivos y oficinas. Organización y orden en áreas documentales (evitar acumulación de polvo). Limpieza frecuente de superficies de alto contacto. Separación de áreas de archivo vs. puestos de trabajo. Implementación de rutinas de aseo con el proveedor de limpieza.</t>
    </r>
  </si>
  <si>
    <r>
      <rPr>
        <b/>
        <sz val="9"/>
        <color rgb="FF000000"/>
        <rFont val="Aptos Narrow"/>
        <scheme val="minor"/>
      </rPr>
      <t>En comisiones:</t>
    </r>
    <r>
      <rPr>
        <sz val="9"/>
        <color rgb="FF000000"/>
        <rFont val="Aptos Narrow"/>
        <scheme val="minor"/>
      </rPr>
      <t xml:space="preserve"> Suministro y uso adecuado de elementos de Protección Personal EPPs de acuerdo con el instructivo Matriz de EPPs (TH-IN-23).
Capacitaciones y Actividades establecidas en el Plan anual de trabajo y capacitación del SG-SST.
Actividades del Programa de Medicina preventiva (examen médico de ingreso, exámenes periódicos, examen de retiro, valoraciones por personal de salud, seguimientos médicos, programas de vigilancia epidemiológica, entre otros)
</t>
    </r>
    <r>
      <rPr>
        <b/>
        <sz val="9"/>
        <color rgb="FF000000"/>
        <rFont val="Aptos Narrow"/>
        <scheme val="minor"/>
      </rPr>
      <t>En oficinas:</t>
    </r>
    <r>
      <rPr>
        <sz val="9"/>
        <color rgb="FF000000"/>
        <rFont val="Aptos Narrow"/>
        <scheme val="minor"/>
      </rPr>
      <t xml:space="preserve"> Lavado de manos después de manipular expedientes. Evitar contacto directo con polvo acumulado. No llevar documentos contaminados a otras áreas. Reportar síntomas. Suministro y uso adecuado de elementos de Protección Personal EPPs de acuerdo con el instructivo Matriz de EPPs (TH-IN-23).
Capacitaciones y Actividades establecidas en el Plan anual de trabajo y capacitación del SG-SST. Autocuidado (personas con alergias deben extremar medidas). Participación en evaluaciones médicas ocupacionales.</t>
    </r>
  </si>
  <si>
    <t>Reacciones alérgicas, inflamación, dolor, infecciones, enfermedades vectoriales, fiebre, malestar general e incapacidad, con riesgo de complicaciones graves.</t>
  </si>
  <si>
    <r>
      <rPr>
        <b/>
        <sz val="9"/>
        <color rgb="FF000000"/>
        <rFont val="Aptos Narrow"/>
        <scheme val="minor"/>
      </rPr>
      <t>En comisiones</t>
    </r>
    <r>
      <rPr>
        <sz val="9"/>
        <color rgb="FF000000"/>
        <rFont val="Aptos Narrow"/>
        <scheme val="minor"/>
      </rPr>
      <t>:  por parte de las empresas usuarias y comunidades puede existir señalización de zonas con riesgo de picaduras, delimitación o restricción de áreas infestadas, uso de mallas, mosquiteros o barreras físicas, programación de actividades en horarios de menor presencia de insectos (evitar amanecer o atardecer en zonas de mosquitos) y/o adecuación de campamentos o puntos de trabajo protegidos.
En Comunidades los colaboradores deberán acoger las indicaciones del Programa de Seguridad e higiene Industrial (TH-PG-01).
No se tiene control propio pero antes de la visita se informa por oficio sobre la responsabilidad de cumplir con la normatividad legal en SST y velar por la seguridad y salud de los colaboradores de la ANLA.</t>
    </r>
  </si>
  <si>
    <t>1. Aumentar la frecuencia de la capacitación de prevención de picaduras de serpientes, alacranes u otros (caracterización por regiones del país), en el plan de trabajo y capacitación del SG-SST 2027.
2. Incluir una capacitación especifica sobre prevención de picaduras de avispas y abejas, tanto desde la prevención desde Seguridad Industrial como desde la parte de primeros auxilios de Medicina Preventiva y del Trabajo.</t>
  </si>
  <si>
    <t>1. Realizar mesa de trabajo con Despacho SAF, para verificar presupuesto 2026 y analizar la viabilidad de compra de polainas antiofídicas o viboreras. Resaltando la importancia de la compra para la prevención del riesgo. Comprar este EPPs y suministrarlo en caso de ser aprobado el mismo. (último 4 trimestre 2025) - Acción resultante de la participación de los colaboradores en la encuesta de actualización de la Matriz de Peligros 2025.</t>
  </si>
  <si>
    <t>Contacto con superficies o personas posiblemente contagiadas con covid-19 (respiratorios), Dengue, Zika, Chikunguña y la Fiebre Amarilla (por vectores), entre otros</t>
  </si>
  <si>
    <t>Infecciones virales, fiebre, síntomas respiratorios, dolor muscular, fatiga, incapacidad, contagio a terceros, hospitalización y riesgo de muerte.</t>
  </si>
  <si>
    <r>
      <rPr>
        <b/>
        <sz val="9"/>
        <color rgb="FF000000"/>
        <rFont val="Aptos Narrow"/>
        <scheme val="minor"/>
      </rPr>
      <t>En comisiones</t>
    </r>
    <r>
      <rPr>
        <sz val="9"/>
        <color rgb="FF000000"/>
        <rFont val="Aptos Narrow"/>
        <scheme val="minor"/>
      </rPr>
      <t xml:space="preserve">: no se tiene control pero antes de la visita se le informa por oficio a la entidad usuaria sobre la responsabilidad de cumplir con la normatividad legal en SST y velar por la seguridad y salud de los colaboradores de la ANLA. Las entidades usuarias puede tener controles como Eliminación de aguas estancadas (criaderos de mosquitos), Jornadas de fumigación y control vectorial, Mantenimiento de zonas verdes (corte de maleza) y/o Manejo adecuado de residuos
Los colaboradores deben evitar contacto con animales u otras recomendaciones para eliminar el peligro dentro de lo posible, de acuerdo con lo establecido en el Programa de Seguridad e Higiene Industrial (TH-PG-01).  Inclusión del riesgo en la planificación de comisiones (MEDEVAC - análisis previo SST).Implementación del Procedimiento de Trabajo Seguro en Comisiones (MEDEVAC).
</t>
    </r>
    <r>
      <rPr>
        <b/>
        <sz val="9"/>
        <color rgb="FF000000"/>
        <rFont val="Aptos Narrow"/>
        <scheme val="minor"/>
      </rPr>
      <t>En oficina</t>
    </r>
    <r>
      <rPr>
        <sz val="9"/>
        <color rgb="FF000000"/>
        <rFont val="Aptos Narrow"/>
        <scheme val="minor"/>
      </rPr>
      <t>; Desinfección de superficies y manejo adecuado de residuos. Limpieza con el proveedor de aseo.</t>
    </r>
  </si>
  <si>
    <r>
      <rPr>
        <b/>
        <sz val="9"/>
        <color rgb="FF000000"/>
        <rFont val="Aptos Narrow"/>
        <scheme val="minor"/>
      </rPr>
      <t xml:space="preserve">En comisiones:  </t>
    </r>
    <r>
      <rPr>
        <sz val="9"/>
        <color rgb="FF000000"/>
        <rFont val="Aptos Narrow"/>
        <scheme val="minor"/>
      </rPr>
      <t xml:space="preserve">no se tiene control pero antes de la visita se le informa por oficio a la entidad usuaria sobre la responsabilidad de cumplir con la normatividad legal en SST y velar por la seguridad y salud de los colaboradores de la ANLA. Las entidades usuarias puede tener controles instalación de puntos de lavado de manos o gel antibacterial, manejo adecuado de residuos, evitar acumulación de agua estancada, uso de barreras físicas (cuando aplique), planeación de actividades evitando horarios de mayor exposición a vectores (amanecer/atardecer), ventilación, control de vectores, eliminación de aguas estancadas, disponibilidad de higiene y desinfección.
</t>
    </r>
    <r>
      <rPr>
        <b/>
        <sz val="9"/>
        <color rgb="FF000000"/>
        <rFont val="Aptos Narrow"/>
        <scheme val="minor"/>
      </rPr>
      <t>En oficina:</t>
    </r>
    <r>
      <rPr>
        <sz val="9"/>
        <color rgb="FF000000"/>
        <rFont val="Aptos Narrow"/>
        <scheme val="minor"/>
      </rPr>
      <t xml:space="preserve"> Ventilación natural o mecánica adecuada, disponibilidad lavamanos, desinfección de superficies de alto contacto por parte del proveedor de aseo, escritorios grandes que permiten distanciamiento social, teletrabajo que permite que todos los servidores no están al mismo tiempo en la oficina presencial permitiendo un mejor distanciamiento físico.</t>
    </r>
  </si>
  <si>
    <t>Uso de repelente en piel expuesta, uso de camisa de manga larga y colores blancos o azul claro, uso de tapabocas (según riesgo epidemiológico), lavado frecuente de manos, evitar tocarse la cara con manos contaminadas, hidratación y autocuidado, reporte oportuno de síntomas. Capacitaciones y Actividades establecidas en el Plan anual de trabajo y capacitación del SG-SST. Suministro y uso adecuado de elementos de Protección Personal EPPs de acuerdo con el instructivo Matriz de EPPs (TH-IN-23).
Actividades del Programa de Medicina preventiva (examen médico de ingreso, exámenes periódicos, examen de retiro, valoraciones por personal de salud, seguimientos médicos, programas de vigilancia epidemiológica, entre otros)</t>
  </si>
  <si>
    <t>1. Analizar con despecho SAF y GH la posibilidad de incluir en el contrato de Emergencias los tapabocas convencionales para prevención de virus , esto para poder suministrar los mismos a los colaboradores que presenten sintomas respiratorios en oficina. (presupuesto)</t>
  </si>
  <si>
    <t>Levantamiento de equipos, cajas, archivo u otros elementos al momento de trasladarlos, entregarlos u ordenarlos / Uso de carretilla mecánica / Almacenamiento / Traslados, mudanzas o jornadas de orden y aseo / Mantenimientos</t>
  </si>
  <si>
    <t>Sobreesfuerzo, fatiga muscular, lumbalgia, cervicalgia, distensiones, desgarros, esguinces, TME, inflamación, disminución del rendimiento y riesgo de accidentes.</t>
  </si>
  <si>
    <r>
      <rPr>
        <b/>
        <sz val="9"/>
        <color rgb="FF000000"/>
        <rFont val="Aptos Narrow"/>
        <scheme val="minor"/>
      </rPr>
      <t>En Oficina:</t>
    </r>
    <r>
      <rPr>
        <sz val="9"/>
        <color rgb="FF000000"/>
        <rFont val="Aptos Narrow"/>
        <scheme val="minor"/>
      </rPr>
      <t xml:space="preserve"> Inspecciones SST para promover espacios organizados y libres de obstáculos, orden y aseo. Ubicación adecuada de archivos (alturas seguras), uso de estanterías accesibles, iluminación adecuada, implementación de pausas activas en la jornada</t>
    </r>
  </si>
  <si>
    <t>Lumbalgia, hernias discales, sobreesfuerzo, fatiga muscular, distensiones, esguinces, desgarros, TME, golpes, aplastamientos, incapacidad y disminución del rendimiento.</t>
  </si>
  <si>
    <r>
      <rPr>
        <b/>
        <sz val="9"/>
        <color rgb="FF000000"/>
        <rFont val="Aptos Narrow"/>
        <scheme val="minor"/>
      </rPr>
      <t xml:space="preserve">En Oficina: </t>
    </r>
    <r>
      <rPr>
        <sz val="9"/>
        <color rgb="FF000000"/>
        <rFont val="Aptos Narrow"/>
        <scheme val="minor"/>
      </rPr>
      <t>uso de estanterías (evitar sobreesfuerzo), organización del archivo, espacios libres de obstáculos, uso de escaleras seguras para alcanzar altura, iluminación adecuada, implementación de pausas activas, disponibilidad y uso adecuado de equipos de transporte (carretillas).</t>
    </r>
  </si>
  <si>
    <t xml:space="preserve">Digitación en Computador. Movimiento repetitivo al digitar información en el computador y/o 
Traslado de cajas o archivo /Actividades de gestión documental </t>
  </si>
  <si>
    <t>Fatiga muscular, dolor en manos y brazos, tendinitis, síndrome del túnel carpiano, epicondilitis, hormigueo, rigidez, disminución de la destreza y trastornos musculoesqueléticos.</t>
  </si>
  <si>
    <r>
      <rPr>
        <b/>
        <sz val="9"/>
        <color rgb="FF000000"/>
        <rFont val="Aptos Narrow"/>
        <scheme val="minor"/>
      </rPr>
      <t>En oficina:</t>
    </r>
    <r>
      <rPr>
        <sz val="9"/>
        <color rgb="FF000000"/>
        <rFont val="Aptos Narrow"/>
        <scheme val="minor"/>
      </rPr>
      <t xml:space="preserve"> Diseño ergonómico del puesto de trabajo (silla, escritorio, monitor) - inspección puesto de trabajo / ubicación adecuada de teclado y mouse
Iluminación adecuada, pausas activas, organización del puesto (todo al alcance, evitar movimientos repetitivos innecesarios)</t>
    </r>
  </si>
  <si>
    <r>
      <rPr>
        <b/>
        <sz val="9"/>
        <color rgb="FF000000"/>
        <rFont val="Aptos Narrow"/>
        <scheme val="minor"/>
      </rPr>
      <t xml:space="preserve">En oficina: </t>
    </r>
    <r>
      <rPr>
        <sz val="9"/>
        <color rgb="FF000000"/>
        <rFont val="Aptos Narrow"/>
        <scheme val="minor"/>
      </rPr>
      <t>Pausas activas -  ejercicios de estiramiento (manos, muñecas, cuello, entre otros), higiene postural, uso correcto de teclado y mouse, reporte de síntomas tempranos (hormigueo, dolor, entre otros), organización del ritmo de trabajo, Capacitaciones y Actividades establecidas en el Plan anual de trabajo y capacitación del SG-SST. Acompañamientos SST en actividades como trasteos, movilización de cajas / archivo, entre otros.
Actividades del Programa de Medicina preventiva (examen médico de ingreso, exámenes periódicos, examen de retiro, valoraciones por personal de salud, seguimientos médicos, programas de vigilancia epidemiológica, entre otros)</t>
    </r>
  </si>
  <si>
    <t>1. Creación e implementación de un Programa de Vigilancia Epidemiologica para la prevención de Desordenes Musculo Esqueleticos en miembros superiores (diagnóstico de enfermedad laboral - STC).
2. Implementar aplicativo de la ARL en los computadores de la entidad para promover la realización de las auto pausas activas. (oportunidad de mejora identificada en la encuesta)
3. Implementar inspecciones ergonómicas de puesto de trabajo  para los CONTRATISTAS (oportunidad de mejora identificada en la encuesta).
4. Verificar viabilidad con Despacho SAF y Grupo de Gestión Administrativa para el préstamo de eleva monitores a CONTRATISTAS y que los devulevan al finalizar el contrato de prestación de servicio. (oportunidad de mejora identificada en la encuesta).
5. Realizar pausas activas diferentes a las actuales, con dinámicas y que sean más llamativas para los colaboradores. (oportunidad de mejora identificada en la encuesta).</t>
  </si>
  <si>
    <t>Posición bípeda por largo tiempo en campo / Posición sentada por largo tiempo en oficina o vehículos / levantamiento de brazos debido al trabajo de organización de documentos o cajas / Posición sedente debido a trabajo continuo en puesto de trabajo y uso de computador</t>
  </si>
  <si>
    <t>Dolor lumbar, cervical y dorsal, fatiga muscular, trastornos musculoesqueléticos, tendinitis, compresión nerviosa, mala circulación, varices, rigidez y disminución del rendimiento.</t>
  </si>
  <si>
    <r>
      <rPr>
        <b/>
        <sz val="9"/>
        <color rgb="FF000000"/>
        <rFont val="Aptos Narrow"/>
        <scheme val="minor"/>
      </rPr>
      <t>En comisiones:</t>
    </r>
    <r>
      <rPr>
        <sz val="9"/>
        <color rgb="FF000000"/>
        <rFont val="Aptos Narrow"/>
        <scheme val="minor"/>
      </rPr>
      <t xml:space="preserve"> Identificación de zonas de descanso durante el recorrido,  uso de senderos o caminos habilitados (evitar terrenos irregulares extremos), coordinación logística para pausas programadas.
</t>
    </r>
    <r>
      <rPr>
        <b/>
        <sz val="9"/>
        <color rgb="FF000000"/>
        <rFont val="Aptos Narrow"/>
        <scheme val="minor"/>
      </rPr>
      <t>En Oficina:</t>
    </r>
    <r>
      <rPr>
        <sz val="9"/>
        <color rgb="FF000000"/>
        <rFont val="Aptos Narrow"/>
        <scheme val="minor"/>
      </rPr>
      <t xml:space="preserve"> Inspecciones SST para promover espacios organizados y libres de obstáculos, orden y aseo. Ubicación adecuada de archivos (alturas seguras), uso de estanterías accesibles, iluminación adecuada, implementación de pausas activas en la jornada</t>
    </r>
  </si>
  <si>
    <r>
      <rPr>
        <b/>
        <sz val="9"/>
        <color rgb="FF000000"/>
        <rFont val="Aptos Narrow"/>
        <scheme val="minor"/>
      </rPr>
      <t xml:space="preserve">En oficina y/o comisiones: </t>
    </r>
    <r>
      <rPr>
        <sz val="9"/>
        <color rgb="FF000000"/>
        <rFont val="Aptos Narrow"/>
        <scheme val="minor"/>
      </rPr>
      <t>Pausas activas -  ejercicios de estiramiento (manos, muñecas, cuello, entre otros), higiene postural, uso correcto de teclado y mouse, reporte de síntomas tempranos (hormigueo, dolor, entre otros), organización del ritmo de trabajo, Capacitaciones y Actividades establecidas en el Plan anual de trabajo y capacitación del SG-SST. Acompañamientos SST en actividades como trasteos, movilización de cajas / archivo, entre otros.
Actividades del Programa de Medicina preventiva (examen médico de ingreso, exámenes periódicos, examen de retiro, valoraciones por personal de salud, seguimientos médicos, programas de vigilancia epidemiológica, entre otros)</t>
    </r>
  </si>
  <si>
    <t>Uso de ruta en Bogotá o transporte nacional en comisiones / recorridos como peatón / Conducción de vehículos / Subir y bajarse de vehículos / Comportamiento inseguro en vehículos / Uso indebido de dispositivos electrónicos / No uso de cinturón de seguridad / Consumo de SPA / Exceso de velocidad / Uso de transporte informal o alternativo / Alto flujo vehicular / no realización de inspecciones o inspecciones deficientes a vehículos / Cansancio / Fatiga / Incumplimiento de normas de tránsito / Errores o no planificación de desplazamientos / Vías en mal estado /Fenómenos naturales /Vehículos con falta o deficiente mantenimiento, u otros.</t>
  </si>
  <si>
    <t>Golpes, heridas, fracturas, traumatismos, lesiones internas, quemaduras, discapacidad, trauma psicológico, incapacidad y riesgo de muerte.</t>
  </si>
  <si>
    <r>
      <rPr>
        <b/>
        <sz val="9"/>
        <color rgb="FF000000"/>
        <rFont val="Aptos Narrow"/>
        <scheme val="minor"/>
      </rPr>
      <t>En comisiones:</t>
    </r>
    <r>
      <rPr>
        <sz val="9"/>
        <color rgb="FF000000"/>
        <rFont val="Aptos Narrow"/>
        <scheme val="minor"/>
      </rPr>
      <t xml:space="preserve"> para los vehículos de las entidades usuarias no se tiene control pero antes de la visita se le informa por oficio a la entidad usuaria sobre la responsabilidad de cumplir con la normatividad legal en SST y velar por la seguridad y salud de los colaboradores de la ANLA. Capacitaciones y Actividades del Plan Estratégico de Seguridad Vial del contratista al cual se le adjudicó el contrato de transporte terrestre nacional en comisiones - supervisión de contrato. Actividades del PESV de la ANLA. Actividades y capacitaciones del PESV de la ANLA. Mantenimientos vehiculares. Actividades establecidas en el Manual de criterios en SSTA para la selección y evaluación de contratistas y proveedores GC-MN-01.  Inclusión del riesgo en la planificación de comisiones (MEDEVAC - análisis previo SST).Implementación del Procedimiento de Trabajo Seguro en Comisiones (MEDEVAC).
</t>
    </r>
    <r>
      <rPr>
        <b/>
        <sz val="9"/>
        <color rgb="FF000000"/>
        <rFont val="Aptos Narrow"/>
        <scheme val="minor"/>
      </rPr>
      <t>Rutas Bogotá:</t>
    </r>
    <r>
      <rPr>
        <sz val="9"/>
        <color rgb="FF000000"/>
        <rFont val="Aptos Narrow"/>
        <scheme val="minor"/>
      </rPr>
      <t xml:space="preserve"> Actividades y capacitaciones del Plan Estratégico de Seguridad Vial del contratista al cual se le adjudicó el contrato de transporte terrestre nacional en comisiones - supervisión de contrato.  Mantenimientos vehiculares. Actividades establecidas en el Manual de criterios en SSTA para la selección y evaluación de contratistas y proveedores GC-MN-01
</t>
    </r>
    <r>
      <rPr>
        <b/>
        <sz val="9"/>
        <color rgb="FF000000"/>
        <rFont val="Aptos Narrow"/>
        <scheme val="minor"/>
      </rPr>
      <t>Vehículos de la entidad:</t>
    </r>
    <r>
      <rPr>
        <sz val="9"/>
        <color rgb="FF000000"/>
        <rFont val="Aptos Narrow"/>
        <scheme val="minor"/>
      </rPr>
      <t xml:space="preserve"> Actividades y capacitaciones del PESV de la ANLA. Inspecciones de parqueaderos. Reporte de condiciones y actos inseguros ANLARMA. Mantenimientos vehiculares.  Proceso de selección de conductores (pruebas prácticas de la comisión nacional del servicio civil). Actividades establecidas en el Manual de criterios en SSTA para la selección y evaluación de contratistas y proveedores GC-MN-01. Inspecciones pre operacionales. Política de prevención de consumo de tabaco, alcohol y sustancias psicoactivas TH-PL-03. Política de Seguridad Vial TH-PL-01</t>
    </r>
  </si>
  <si>
    <r>
      <rPr>
        <b/>
        <sz val="9"/>
        <color rgb="FF000000"/>
        <rFont val="Aptos Narrow"/>
        <scheme val="minor"/>
      </rPr>
      <t>En comisiones:</t>
    </r>
    <r>
      <rPr>
        <sz val="9"/>
        <color rgb="FF000000"/>
        <rFont val="Aptos Narrow"/>
        <scheme val="minor"/>
      </rPr>
      <t xml:space="preserve"> para los vehículos de las entidades usuarias no se tiene control pero antes de la visita se le informa por oficio a la entidad usuaria sobre la responsabilidad de cumplir con la normatividad legal en SST y velar por la seguridad y salud de los colaboradores de la ANLA. Capacitaciones y Actividades del Plan Estratégico de Seguridad Vial del contratista al cual se le adjudicó el contrato de transporte terrestre nacional en comisiones - supervisión de contrato. Actividades del PESV de la ANLA. Actividades y capacitaciones del PESV de la ANLA. Señales de tránsito y demarcación vial.
</t>
    </r>
    <r>
      <rPr>
        <b/>
        <sz val="9"/>
        <color rgb="FF000000"/>
        <rFont val="Aptos Narrow"/>
        <scheme val="minor"/>
      </rPr>
      <t>Rutas Bogotá:</t>
    </r>
    <r>
      <rPr>
        <sz val="9"/>
        <color rgb="FF000000"/>
        <rFont val="Aptos Narrow"/>
        <scheme val="minor"/>
      </rPr>
      <t xml:space="preserve"> Actividades y capacitaciones del Plan Estratégico de Seguridad Vial del contratista al cual se le adjudicó el contrato de transporte terrestre nacional en comisiones - supervisión de contrato. Señales de tránsito y demarcación vial. Control de rutas seguras en ciudad. Comunicación constante durante recorridos (radio o celular). 
</t>
    </r>
    <r>
      <rPr>
        <b/>
        <sz val="9"/>
        <color rgb="FF000000"/>
        <rFont val="Aptos Narrow"/>
        <scheme val="minor"/>
      </rPr>
      <t xml:space="preserve">Vehículos de la entidad: </t>
    </r>
    <r>
      <rPr>
        <sz val="9"/>
        <color rgb="FF000000"/>
        <rFont val="Aptos Narrow"/>
        <scheme val="minor"/>
      </rPr>
      <t>Actividades y capacitaciones del PESV de la ANLA. Señales de tránsito y demarcación vial. Inspecciones de parqueaderos y vehículos. Reporte de condiciones y actos inseguros ANLARMA. Control de rutas seguras en ciudad. Comunicación constante durante recorridos (radio o celular). Política de Seguridad Vial TH-PL-01</t>
    </r>
  </si>
  <si>
    <r>
      <rPr>
        <b/>
        <sz val="9"/>
        <color rgb="FF000000"/>
        <rFont val="Aptos Narrow"/>
        <scheme val="minor"/>
      </rPr>
      <t xml:space="preserve">Vehículos de la entidad: </t>
    </r>
    <r>
      <rPr>
        <sz val="9"/>
        <color rgb="FF000000"/>
        <rFont val="Aptos Narrow"/>
        <scheme val="minor"/>
      </rPr>
      <t>Uso de cinturón, conducción segura, pausas, capacitación y autocuidado. Política de prevención de consumo de tabaco, alcohol y sustancias psicoactivas TH-PL-03. Política de Seguridad Vial TH-PL-01. Actividades del Programa de Medicina preventiva (examen médico de ingreso, exámenes periódicos, examen de retiro, valoraciones por personal de salud, seguimientos médicos, programas de vigilancia epidemiológica, pruebas de  detección de alcohol y/o sustancias psicoactivas, entre otros). Suministro y uso adecuado de elementos de Protección Personal EPPs de acuerdo con el instructivo Matriz de EPPs (TH-IN-23). Capacitaciones y Actividades establecidas en el Plan anual de trabajo y capacitación del SG-SST. Implementar medidas establecidas en el Programa DE SEGURIDAD E HIGIENE INDUSTRIAL TH-PG-01. Exigir a la entidad usuaria que realice la inducción del SG-SST para conocer los peligros a los que se exponen y los controles que ellos determinan.
Actividades del Programa de Medicina preventiva (examen médico de ingreso, exámenes periódicos, examen de retiro, valoraciones por personal de salud, seguimientos médicos, programas de vigilancia epidemiológica, entre otros)</t>
    </r>
  </si>
  <si>
    <t>1. Crear campaña del uso del cinturon de seguridad para pasajeros (adelante y átras) - Comisiones y ANLARMA (oportunidad de mejora identificada en la encuesta de actualización de Matriz de Peligros.)
2. Realizar campaña para promover el reporte de condiciones inseguras en el transporte nacional terrestre en comisiones y en las rutas. (oportunidad de mejora identificada en la encuesta de actualización de Matriz de Peligros.</t>
  </si>
  <si>
    <t>Daños en la red eléctrica que puedan generar cortos circuitos o fuga de corriente / Exposición a redes eléctricas, transformadores y otros equipos energizados en comisiones a entidades usuarias / Exposición por uso de equipos de cómputo / o Exposición por uso de herramientas eléctricas, mantenimientos eléctricos, cambio de luminarias, instalación de chazos en paredes, entre otros.</t>
  </si>
  <si>
    <t>Descargas eléctricas, quemaduras, paro cardíaco, pérdida de conciencia, caídas asociadas, daño neurológico y riesgo de muerte.</t>
  </si>
  <si>
    <r>
      <rPr>
        <b/>
        <sz val="9"/>
        <color rgb="FF000000"/>
        <rFont val="Aptos Narrow"/>
        <scheme val="minor"/>
      </rPr>
      <t xml:space="preserve">En comisiones: </t>
    </r>
    <r>
      <rPr>
        <sz val="9"/>
        <color rgb="FF000000"/>
        <rFont val="Aptos Narrow"/>
        <scheme val="minor"/>
      </rPr>
      <t xml:space="preserve">no se tiene control pero antes de la visita se le informa por oficio a la entidad usuaria sobre la responsabilidad de cumplir con la normatividad legal en SST y velar por la seguridad y salud de los colaboradores de la ANLA. No manipular conexiones eléctricas o máquinas y/o dispositivos.  Inclusión del riesgo en la planificación de comisiones (MEDEVAC - análisis previo SST).Implementación del Procedimiento de Trabajo Seguro en Comisiones (MEDEVAC).
</t>
    </r>
    <r>
      <rPr>
        <b/>
        <sz val="9"/>
        <color rgb="FF000000"/>
        <rFont val="Aptos Narrow"/>
        <scheme val="minor"/>
      </rPr>
      <t xml:space="preserve">
En oficinas: </t>
    </r>
    <r>
      <rPr>
        <sz val="9"/>
        <color rgb="FF000000"/>
        <rFont val="Aptos Narrow"/>
        <scheme val="minor"/>
      </rPr>
      <t>Desenergización del circuito eléctrico antes de intervenir,  uso de sistemas eléctricos con protecciones (breakers, fusibles), mantenimiento preventivo de instalaciones eléctricas, sustitución de luminarias defectuosas o dañadas, uso de equipos y herramientas eléctricas certificadas, uso de luminarias seguras y adecuadas, eliminación de conexiones improvisadas. Contrato de arrendamiento en el cual se solicitan arreglos eléctricos diferentes a cambios de luminarias. Plan de Mantenimiento.</t>
    </r>
  </si>
  <si>
    <r>
      <rPr>
        <b/>
        <sz val="9"/>
        <color rgb="FF000000"/>
        <rFont val="Aptos Narrow"/>
        <scheme val="minor"/>
      </rPr>
      <t xml:space="preserve">En comisiones: </t>
    </r>
    <r>
      <rPr>
        <sz val="9"/>
        <color rgb="FF000000"/>
        <rFont val="Aptos Narrow"/>
        <scheme val="minor"/>
      </rPr>
      <t xml:space="preserve">no se tiene control pero antes de la visita se le informa por oficio a la entidad usuaria sobre la responsabilidad de cumplir con la normatividad legal en SST y velar por la seguridad y salud de los colaboradores de la ANLA. 
</t>
    </r>
    <r>
      <rPr>
        <b/>
        <sz val="9"/>
        <color rgb="FF000000"/>
        <rFont val="Aptos Narrow"/>
        <scheme val="minor"/>
      </rPr>
      <t xml:space="preserve">
En oficinas:</t>
    </r>
    <r>
      <rPr>
        <sz val="9"/>
        <color rgb="FF000000"/>
        <rFont val="Aptos Narrow"/>
        <scheme val="minor"/>
      </rPr>
      <t xml:space="preserve"> Señalización, delimitación de zona de trabajo (conos, cinta), uso de escaleras seguras y certificadas, Implementar medidas establecidas en el Programa DE SEGURIDAD E HIGIENE INDUSTRIAL TH-PG-01. Plan de Mantenimiento.</t>
    </r>
  </si>
  <si>
    <r>
      <rPr>
        <b/>
        <sz val="9"/>
        <color rgb="FF000000"/>
        <rFont val="Aptos Narrow"/>
        <scheme val="minor"/>
      </rPr>
      <t>En oficina y/o comisiones</t>
    </r>
    <r>
      <rPr>
        <sz val="9"/>
        <color rgb="FF000000"/>
        <rFont val="Aptos Narrow"/>
        <scheme val="minor"/>
      </rPr>
      <t>: Suministro y uso adecuado de elementos de Protección Personal EPPs de acuerdo con el instructivo Matriz de EPPs (TH-IN-23). Capacitaciones y Actividades establecidas en el Plan anual de trabajo y capacitación del SG-SST. 
Implementar medidas establecidas en el Programa DE SEGURIDAD E HIGIENE INDUSTRIAL TH-PG-01 y autocuidado. Exigir a la entidad usuaria que realice la inducción del SG-SST para conocer los peligros a los que se exponen y los controles que ellos determinan.</t>
    </r>
  </si>
  <si>
    <t>Caída de objetos, tropiezos, uso o movilización por escaleras, caídas a nivel y diferente nivel, resbalones, pisos irregulares, condiciones de orden y aseo, sentarse en sillas con ruedas o sillas altas, pisos húmedos. Actividades deportivas o recreativas organizadas por la entidad. COMISIONES: caminar encima rejillas, canaletas, plataformas o diferentes estructuras, caminar en orillas de cuerpos de agua o ingresar a los mismos.</t>
  </si>
  <si>
    <t>Condiciones de Seguridad - Locativo (almacenamiento, superficies de trabajo deslizantes irregulares o con diferencia de nivel, caída de objetos, condiciones de orden y aseo)</t>
  </si>
  <si>
    <t>Caídas, golpes, contusiones, esguinces, fracturas, luxaciones, heridas, traumatismos, resbalones, posible ahogamiento, incapacidad y riesgo de muerte.</t>
  </si>
  <si>
    <r>
      <rPr>
        <b/>
        <sz val="9"/>
        <color rgb="FF000000"/>
        <rFont val="Aptos Narrow"/>
        <scheme val="minor"/>
      </rPr>
      <t xml:space="preserve">En comisiones: </t>
    </r>
    <r>
      <rPr>
        <sz val="9"/>
        <color rgb="FF000000"/>
        <rFont val="Aptos Narrow"/>
        <scheme val="minor"/>
      </rPr>
      <t>no se tiene control pero antes de la visita se le informa por oficio a la entidad usuaria sobre la responsabilidad de cumplir con la normatividad legal en SST y velar por la seguridad y salud de los colaboradores de la ANLA. Implementar medidas establecidas en el Programa DE SEGURIDAD E HIGIENE INDUSTRIAL TH-PG-01
En oficinas: Implementar medidas establecidas en el Programa DE SEGURIDAD E HIGIENE INDUSTRIAL TH-PG-01. Acciones establecidas en el contrato de arrendamiento en el cual se solicitan arreglos eléctricos diferentes a cambios de luminarias. Plan de Mantenimiento. Orden y Aseo. Reporte de actos y condiciones inseguras ANLARMA. Actividades establecidas en el contrato de aseo.</t>
    </r>
  </si>
  <si>
    <r>
      <rPr>
        <b/>
        <sz val="9"/>
        <color rgb="FF000000"/>
        <rFont val="Aptos Narrow"/>
        <scheme val="minor"/>
      </rPr>
      <t xml:space="preserve">En comisiones: </t>
    </r>
    <r>
      <rPr>
        <sz val="9"/>
        <color rgb="FF000000"/>
        <rFont val="Aptos Narrow"/>
        <scheme val="minor"/>
      </rPr>
      <t xml:space="preserve">no se tiene control pero antes de la visita se le informa por oficio a la entidad usuaria sobre la responsabilidad de cumplir con la normatividad legal en SST y velar por la seguridad y salud de los colaboradores de la ANLA. Implementar medidas establecidas en el Programa DE SEGURIDAD E HIGIENE INDUSTRIAL TH-PG-01
</t>
    </r>
    <r>
      <rPr>
        <b/>
        <sz val="9"/>
        <color rgb="FF000000"/>
        <rFont val="Aptos Narrow"/>
        <scheme val="minor"/>
      </rPr>
      <t xml:space="preserve">
En oficinas: </t>
    </r>
    <r>
      <rPr>
        <sz val="9"/>
        <color rgb="FF000000"/>
        <rFont val="Aptos Narrow"/>
        <scheme val="minor"/>
      </rPr>
      <t>Implementar medidas establecidas en el Programa DE SEGURIDAD E HIGIENE INDUSTRIAL TH-PG-01. Acciones establecidas en el contrato de arrendamiento en el cual se solicitan arreglos eléctricos diferentes a cambios de luminarias. Plan de Mantenimiento. Orden y Aseo. Reporte de actos y condiciones inseguras ANLARMA. Actividades establecidas en el Contrato de aseo / proveedor. Señalización escaleras</t>
    </r>
  </si>
  <si>
    <t>Lesiones físicas, heridas, trauma psicológico, ansiedad, estrés postraumático, secuestro, pérdida de bienes, alteración emocional, incapacidades y riesgo de muerte.</t>
  </si>
  <si>
    <r>
      <rPr>
        <b/>
        <sz val="9"/>
        <color rgb="FF000000"/>
        <rFont val="Aptos Narrow"/>
        <scheme val="minor"/>
      </rPr>
      <t xml:space="preserve">En comisiones: </t>
    </r>
    <r>
      <rPr>
        <sz val="9"/>
        <color rgb="FF000000"/>
        <rFont val="Aptos Narrow"/>
        <scheme val="minor"/>
      </rPr>
      <t xml:space="preserve">Planificación de comisiones en zonas seguras (análisis de orden público), restricción o suspensión de actividades en zonas de alto riesgo, coordinación con autoridades locales (policía, ejército, comunidad), evaluación previa del territorio (contexto social, conflicto, riesgos), definición de rutas seguras antes del desplazamiento, contrato de transporte nacional terrestre, programación de actividades en horarios diurnos, evitar desplazamientos innecesarios, acompañamientos de responsable de riesgo públicos en algunas comisiones. Implementar acciones establecidas en el Manual DE AUTOPROTECCIÓN Y SEGURIDAD DE RIESGO PÚBLICO GA-MN-03 y PROCEDIMIENTO DE RIESGO PÚBLICO GA-PR-13. Implementar Procedimiento de TRABAJO SEGURO EN COMISIONES - MEDEVAC TH-PR-05 
</t>
    </r>
    <r>
      <rPr>
        <b/>
        <sz val="9"/>
        <color rgb="FF000000"/>
        <rFont val="Aptos Narrow"/>
        <scheme val="minor"/>
      </rPr>
      <t>En oficina:</t>
    </r>
    <r>
      <rPr>
        <sz val="9"/>
        <color rgb="FF000000"/>
        <rFont val="Aptos Narrow"/>
        <scheme val="minor"/>
      </rPr>
      <t xml:space="preserve"> Control de acceso a las instalaciones (registro de visitantes), políticas de seguridad física, contratación de empresas de vigilancia, restricción de ingreso a áreas sensibles o específicamente donde fue autorizado, análisis de riesgos del entorno (zona donde está ubicada la oficina). Implementar acciones establecidas en el Manual DE AUTOPROTECCIÓN Y SEGURIDAD DE RIESGO PÚBLICO GA-MN-03 y PROCEDIMIENTO DE RIESGO PÚBLICO GA-PR-13</t>
    </r>
  </si>
  <si>
    <r>
      <rPr>
        <b/>
        <sz val="9"/>
        <color rgb="FF000000"/>
        <rFont val="Aptos Narrow"/>
        <scheme val="minor"/>
      </rPr>
      <t>En comisiones:</t>
    </r>
    <r>
      <rPr>
        <sz val="9"/>
        <color rgb="FF000000"/>
        <rFont val="Aptos Narrow"/>
        <scheme val="minor"/>
      </rPr>
      <t xml:space="preserve"> Planificación de comisiones en zonas seguras (análisis de orden público), restricción o suspensión de actividades en zonas de alto riesgo, coordinación con autoridades locales (policía, ejército, comunidad), evaluación previa del territorio (contexto social, conflicto, riesgos), definición de rutas seguras antes del desplazamiento, contrato de transporte nacional terrestre, programación de actividades en horarios diurnos, evitar desplazamientos innecesarios, acompañamientos de responsable de riesgo públicos en algunas comisiones. Implementar acciones establecidas en el Manual DE AUTOPROTECCIÓN Y SEGURIDAD DE RIESGO PÚBLICO GA-MN-03 y PROCEDIMIENTO DE RIESGO PÚBLICO GA-PR-13. Implementar Procedimiento de TRABAJO SEGURO EN COMISIONES - MEDEVAC TH-PR-05 
</t>
    </r>
    <r>
      <rPr>
        <b/>
        <sz val="9"/>
        <color rgb="FF000000"/>
        <rFont val="Aptos Narrow"/>
        <scheme val="minor"/>
      </rPr>
      <t xml:space="preserve">En oficina: </t>
    </r>
    <r>
      <rPr>
        <sz val="9"/>
        <color rgb="FF000000"/>
        <rFont val="Aptos Narrow"/>
        <scheme val="minor"/>
      </rPr>
      <t xml:space="preserve">Control de acceso a las instalaciones (registro de visitantes), políticas de seguridad física, contratación de empresas de vigilancia, restricción de ingreso a áreas sensibles o específicamente donde fue autorizado, análisis de riesgos del entorno (zona donde está ubicada la oficina). Implementar acciones establecidas en el Manual DE AUTOPROTECCIÓN Y SEGURIDAD DE RIESGO PÚBLICO GA-MN-03 y PROCEDIMIENTO DE RIESGO PÚBLICO GA-PR-13. Cámaras de vigilancia. Tarjetas de control de acceso. </t>
    </r>
  </si>
  <si>
    <r>
      <rPr>
        <b/>
        <sz val="9"/>
        <color rgb="FF000000"/>
        <rFont val="Aptos Narrow"/>
        <scheme val="minor"/>
      </rPr>
      <t>En comisiones</t>
    </r>
    <r>
      <rPr>
        <sz val="9"/>
        <color rgb="FF000000"/>
        <rFont val="Aptos Narrow"/>
        <scheme val="minor"/>
      </rPr>
      <t xml:space="preserve">: Capacitaciones por parte del líder de gestión de riesgo público del Grupo de Gestión Administrativa, no divulgar información sensible (rutas, actividades), uso de bajo perfil (no portar objetos de valor visibles), cumplimiento de protocolos de seguridad, reporte inmediato de situaciones sospechosas, evitar confrontaciones, mantener comunicación constante con responsable de riesgo público, líder, compañeros o jefe inmediato, autocuidado y toma de decisiones seguras.  Implementar acciones establecidas en el Manual DE AUTOPROTECCIÓN Y SEGURIDAD DE RIESGO PÚBLICO GA-MN-03 y PROCEDIMIENTO DE RIESGO PÚBLICO GA-PR-13.  Suministro y uso adecuado de elementos de Protección Personal EPPs de acuerdo con el instructivo Matriz de EPPs (TH-IN-23) - EPPs con logos, cinta porta carnet. Implementar Procedimiento de TRABAJO SEGURO EN COMISIONES - MEDEVAC TH-PR-05. Exigir a la entidad usuaria que realice la inducción del SG-SST para conocer los peligros a los que se exponen y los controles que ellos determinan.
</t>
    </r>
    <r>
      <rPr>
        <b/>
        <sz val="9"/>
        <color rgb="FF000000"/>
        <rFont val="Aptos Narrow"/>
        <scheme val="minor"/>
      </rPr>
      <t>En oficinas:</t>
    </r>
    <r>
      <rPr>
        <sz val="9"/>
        <color rgb="FF000000"/>
        <rFont val="Aptos Narrow"/>
        <scheme val="minor"/>
      </rPr>
      <t xml:space="preserve"> Capacitaciones por parte del líder de gestión de riesgo público del Grupo de Gestión Administrativa, control del ingreso de visitantes, no compartir información confidencial, reporte de personas o situaciones sospechosas, cumplimiento de protocolos de seguridad.  Implementar acciones establecidas en el Manual DE AUTOPROTECCIÓN Y SEGURIDAD DE RIESGO PÚBLICO GA-MN-03 y PROCEDIMIENTO DE RIESGO PÚBLICO GA-PR-13. Acciones establecidas en el contrato de vigilancia.</t>
    </r>
  </si>
  <si>
    <t>1. Establecer un cronograma de capacitaciones de riesgo público con la líder de este tema y el Coordinador de GGA; e implementarlo (oportunidad identificada de la encuesta de actualización de Matriz de Peligro).
2, Establecer mesa de trabajo con el GGA, OAP y el GGA para verificar los controles actuales para la prevención de riesgo público e identificar las oportunidades de mejora.</t>
  </si>
  <si>
    <t>Explosiones, fugas, derrames o incendios en oficina, comisiones, medios de transporte o trabajo en casa originados por desgaste, corrosión o daño físico en tanques, cilindros o tuberías, válvulas mal cerradas o sellos defectuosos en equipos industriales o domésticos, fallas mecánicas en contenedores de líquidos inflamables o tóxicos, así como por errores humanos en el trasvase o manipulación de sustancias químicas, fuga de gas, chispa eléctrica, una flama piloto, fricción o colillas de cigarro, entre otros.</t>
  </si>
  <si>
    <t>Quemaduras, intoxicación, asfixia, irritaciones, explosiones con traumatismos, lesiones múltiples, estrés y riesgo de muerte.</t>
  </si>
  <si>
    <r>
      <rPr>
        <b/>
        <sz val="9"/>
        <color rgb="FF000000"/>
        <rFont val="Aptos Narrow"/>
        <scheme val="minor"/>
      </rPr>
      <t xml:space="preserve">En comisiones: </t>
    </r>
    <r>
      <rPr>
        <sz val="9"/>
        <color rgb="FF000000"/>
        <rFont val="Aptos Narrow"/>
        <scheme val="minor"/>
      </rPr>
      <t xml:space="preserve">no se tiene control pero antes de la visita se le informa por oficio a la entidad usuaria sobre la responsabilidad de cumplir con la normatividad legal en SST y velar por la seguridad y salud de los colaboradores de la ANLA. Implementar medidas establecidas en el PLAN DE PREVENCIÓN, PREPARACIÓN Y RESPUESTA ANTE EMERGENCIAS ANLA TH-PN-01.  Implementación de lo aprendido en las capacitaciones del SG-SST de la ANLA. Inclusión del riesgo en la planificación de comisiones (MEDEVAC - análisis previo SST).Implementación del Procedimiento de Trabajo Seguro en Comisiones (MEDEVAC).
</t>
    </r>
    <r>
      <rPr>
        <b/>
        <sz val="9"/>
        <color rgb="FF000000"/>
        <rFont val="Aptos Narrow"/>
        <scheme val="minor"/>
      </rPr>
      <t xml:space="preserve">En oficinas: </t>
    </r>
    <r>
      <rPr>
        <sz val="9"/>
        <color rgb="FF000000"/>
        <rFont val="Aptos Narrow"/>
        <scheme val="minor"/>
      </rPr>
      <t>Implementar medidas establecidas en el PLAN DE PREVENCIÓN, PREPARACIÓN Y RESPUESTA ANTE EMERGENCIAS ANLA TH-PN-01.  Inspecciones de instalaciones o elementos de emergencias para identificar condiciones inseguras. Equipos certificados (computadores, impresoras, UPS). Eliminación de conexiones improvisadas o en mal estado.</t>
    </r>
  </si>
  <si>
    <r>
      <rPr>
        <b/>
        <sz val="9"/>
        <color rgb="FF000000"/>
        <rFont val="Aptos Narrow"/>
        <scheme val="minor"/>
      </rPr>
      <t xml:space="preserve">En comisiones: </t>
    </r>
    <r>
      <rPr>
        <sz val="9"/>
        <color rgb="FF000000"/>
        <rFont val="Aptos Narrow"/>
        <scheme val="minor"/>
      </rPr>
      <t xml:space="preserve">no se tiene control pero antes de la visita se le informa por oficio a la entidad usuaria sobre la responsabilidad de cumplir con la normatividad legal en SST y velar por la seguridad y salud de los colaboradores de la ANLA. Implementar medidas establecidas en el PLAN DE PREVENCIÓN, PREPARACIÓN Y RESPUESTA ANTE EMERGENCIAS ANLA TH-PN-01.  
</t>
    </r>
    <r>
      <rPr>
        <b/>
        <sz val="9"/>
        <color rgb="FF000000"/>
        <rFont val="Aptos Narrow"/>
        <scheme val="minor"/>
      </rPr>
      <t xml:space="preserve">En oficinas: </t>
    </r>
    <r>
      <rPr>
        <sz val="9"/>
        <color rgb="FF000000"/>
        <rFont val="Aptos Narrow"/>
        <scheme val="minor"/>
      </rPr>
      <t>Alarmas y gabinetes del edificio o centro empresarial, extintores, rutas de evacuación señalizadas y despejadas, ventilación adecuada para evitar acumulación de vapores. Orden y aseo (prevención de acumulación de material combustible - proveedor de aseo).</t>
    </r>
  </si>
  <si>
    <r>
      <rPr>
        <b/>
        <sz val="9"/>
        <color rgb="FF000000"/>
        <rFont val="Aptos Narrow"/>
        <scheme val="minor"/>
      </rPr>
      <t>En oficina y/o comisiones</t>
    </r>
    <r>
      <rPr>
        <sz val="9"/>
        <color rgb="FF000000"/>
        <rFont val="Aptos Narrow"/>
        <scheme val="minor"/>
      </rPr>
      <t>: Suministro y uso adecuado de elementos de Protección Personal EPPs de acuerdo con el instructivo Matriz de EPPs (TH-IN-23). Capacitaciones y Actividades establecidas en el Plan anual de trabajo y capacitación del SG-SST.  Entrenamientos y simulacros.
Implementar medidas establecidas en el PLAN DE PREVENCIÓN, PREPARACIÓN Y RESPUESTA ANTE EMERGENCIAS ANLA TH-PN-01.  
 autocuidado. Exigir a la entidad usuaria que realice la inducción del SG-SST para conocer los peligros a los que se exponen y los controles que ellos determinan.</t>
    </r>
  </si>
  <si>
    <t>1. Adquisición de señalizacion espacios de libre de humo de acuerdo a la actualización en la normatividad vigente.</t>
  </si>
  <si>
    <t>1. Realizar mesa de trabajo con Despacho SAF, para verificar presupuesto 2026 y analizar la viabilidad de compra de trajes ignifugos para colaboradores en proyectos de hidrocarburos o energía. Resaltando la importancia de la compra para la prevención del riesgo. Comprar este EPPs y suministrarlo en caso de ser aprobado el mismo. (último 4 trimestre 2025) - Acción resultante de la participación de los colaboradores en la encuesta de actualización de la Matriz de Peligros 2025.</t>
  </si>
  <si>
    <t>Golpes, cortes, punciones, atrapamientos, aplastamientos, fracturas, luxaciones, amputaciones, lesiones por fallas de ascensor o vehículos, trauma, incapacidad y riesgo de muerte.</t>
  </si>
  <si>
    <r>
      <rPr>
        <b/>
        <sz val="9"/>
        <color rgb="FF000000"/>
        <rFont val="Aptos Narrow"/>
        <scheme val="minor"/>
      </rPr>
      <t>En comisiones:</t>
    </r>
    <r>
      <rPr>
        <sz val="9"/>
        <color rgb="FF000000"/>
        <rFont val="Aptos Narrow"/>
        <scheme val="minor"/>
      </rPr>
      <t xml:space="preserve"> no se tiene control pero antes de la visita se le informa por oficio a la entidad usuaria sobre la responsabilidad de cumplir con la normatividad legal en SST y velar por la seguridad y salud de los colaboradores de la ANLA.  Implementar medidas establecidas en el Programa DE SEGURIDAD E HIGIENE INDUSTRIAL TH-PG-01.Mantenimiento preventivo por parte de la entidad usuaria. Inspecciones para identificar y eliminar de elementos cortantes o en mal estado por parte de la entidad usuaria.  Inclusión del riesgo en la planificación de comisiones (MEDEVAC - análisis previo SST).Implementación del Procedimiento de Trabajo Seguro en Comisiones (MEDEVAC).
</t>
    </r>
    <r>
      <rPr>
        <b/>
        <sz val="9"/>
        <color rgb="FF000000"/>
        <rFont val="Aptos Narrow"/>
        <scheme val="minor"/>
      </rPr>
      <t>En oficina:</t>
    </r>
    <r>
      <rPr>
        <sz val="9"/>
        <color rgb="FF000000"/>
        <rFont val="Aptos Narrow"/>
        <scheme val="minor"/>
      </rPr>
      <t xml:space="preserve"> Implementar medidas establecidas en el Programa DE SEGURIDAD E HIGIENE INDUSTRIAL TH-PG-01.Mantenimiento preventivo por parte del Grupo de Gestión Administrativa. Inspecciones SST para identificar y eliminar de elementos cortantes o en mal estado.
Uso de mobiliario ergonómico y estable.</t>
    </r>
  </si>
  <si>
    <r>
      <rPr>
        <b/>
        <sz val="9"/>
        <color rgb="FF000000"/>
        <rFont val="Aptos Narrow"/>
        <scheme val="minor"/>
      </rPr>
      <t xml:space="preserve">En comisiones: </t>
    </r>
    <r>
      <rPr>
        <sz val="9"/>
        <color rgb="FF000000"/>
        <rFont val="Aptos Narrow"/>
        <scheme val="minor"/>
      </rPr>
      <t xml:space="preserve">no se tiene control pero antes de la visita se le informa por oficio a la entidad usuaria sobre la responsabilidad de cumplir con la normatividad legal en SST y velar por la seguridad y salud de los colaboradores de la ANLA.  Implementar medidas establecidas en el Programa DE SEGURIDAD E HIGIENE INDUSTRIAL TH-PG-01. Algunos controles que puede implementar la entidad usuaria:  Señalización industrial (zonas de maquinaria, tránsito de equipos), barreras físicas o delimitación de áreas peligrosas, acompañamiento por personal de la empresa usuaria durante la visita, uso de rutas seguras dentro de instalaciones (plantas, etc.). Control de acceso a áreas operativas. Entre otros.
</t>
    </r>
    <r>
      <rPr>
        <b/>
        <sz val="9"/>
        <color rgb="FF000000"/>
        <rFont val="Aptos Narrow"/>
        <scheme val="minor"/>
      </rPr>
      <t xml:space="preserve">
En oficina:</t>
    </r>
    <r>
      <rPr>
        <sz val="9"/>
        <color rgb="FF000000"/>
        <rFont val="Aptos Narrow"/>
        <scheme val="minor"/>
      </rPr>
      <t xml:space="preserve"> Señalización, delimitación de áreas, controles administrativos, mantenimiento, ventilación y condiciones seguras del entorno. Señalización de zonas de riesgo (ascensores, mantenimiento, áreas restringidas). Organización y orden (archivo, cables, herramientas). Iluminación adecuada en áreas de trabajo y archivo. Implementación de inspecciones locativas periódicas (SST). Uso de estanterías seguras y ancladas. Implementar medidas establecidas en el Programa DE SEGURIDAD E HIGIENE INDUSTRIAL TH-PG-01.</t>
    </r>
  </si>
  <si>
    <r>
      <rPr>
        <b/>
        <sz val="9"/>
        <color rgb="FF000000"/>
        <rFont val="Aptos Narrow"/>
        <scheme val="minor"/>
      </rPr>
      <t>En oficina y/o comisiones:</t>
    </r>
    <r>
      <rPr>
        <sz val="9"/>
        <color rgb="FF000000"/>
        <rFont val="Aptos Narrow"/>
        <scheme val="minor"/>
      </rPr>
      <t xml:space="preserve"> Suministro y uso adecuado de elementos de Protección Personal EPPs de acuerdo con el instructivo Matriz de EPPs (TH-IN-23). Capacitaciones y Actividades establecidas en el Plan anual de trabajo y capacitación del SG-SST.  Implementar medidas establecidas en el PLAN DE PREVENCIÓN, PREPARACIÓN Y RESPUESTA ANTE EMERGENCIAS ANLA TH-PN-01.   autocuidado. Implementar medidas establecidas en el Programa DE SEGURIDAD E HIGIENE INDUSTRIAL TH-PG-01 y autocuidado.  Reporte de actos y condiciones inseguras (ANLARMA). Cumplimiento de protocolos de visita y acompañamiento. Prohibición de manipular equipos si no está autorizado. Exigir a la entidad usuaria que realice la inducción del SG-SST para conocer los peligros a los que se exponen y los controles que ellos determinan.</t>
    </r>
  </si>
  <si>
    <t>Atrapamiento, golpes, fracturas, asfixia, lesiones graves, dificultad de evacuación y riesgo de muerte.</t>
  </si>
  <si>
    <r>
      <rPr>
        <b/>
        <sz val="9"/>
        <color rgb="FF000000"/>
        <rFont val="Aptos Narrow"/>
        <scheme val="minor"/>
      </rPr>
      <t xml:space="preserve">En comisiones: </t>
    </r>
    <r>
      <rPr>
        <sz val="9"/>
        <color rgb="FF000000"/>
        <rFont val="Aptos Narrow"/>
        <scheme val="minor"/>
      </rPr>
      <t xml:space="preserve">no se tiene control pero antes de la visita se le informa por oficio a la entidad usuaria sobre la responsabilidad de cumplir con la normatividad legal en SST y velar por la seguridad y salud de los colaboradores de la ANLA.  Identificación previa de zonas con riesgo de deslizamientos o derrumbes (taludes, laderas, vías rurales), planeación de rutas seguras evitando áreas geológicamente inestables o con antecedentes de derrumbe, Al realizar el MEDEVAC consultar alertas tempranas (IDEAM, UNGRD) antes de realizar desplazamientos, suspensión o reprogramación de actividades ante Lluvias intensas, Saturación del terreno o Alertas oficiales
Restricción de ingreso a zonas inestables o con excavaciones, taludes o material suelto. Coordinación con la empresa visitada para garantizar condiciones seguras del terreno.  Implementar medidas establecidas en el PLAN DE PREVENCIÓN, PREPARACIÓN Y RESPUESTA ANTE EMERGENCIAS ANLA TH-PN-01.  Implementar medidas establecidas en el Programa DE SEGURIDAD E HIGIENE INDUSTRIAL TH-PG-01 y  Inclusión del riesgo en la planificación de comisiones (MEDEVAC - análisis previo SST).Implementación del Procedimiento de Trabajo Seguro en Comisiones (MEDEVAC).
</t>
    </r>
    <r>
      <rPr>
        <b/>
        <sz val="9"/>
        <color rgb="FF000000"/>
        <rFont val="Aptos Narrow"/>
        <scheme val="minor"/>
      </rPr>
      <t xml:space="preserve">En oficina: </t>
    </r>
    <r>
      <rPr>
        <sz val="9"/>
        <color rgb="FF000000"/>
        <rFont val="Aptos Narrow"/>
        <scheme val="minor"/>
      </rPr>
      <t xml:space="preserve">Evaluación estructural del edificio y cumplimiento de normatividad técnica por parte de la administración del edificio. Mantenimiento preventivo de infraestructura (muros, taludes cercanos, drenajes). Inspecciones SST. Implementar medidas establecidas en el PLAN DE PREVENCIÓN, PREPARACIÓN Y RESPUESTA ANTE EMERGENCIAS ANLA TH-PN-01. </t>
    </r>
  </si>
  <si>
    <r>
      <rPr>
        <b/>
        <sz val="9"/>
        <color rgb="FF000000"/>
        <rFont val="Aptos Narrow"/>
        <scheme val="minor"/>
      </rPr>
      <t xml:space="preserve"> En comisiones:</t>
    </r>
    <r>
      <rPr>
        <sz val="9"/>
        <color rgb="FF000000"/>
        <rFont val="Aptos Narrow"/>
        <scheme val="minor"/>
      </rPr>
      <t xml:space="preserve"> no se tiene control pero antes de la visita se le informa por oficio a la entidad usuaria sobre la responsabilidad de cumplir con la normatividad legal en SST y velar por la seguridad y salud de los colaboradores de la ANLA.  Algunos controles que establecen las empresas usuarias son la señalización de zonas con riesgo de derrumbe o caída de material, Delimitación de áreas peligrosas (cintas, barreras físicas). Definición de rutas de evacuación seguras. Identificación de puntos de encuentro seguros. Acompañamiento por personal conocedor del terreno (guías, personal de la empresa). Uso de caminos habilitados (evitar trochas improvisadas o laderas inestables). Monitoreo visual permanente del entorno (grietas, deslizamientos, desprendimientos). Implementación del Procedimiento de Trabajo Seguro en Comisiones (incluye MEDEVAC).
</t>
    </r>
    <r>
      <rPr>
        <b/>
        <sz val="9"/>
        <color rgb="FF000000"/>
        <rFont val="Aptos Narrow"/>
        <scheme val="minor"/>
      </rPr>
      <t>En oficina:</t>
    </r>
    <r>
      <rPr>
        <sz val="9"/>
        <color rgb="FF000000"/>
        <rFont val="Aptos Narrow"/>
        <scheme val="minor"/>
      </rPr>
      <t xml:space="preserve"> Señalización de rutas de evacuación. Plan de emergencias con escenarios de colapso estructural o deslizamiento. Simulacros de evacuación. Sistemas de drenaje adecuados para evitar afectaciones por lluvias por parte del edificio o parque empresarial. Implementar medidas establecidas en el PLAN DE PREVENCIÓN, PREPARACIÓN Y RESPUESTA ANTE EMERGENCIAS ANLA TH-PN-01. Implementar medidas establecidas en el Programa DE SEGURIDAD E HIGIENE INDUSTRIAL TH-PG-01.</t>
    </r>
  </si>
  <si>
    <r>
      <rPr>
        <b/>
        <sz val="9"/>
        <color rgb="FF000000"/>
        <rFont val="Aptos Narrow"/>
        <scheme val="minor"/>
      </rPr>
      <t>En oficina y/o comisiones:</t>
    </r>
    <r>
      <rPr>
        <sz val="9"/>
        <color rgb="FF000000"/>
        <rFont val="Aptos Narrow"/>
        <scheme val="minor"/>
      </rPr>
      <t xml:space="preserve"> Suministro y uso adecuado de elementos de Protección Personal EPPs de acuerdo con el instructivo Matriz de EPPs (TH-IN-23). Capacitaciones y Actividades establecidas en el Plan anual de trabajo y capacitación del SG-SST.  Implementar medidas establecidas en el PLAN DE PREVENCIÓN, PREPARACIÓN Y RESPUESTA ANTE EMERGENCIAS ANLA TH-PN-01.  
 autocuidado. Implementar medidas establecidas en el Programa DE SEGURIDAD E HIGIENE INDUSTRIAL TH-PG-01 y autocuidado. 
Reporte de actos y condiciones inseguras (ANLARMA).
Cumplimiento de protocolos de visita y acompañamiento. Implementación del Procedimiento de Trabajo Seguro en Comisiones (incluye MEDEVAC). Exigir a la entidad usuaria que realice la inducción del SG-SST para conocer los peligros a los que se exponen y los controles que ellos determinan.</t>
    </r>
  </si>
  <si>
    <t>1. Diseñar y realizar simulacros de papel por dependencias para situaciones en campo / comisiones. (oportunidad de mejora identificadas en la encuesta de actualización de matriz de peligros).
2. Promover y divulgar sobre uso de aplicaciones como IDEAM, Servicio Geológico Colombiano, IDRD, UNGRD u otras para la toma de decisiones y análisis de riesgos antes y durante las comisiones. (oportunidad de mejora identificadas en la encuesta de actualización de matriz de peligros).</t>
  </si>
  <si>
    <t>Exposición al riesgo por aumento de las lluvias con afectación a los alcantarillados en los alrededores de las instalaciones y obras de mejora en la ciudad. (comisiones u oficina)</t>
  </si>
  <si>
    <t>Caídas, golpes, fracturas, ahogamiento, contacto con aguas contaminadas, enfermedades infecciosas, accidentes de tránsito, estrés y riesgo eléctrico.</t>
  </si>
  <si>
    <r>
      <rPr>
        <b/>
        <sz val="9"/>
        <color rgb="FF000000"/>
        <rFont val="Aptos Narrow"/>
        <scheme val="minor"/>
      </rPr>
      <t xml:space="preserve">En comisiones: </t>
    </r>
    <r>
      <rPr>
        <sz val="9"/>
        <color rgb="FF000000"/>
        <rFont val="Aptos Narrow"/>
        <scheme val="minor"/>
      </rPr>
      <t xml:space="preserve">no se tiene control pero antes de la visita se le informa por oficio a la entidad usuaria sobre la responsabilidad de cumplir con la normatividad legal en SST y velar por la seguridad y salud de los colaboradores de la ANLA.   Algunos de los controles que puede establecer la entidad son la Identificación previa de zonas inundables (riberas, zonas bajas, vías rurales críticas). Planeación de rutas seguras evitando áreas con antecedentes de inundación. Consulta permanente de alertas meteorológicas (IDEAM, UNGRD). Suspensión o reprogramación de actividades ante: Temporadas de lluvias intensas, Crecientes súbitas y Alertas hidrológicas
Coordinación con la entidad o empresa visitada sobre condiciones del terreno. Evitar ingreso a áreas con acumulación de agua o drenaje deficiente.  Inclusión del riesgo en la planificación de comisiones (MEDEVAC - análisis previo SST).Implementación del Procedimiento de Trabajo Seguro en Comisiones (MEDEVAC).
</t>
    </r>
    <r>
      <rPr>
        <b/>
        <sz val="9"/>
        <color rgb="FF000000"/>
        <rFont val="Aptos Narrow"/>
        <scheme val="minor"/>
      </rPr>
      <t xml:space="preserve">En oficina: </t>
    </r>
    <r>
      <rPr>
        <sz val="9"/>
        <color rgb="FF000000"/>
        <rFont val="Aptos Narrow"/>
        <scheme val="minor"/>
      </rPr>
      <t xml:space="preserve">Mantenimiento de redes de drenaje, canales y bajantes por parte del edificio o parque empresarial. Gestión con administración del edificio para prevención de inundaciones. Inspección SST. Implementar medidas establecidas en el PLAN DE PREVENCIÓN, PREPARACIÓN Y RESPUESTA ANTE EMERGENCIAS ANLA TH-PN-01. </t>
    </r>
  </si>
  <si>
    <r>
      <rPr>
        <b/>
        <sz val="9"/>
        <color rgb="FF000000"/>
        <rFont val="Aptos Narrow"/>
        <scheme val="minor"/>
      </rPr>
      <t xml:space="preserve">En comisiones: </t>
    </r>
    <r>
      <rPr>
        <sz val="9"/>
        <color rgb="FF000000"/>
        <rFont val="Aptos Narrow"/>
        <scheme val="minor"/>
      </rPr>
      <t xml:space="preserve">no se tiene control pero antes de la visita se le informa por oficio a la entidad usuaria sobre la responsabilidad de cumplir con la normatividad legal en SST y velar por la seguridad y salud de los colaboradores de la ANLA.  Algunos controles que establecen las empresas usuarias son la Señalización de zonas inundables o con riesgo de desbordamiento. Delimitación de áreas restringidas por presencia de agua. Identificación de rutas de evacuación seguras y elevadas. Disponibilidad de puntos seguros de refugio. Coordinación de transporte adecuado (vehículos aptos para terreno húmedo). Acompañamiento por personal conocedor del área. Evitar tránsito por: Vías inundadas
Puentes improvisados, Corrientes de agua. Implementación del Procedimiento de Trabajo Seguro en Comisiones (MEDEVAC).
</t>
    </r>
    <r>
      <rPr>
        <b/>
        <sz val="9"/>
        <color rgb="FF000000"/>
        <rFont val="Aptos Narrow"/>
        <scheme val="minor"/>
      </rPr>
      <t>En oficina:</t>
    </r>
    <r>
      <rPr>
        <sz val="9"/>
        <color rgb="FF000000"/>
        <rFont val="Aptos Narrow"/>
        <scheme val="minor"/>
      </rPr>
      <t xml:space="preserve">  Rutas de evacuación despejadas. Sistemas de drenaje funcionales por parte del edificio o parque empresarial. Mantenimiento de instalaciones. Inspecciones SST.  Implementar medidas establecidas en el PLAN DE PREVENCIÓN, PREPARACIÓN Y RESPUESTA ANTE EMERGENCIAS ANLA TH-PN-01. Implementar medidas establecidas en el Programa DE SEGURIDAD E HIGIENE INDUSTRIAL TH-PG-01.</t>
    </r>
  </si>
  <si>
    <r>
      <rPr>
        <b/>
        <sz val="9"/>
        <color rgb="FF000000"/>
        <rFont val="Aptos Narrow"/>
        <scheme val="minor"/>
      </rPr>
      <t>En oficina y/o comisiones:</t>
    </r>
    <r>
      <rPr>
        <sz val="9"/>
        <color rgb="FF000000"/>
        <rFont val="Aptos Narrow"/>
        <scheme val="minor"/>
      </rPr>
      <t xml:space="preserve"> Suministro y uso adecuado de elementos de Protección Personal EPPs de acuerdo con el instructivo Matriz de EPPs (TH-IN-23). Capacitaciones y Actividades establecidas en el Plan anual de trabajo y capacitación del SG-SST.  Implementar medidas establecidas en el PLAN DE PREVENCIÓN, PREPARACIÓN Y RESPUESTA ANTE EMERGENCIAS ANLA TH-PN-01.   autocuidado. Implementar medidas establecidas en el Programa DE SEGURIDAD E HIGIENE INDUSTRIAL TH-PG-01 y autocuidado.  Reporte de actos y condiciones inseguras (ANLARMA). Cumplimiento de protocolos de visita y acompañamiento. No cruzar corrientes de agua o zonas inundadas. Evitar contacto con aguas contaminadas.  Mantener comunicación constante con el equipo de trabajo. Autocuidado y toma de decisiones seguras. Lavado e higiene posterior a exposición a agua contaminada. Participación en simulacros de evacuación. Atención a alertas climáticas. Implementación del Procedimiento de Trabajo Seguro en Comisiones (incluye MEDEVAC). Exigir a la entidad usuaria que realice la inducción del SG-SST para conocer los peligros a los que se exponen y los controles que ellos determinan.</t>
    </r>
  </si>
  <si>
    <t>Resbalones y caídas por superficies mojadas o congeladas
Golpes, contusiones, esguinces o fracturas
Disminución de la visibilidad (riesgo de accidentes)
Accidentes de tránsito por condiciones climáticas adversas
Exposición prolongada a frío y humedad
Hipotermia (en condiciones extremas)
Enfermedades respiratorias (resfriados, gripe)
Irritación de la piel por frío o humedad
Disminución de la concentración por incomodidad térmica
Interrupción o retraso de actividades laborales</t>
  </si>
  <si>
    <r>
      <rPr>
        <b/>
        <sz val="9"/>
        <color rgb="FF000000"/>
        <rFont val="Aptos Narrow"/>
        <scheme val="minor"/>
      </rPr>
      <t xml:space="preserve">En comisiones: </t>
    </r>
    <r>
      <rPr>
        <sz val="9"/>
        <color rgb="FF000000"/>
        <rFont val="Aptos Narrow"/>
        <scheme val="minor"/>
      </rPr>
      <t xml:space="preserve">no se tiene control pero antes de la visita se le informa por oficio a la entidad usuaria sobre la responsabilidad de cumplir con la normatividad legal en SST y velar por la seguridad y salud de los colaboradores de la ANLA.   Identificación previa de zonas inundables (riberas, zonas bajas, vías rurales críticas). Planeación de rutas seguras evitando áreas con antecedentes de inundación. Consulta permanente de alertas meteorológicas (IDEAM, UNGRD). Suspensión o reprogramación de actividades ante: Temporadas de lluvias intensas, Crecientes súbitas y/o Alertas hidrológicas. Coordinación con la entidad o empresa visitada sobre condiciones del terreno. Evitar ingreso a áreas con acumulación de agua o drenaje deficiente.  Inclusión del riesgo en la planificación de comisiones (MEDEVAC - análisis previo SST).Implementación del Procedimiento de Trabajo Seguro en Comisiones (MEDEVAC).
</t>
    </r>
    <r>
      <rPr>
        <b/>
        <sz val="9"/>
        <color rgb="FF000000"/>
        <rFont val="Aptos Narrow"/>
        <scheme val="minor"/>
      </rPr>
      <t xml:space="preserve">En oficina: </t>
    </r>
    <r>
      <rPr>
        <sz val="9"/>
        <color rgb="FF000000"/>
        <rFont val="Aptos Narrow"/>
        <scheme val="minor"/>
      </rPr>
      <t>Mantenimiento de redes de drenaje, canales y bajantes por parte del edificio o parque empresarial.  Gestión con administración del edificio o parque empresarial para prevención de inundaciones. Inspección SST.</t>
    </r>
  </si>
  <si>
    <r>
      <rPr>
        <b/>
        <sz val="9"/>
        <color rgb="FF000000"/>
        <rFont val="Aptos Narrow"/>
        <scheme val="minor"/>
      </rPr>
      <t xml:space="preserve">En comisiones: </t>
    </r>
    <r>
      <rPr>
        <sz val="9"/>
        <color rgb="FF000000"/>
        <rFont val="Aptos Narrow"/>
        <scheme val="minor"/>
      </rPr>
      <t xml:space="preserve">no se tiene control pero antes de la visita se le informa por oficio a la entidad usuaria sobre la responsabilidad de cumplir con la normatividad legal en SST y velar por la seguridad y salud de los colaboradores de la ANLA.  Algunos controles que establecen las empresas usuarias son la Señalización de zonas inundables o con riesgo de desbordamiento. Delimitación de áreas restringidas por presencia de agua. Identificación de rutas de evacuación seguras y elevadas. Disponibilidad de puntos seguros de refugio. Coordinación de transporte adecuado (vehículos aptos para terreno húmedo). Acompañamiento por personal conocedor del área. Evitar tránsito por: Vías inundadas
Puentes improvisados, Corrientes de agua. Implementación del Procedimiento de Trabajo Seguro en Comisiones (MEDEVAC). Señalización de superficies resbalosas o con baja visibilidad.
</t>
    </r>
    <r>
      <rPr>
        <b/>
        <sz val="9"/>
        <color rgb="FF000000"/>
        <rFont val="Aptos Narrow"/>
        <scheme val="minor"/>
      </rPr>
      <t>En oficina:</t>
    </r>
    <r>
      <rPr>
        <sz val="9"/>
        <color rgb="FF000000"/>
        <rFont val="Aptos Narrow"/>
        <scheme val="minor"/>
      </rPr>
      <t xml:space="preserve">  Sistemas de drenaje funcionales por parte del edificio o parque empresarial. Mantenimiento de instalaciones. Inspecciones SST.  Implementar medidas establecidas en el PLAN DE PREVENCIÓN, PREPARACIÓN Y RESPUESTA ANTE EMERGENCIAS ANLA TH-PN-01. Implementar medidas establecidas en el Programa DE SEGURIDAD E HIGIENE INDUSTRIAL TH-PG-01. Señalización de pisos mojados (avisos preventivos).  Limpieza oportuna de superficies con agua.</t>
    </r>
  </si>
  <si>
    <r>
      <rPr>
        <b/>
        <sz val="9"/>
        <color rgb="FF000000"/>
        <rFont val="Aptos Narrow"/>
        <scheme val="minor"/>
      </rPr>
      <t>En oficina y/o comisiones:</t>
    </r>
    <r>
      <rPr>
        <sz val="9"/>
        <color rgb="FF000000"/>
        <rFont val="Aptos Narrow"/>
        <scheme val="minor"/>
      </rPr>
      <t xml:space="preserve"> Suministro y uso adecuado de elementos de Protección Personal EPPs de acuerdo con el instructivo Matriz de EPPs (TH-IN-23). Capacitaciones y Actividades establecidas en el Plan anual de trabajo y capacitación del SG-SST.  Implementar medidas establecidas en el PLAN DE PREVENCIÓN, PREPARACIÓN Y RESPUESTA ANTE EMERGENCIAS ANLA TH-PN-01.   autocuidado. Implementar medidas establecidas en el Programa DE SEGURIDAD E HIGIENE INDUSTRIAL TH-PG-01 y autocuidado.  Reporte de actos y condiciones inseguras (ANLARMA). Cumplimiento de protocolos de visita y acompañamiento.  Conducción defensiva en condiciones climáticas adversas.
Hidratación y protección térmica (evitar hipotermia).
Cambiar ropa húmeda oportunamente. Implementación del Procedimiento de Trabajo Seguro en Comisiones (incluye MEDEVAC). Exigir a la entidad usuaria que realice la inducción del SG-SST para conocer los peligros a los que se exponen y los controles que ellos determinan.</t>
    </r>
  </si>
  <si>
    <r>
      <rPr>
        <b/>
        <sz val="9"/>
        <color rgb="FF000000"/>
        <rFont val="Aptos Narrow"/>
        <scheme val="minor"/>
      </rPr>
      <t xml:space="preserve">En comisiones: </t>
    </r>
    <r>
      <rPr>
        <sz val="9"/>
        <color rgb="FF000000"/>
        <rFont val="Aptos Narrow"/>
        <scheme val="minor"/>
      </rPr>
      <t xml:space="preserve">no se tiene control pero antes de la visita se le informa por oficio a la entidad usuaria sobre la responsabilidad de cumplir con la normatividad legal en SST y velar por la seguridad y salud de los colaboradores de la ANLA.   Evitar permanencia en estructuras deterioradas o informales. Coordinación con la empresa visitada sobre protocolos de emergencia. Identificación previa de zonas seguras (espacios abiertos).  Inclusión del riesgo en la planificación de comisiones (MEDEVAC - análisis previo SST).Implementación del Procedimiento de Trabajo Seguro en Comisiones (MEDEVAC).
</t>
    </r>
    <r>
      <rPr>
        <b/>
        <sz val="9"/>
        <color rgb="FF000000"/>
        <rFont val="Aptos Narrow"/>
        <scheme val="minor"/>
      </rPr>
      <t xml:space="preserve">En oficina: </t>
    </r>
    <r>
      <rPr>
        <sz val="9"/>
        <color rgb="FF000000"/>
        <rFont val="Aptos Narrow"/>
        <scheme val="minor"/>
      </rPr>
      <t xml:space="preserve">Inspecciones SST </t>
    </r>
    <r>
      <rPr>
        <b/>
        <sz val="9"/>
        <color rgb="FF000000"/>
        <rFont val="Aptos Narrow"/>
        <scheme val="minor"/>
      </rPr>
      <t xml:space="preserve">- </t>
    </r>
    <r>
      <rPr>
        <sz val="9"/>
        <color rgb="FF000000"/>
        <rFont val="Aptos Narrow"/>
        <scheme val="minor"/>
      </rPr>
      <t>Evaluación estructural periódica del edificio. Fijación o anclaje de: Estanterías, Archivadores y Equipos pesados. Evitar almacenamiento en alturas inestables o sobrecarga de estanterías. Mantenimiento de infraestructura (techos, cielos rasos, luminarias).</t>
    </r>
  </si>
  <si>
    <r>
      <rPr>
        <b/>
        <sz val="9"/>
        <color rgb="FF000000"/>
        <rFont val="Aptos Narrow"/>
        <scheme val="minor"/>
      </rPr>
      <t>En oficina:</t>
    </r>
    <r>
      <rPr>
        <sz val="9"/>
        <color rgb="FF000000"/>
        <rFont val="Aptos Narrow"/>
        <scheme val="minor"/>
      </rPr>
      <t xml:space="preserve"> Señalización de Rutas de evacuación y Salidas de emergencia. Implementación del Plan de Prevención, Preparación y Respuesta ante Emergencias (TH-PN-01). Simulacros periódicos de evacuación. Mantenimiento de rutas de evacuación: Despejadas, Iluminadas y Accesibles. Ubicación segura de elementos. Sistemas de alarma por parte del edificio o parque empresarial y comunicación de emergencia (radios u otros).
</t>
    </r>
    <r>
      <rPr>
        <b/>
        <sz val="9"/>
        <color rgb="FF000000"/>
        <rFont val="Aptos Narrow"/>
        <scheme val="minor"/>
      </rPr>
      <t xml:space="preserve">En comisiones: </t>
    </r>
    <r>
      <rPr>
        <sz val="9"/>
        <color rgb="FF000000"/>
        <rFont val="Aptos Narrow"/>
        <scheme val="minor"/>
      </rPr>
      <t>Identificación de rutas de evacuación en el sitio visitado. Reconocimiento rápido de: Zonas seguras, Áreas abiertas y Puntos de encuentro. Acompañamiento por personal de la empresa usuaria. Señalización existente en plantas industriales o instalaciones. Aplicación de protocolos locales de emergencia. Implementación del Procedimiento de Trabajo Seguro en Comisiones (incluye MEDEVAC). Mantenimiento de instalaciones. Inspecciones SST.  Implementar medidas establecidas en el PLAN DE PREVENCIÓN, PREPARACIÓN Y RESPUESTA ANTE EMERGENCIAS ANLA TH-PN-01. Implementar medidas establecidas en el Programa DE SEGURIDAD E HIGIENE INDUSTRIAL TH-PG-01.</t>
    </r>
  </si>
  <si>
    <r>
      <rPr>
        <b/>
        <sz val="9"/>
        <color rgb="FF000000"/>
        <rFont val="Aptos Narrow"/>
        <scheme val="minor"/>
      </rPr>
      <t>En oficina y/o comisiones:</t>
    </r>
    <r>
      <rPr>
        <sz val="9"/>
        <color rgb="FF000000"/>
        <rFont val="Aptos Narrow"/>
        <scheme val="minor"/>
      </rPr>
      <t xml:space="preserve"> Suministro y uso adecuado de elementos de Protección Personal EPPs de acuerdo con el instructivo Matriz de EPPs (TH-IN-23). Capacitaciones y Actividades establecidas en el Plan anual de trabajo y capacitación del SG-SST.  Implementar medidas establecidas en el PLAN DE PREVENCIÓN, PREPARACIÓN Y RESPUESTA ANTE EMERGENCIAS ANLA TH-PN-01.   autocuidado. Implementar medidas establecidas en el Programa DE SEGURIDAD E HIGIENE INDUSTRIAL TH-PG-01 y autocuidado.  Reporte de actos y condiciones inseguras (ANLARMA). Cumplimiento de protocolos de visita y acompañamiento.  Exigir a la entidad usuaria que realice la inducción del SG-SST para conocer los peligros a los que se exponen y los controles que ellos determinan. Mantener la calma y evitar el pánico. Evitar correr, empujar o devolverse durante evacuación. No utilizar ascensores durante el evento.
Uso de escaleras de emergencia. Autocuidado y toma de decisiones seguras. Seguir instrucciones de brigadistas o responsables SST.</t>
    </r>
  </si>
  <si>
    <t>Terremoto: Sacudida fuerte y destructiva. Implica graves daños a edificaciones, colapso de infraestructuras y riesgo vital. (Comisiones u oficinas)</t>
  </si>
  <si>
    <t>Lesiones graves (fracturas, traumatismos, contusiones múltiples)
Atrapamiento bajo escombros o estructuras colapsadas
Golpes por caída de objetos o estructuras (muros, techos, mobiliario)
Asfixia o dificultad respiratoria por polvo o escombros
Quemaduras (por fugas de gas, incendios secundarios)
Electrocución por daño en redes eléctricas
Crisis nerviosa, pánico o estrés agudo
Desorientación y afectación psicológica
Daños severos o colapso de edificaciones e infraestructura
Interrupción de actividades laborales
Pérdidas humanas (muerte) en casos severos</t>
  </si>
  <si>
    <t>Golpes por objetos proyectados (ramas, escombros, estructuras)
Caídas por pérdida de equilibrio debido a fuertes vientos
Lesiones físicas (contusiones, fracturas, cortes)
Atrapamientos por caída de estructuras o elementos
Daños en infraestructura (techos, postes, instalaciones)
Accidentes de tránsito por pérdida de control del vehículo
Exposición a condiciones climáticas extremas (lluvia, frío asociado)
Estrés o crisis nerviosa durante el evento
Interrupción de actividades laborales
En casos severos, riesgo de lesiones graves o muerte</t>
  </si>
  <si>
    <r>
      <rPr>
        <b/>
        <sz val="9"/>
        <color rgb="FF000000"/>
        <rFont val="Aptos Narrow"/>
        <scheme val="minor"/>
      </rPr>
      <t xml:space="preserve">En comisiones: </t>
    </r>
    <r>
      <rPr>
        <sz val="9"/>
        <color rgb="FF000000"/>
        <rFont val="Aptos Narrow"/>
        <scheme val="minor"/>
      </rPr>
      <t xml:space="preserve">no se tiene control pero antes de la visita se le informa por oficio a la entidad usuaria sobre la responsabilidad de cumplir con la normatividad legal en SST y velar por la seguridad y salud de los colaboradores de la ANLA.  Planeación de actividades considerando pronósticos meteorológicos (IDEAM).
Identificación de zonas con alta exposición a vientos fuertes (llanos, zonas abiertas, áreas industriales). Suspensión o reprogramación de actividades ante: Alertas por vendavales, Tormentas eléctricas y Vientos fuertes. Definición de rutas seguras evitando: Áreas con árboles inestables e Infraestructura liviana o deteriorada. Coordinación con la empresa visitada para asegurar condiciones seguras. Evitar actividades en campo abierto durante condiciones críticas.  Inclusión del riesgo en la planificación de comisiones (MEDEVAC - análisis previo SST).Implementación del Procedimiento de Trabajo Seguro en Comisiones (MEDEVAC).
</t>
    </r>
    <r>
      <rPr>
        <b/>
        <sz val="9"/>
        <color rgb="FF000000"/>
        <rFont val="Aptos Narrow"/>
        <scheme val="minor"/>
      </rPr>
      <t xml:space="preserve">En oficina: </t>
    </r>
    <r>
      <rPr>
        <sz val="9"/>
        <color rgb="FF000000"/>
        <rFont val="Aptos Narrow"/>
        <scheme val="minor"/>
      </rPr>
      <t xml:space="preserve">Inspecciones SST </t>
    </r>
    <r>
      <rPr>
        <b/>
        <sz val="9"/>
        <color rgb="FF000000"/>
        <rFont val="Aptos Narrow"/>
        <scheme val="minor"/>
      </rPr>
      <t xml:space="preserve">- </t>
    </r>
    <r>
      <rPr>
        <sz val="9"/>
        <color rgb="FF000000"/>
        <rFont val="Aptos Narrow"/>
        <scheme val="minor"/>
      </rPr>
      <t>Evaluación estructural periódica del edificio. Fijación o anclaje de: Estanterías, Archivadores y Equipos pesados. Evitar almacenamiento en alturas inestables o sobrecarga de estanterías. Mantenimiento de infraestructura (techos, cielos rasos, luminarias).</t>
    </r>
  </si>
  <si>
    <r>
      <rPr>
        <b/>
        <sz val="9"/>
        <color rgb="FF000000"/>
        <rFont val="Aptos Narrow"/>
        <scheme val="minor"/>
      </rPr>
      <t>En oficina:</t>
    </r>
    <r>
      <rPr>
        <sz val="9"/>
        <color rgb="FF000000"/>
        <rFont val="Aptos Narrow"/>
        <scheme val="minor"/>
      </rPr>
      <t xml:space="preserve"> Señalización de Rutas de evacuación y Salidas de emergencia. Implementación del Plan de Prevención, Preparación y Respuesta ante Emergencias (TH-PN-01). Simulacros periódicos de evacuación. Mantenimiento de rutas de evacuación: Despejadas, Iluminadas y Accesibles. Ubicación segura de elementos. Sistemas de alarma por parte del edificio o parque empresarial y comunicación de emergencia (radios u otros). Inspecciones SST.
</t>
    </r>
    <r>
      <rPr>
        <b/>
        <sz val="9"/>
        <color rgb="FF000000"/>
        <rFont val="Aptos Narrow"/>
        <scheme val="minor"/>
      </rPr>
      <t xml:space="preserve">En comisiones:  </t>
    </r>
    <r>
      <rPr>
        <sz val="9"/>
        <color rgb="FF000000"/>
        <rFont val="Aptos Narrow"/>
        <scheme val="minor"/>
      </rPr>
      <t>Señalización de Rutas de evacuación y Salidas de emergencia. Implementación del Plan de Prevención, Preparación y Respuesta ante Emergencias (TH-PN-01). Señalización de zonas de riesgo por caída de objetos o exposición a viento. Delimitación de áreas con estructuras inestables. Identificación de refugios seguros (vehículos, edificaciones firmes). Suspensión de labores en exteriores cuando aumente la intensidad del viento. Uso de rutas protegidas dentro de instalaciones industriales. Coordinación con responsables SST de la empresa visitada. Implementación del Procedimiento de Trabajo Seguro en Comisiones (MEDEVAC). Control del desplazamiento vehicular (reducir velocidad, evitar conducción en tormenta).</t>
    </r>
  </si>
  <si>
    <r>
      <rPr>
        <b/>
        <sz val="9"/>
        <color rgb="FF000000"/>
        <rFont val="Aptos Narrow"/>
        <scheme val="minor"/>
      </rPr>
      <t>En oficina y/o comisiones:</t>
    </r>
    <r>
      <rPr>
        <sz val="9"/>
        <color rgb="FF000000"/>
        <rFont val="Aptos Narrow"/>
        <scheme val="minor"/>
      </rPr>
      <t xml:space="preserve"> Suministro y uso adecuado de elementos de Protección Personal EPPs de acuerdo con el instructivo Matriz de EPPs (TH-IN-23). Capacitaciones y Actividades establecidas en el Plan anual de trabajo y capacitación del SG-SST.  Implementar medidas establecidas en el PLAN DE PREVENCIÓN, PREPARACIÓN Y RESPUESTA ANTE EMERGENCIAS ANLA TH-PN-01.   autocuidado. Implementar medidas establecidas en el Programa DE SEGURIDAD E HIGIENE INDUSTRIAL TH-PG-01 y autocuidado.  Reporte de actos y condiciones inseguras (ANLARMA). Cumplimiento de protocolos de visita y acompañamiento.  Exigir a la entidad usuaria que realice la inducción del SG-SST para conocer los peligros a los que se exponen y los controles que ellos determinan. Mantener la calma y evitar el pánico. Evitar correr, empujar o devolverse durante evacuación. Uso de escaleras de emergencia. Autocuidado y toma de decisiones seguras. Seguir instrucciones de brigadistas o responsables SST.</t>
    </r>
  </si>
  <si>
    <t>Exposición al realizar inmersiones en cuerpos de agua (buceo) y/o viajes en avión - helicóptero</t>
  </si>
  <si>
    <t>Barotrauma (lesiones en oídos, senos paranasales o pulmones por cambios de presión)
Dolor de oído (otalgia)
Mareo o vértigo
Náuseas y vómito
Fatiga
Cefalea (dolor de cabeza)
Desorientación (especialmente en altura o inmersión)
Enfermedad por descompresión (en buceo)
Hipoxia (disminución de oxígeno en el organismo en altitud)
Alteraciones en la audición
Estrés fisiológico
Riesgo de accidentes por pérdida de equilibrio o coordinación</t>
  </si>
  <si>
    <r>
      <t xml:space="preserve"> </t>
    </r>
    <r>
      <rPr>
        <b/>
        <sz val="9"/>
        <color rgb="FF000000"/>
        <rFont val="Aptos Narrow"/>
        <scheme val="minor"/>
      </rPr>
      <t xml:space="preserve">En comisiones: </t>
    </r>
    <r>
      <rPr>
        <sz val="9"/>
        <color rgb="FF000000"/>
        <rFont val="Aptos Narrow"/>
        <scheme val="minor"/>
      </rPr>
      <t>Planificación de desplazamientos considerando: Condiciones de salud del colaborador y Duración del vuelo y escalas. 
Selección de aerolíneas y transporte con Cumplimiento de estándares de seguridad. En actividades de buceo (no frecuente): Restricción de actividades sin certificación o entrenamiento. Verificación de condiciones médicas aptas para buceo. Planificación de inmersiones controladas (profundidad, tiempo, ascenso).  Inclusión del riesgo en la planificación de comisiones (MEDEVAC - análisis previo SST).Implementación del Procedimiento de Trabajo Seguro en Comisiones (MEDEVAC).</t>
    </r>
  </si>
  <si>
    <r>
      <rPr>
        <b/>
        <sz val="9"/>
        <color rgb="FF000000"/>
        <rFont val="Aptos Narrow"/>
        <scheme val="minor"/>
      </rPr>
      <t>En comisiones:</t>
    </r>
    <r>
      <rPr>
        <sz val="9"/>
        <color rgb="FF000000"/>
        <rFont val="Aptos Narrow"/>
        <scheme val="minor"/>
      </rPr>
      <t xml:space="preserve"> Uso de aeronaves certificadas con sistemas de presurización controlados. Información previa por parte de la aerolínea sobre: Cambios de presión. Recomendaciones durante el vuelo. Sistemas de oxígeno de emergencia en aeronaves
En actividades de buceo: Equipos certificados y en buen estado. Acompañamiento por personal calificado o guías. Aplicación de tablas de descompresión. Monitoreo del entorno (profundidad, presión, tiempo). Seguimiento médico ocupacional según exposición.</t>
    </r>
  </si>
  <si>
    <r>
      <rPr>
        <b/>
        <sz val="9"/>
        <color rgb="FF000000"/>
        <rFont val="Aptos Narrow"/>
        <scheme val="minor"/>
      </rPr>
      <t>En comisiones:</t>
    </r>
    <r>
      <rPr>
        <sz val="9"/>
        <color rgb="FF000000"/>
        <rFont val="Aptos Narrow"/>
        <scheme val="minor"/>
      </rPr>
      <t xml:space="preserve">  Que la entidad usuaria suministre los elementos necesario para realizar la actividad de buceo. Capacitaciones y Actividades establecidas en el Plan anual de trabajo y capacitación del SG-SST.  Implementar medidas establecidas en el PLAN DE PREVENCIÓN, PREPARACIÓN Y RESPUESTA ANTE EMERGENCIAS ANLA TH-PN-01.   autocuidado. Implementar medidas establecidas en el Programa DE SEGURIDAD E HIGIENE INDUSTRIAL TH-PG-01 y autocuidado.  Reporte de actos y condiciones inseguras (ANLARMA). Cumplimiento de protocolos de visita y acompañamiento.  Exigir a la entidad usuaria que realice la inducción del SG-SST para conocer los peligros a los que se exponen y los controles que ellos determinan. Cumplir estrictamente protocolos de inmersión. No exceder tiempos ni profundidades permitidas. Realizar ascensos controlados. Suspender actividad ante síntomas (mareo, dolor, dificultad respiratoria). No bucear sin certificación.
Actividades del Programa de Medicina preventiva (examen médico de ingreso, exámenes periódicos, examen de retiro, valoraciones por personal de salud, seguimientos médicos, programas de vigilancia epidemiológica, entre otros)</t>
    </r>
  </si>
  <si>
    <t>Quemaduras solares (eritema)
Enrojecimiento e irritación de la piel
Envejecimiento prematuro de la piel
Aparición de manchas (hiperpigmentación)
Deshidratación
Irritación ocular (conjuntivitis, lagrimeo)
Golpe de calor (cuando la exposición es prolongada)
Cáncer de piel (exposición crónica)</t>
  </si>
  <si>
    <r>
      <rPr>
        <b/>
        <sz val="9"/>
        <color rgb="FF000000"/>
        <rFont val="Aptos Narrow"/>
        <scheme val="minor"/>
      </rPr>
      <t xml:space="preserve">En comisiones: </t>
    </r>
    <r>
      <rPr>
        <sz val="9"/>
        <color rgb="FF000000"/>
        <rFont val="Aptos Narrow"/>
        <scheme val="minor"/>
      </rPr>
      <t>uso de EPP según matriz (TH-IN-23) - Camisa manga larga, gorras, lentes, bloqueador solar, termo.
Hidratación constante. Evitar exposición prolongada sin protección. Reconocer síntomas de:  Golpe de calor y/o deshidratación. 
Autocuidado y pausas bajo sombra. Reporte de síntomas.</t>
    </r>
  </si>
  <si>
    <t>Uso de dispositivos como celulares o audífonos para atender reuniones virtuales y/o exposición a ruido en zonas industriales</t>
  </si>
  <si>
    <t>Pérdida auditiva temporal o permanente (hipoacusia)
Zumbidos en los oídos (tinnitus)
Fatiga auditiva
Dolor o molestias en el oído
Estrés y aumento de la tensión
Dolores de cabeza (cefaleas)
Disminución de la concentración
Dificultad para la comunicación verbal
Irritabilidad
Alteraciones del sueño (en casos prolongados)</t>
  </si>
  <si>
    <r>
      <rPr>
        <b/>
        <sz val="9"/>
        <color rgb="FF000000"/>
        <rFont val="Aptos Narrow"/>
        <scheme val="minor"/>
      </rPr>
      <t>En oficina:</t>
    </r>
    <r>
      <rPr>
        <sz val="9"/>
        <color rgb="FF000000"/>
        <rFont val="Aptos Narrow"/>
        <scheme val="minor"/>
      </rPr>
      <t xml:space="preserve"> Implementación de Teletrabajo para minimizar la asistencia masiva de colaboradores en la oficina, los cuales puedan generar más ruido. Establecimiento de pausas en la jornada laboral. Uso de salas para reuniones mixtas (virtuales y presenciales)
</t>
    </r>
    <r>
      <rPr>
        <b/>
        <sz val="9"/>
        <color rgb="FF000000"/>
        <rFont val="Aptos Narrow"/>
        <scheme val="minor"/>
      </rPr>
      <t>En comisiones:</t>
    </r>
    <r>
      <rPr>
        <sz val="9"/>
        <color rgb="FF000000"/>
        <rFont val="Aptos Narrow"/>
        <scheme val="minor"/>
      </rPr>
      <t xml:space="preserve"> ANLA no tiene control sobre los espacios pero antes de la visita se le informa por oficio a la entidad usuaria sobre la responsabilidad de cumplir con la normatividad legal en SST y velar por la seguridad y salud de los colaboradores de la ANLA.  Algunos controles de las entidades usuarias son Señalización de zonas con niveles altos de ruido (≥85 dB). Delimitación de áreas donde es obligatorio el uso de protección auditiva. Implementación de barreras físicas (cabinas, cerramientos) cuando aplique. Permanencia mínima en zonas ruidosas. Acompañamiento por personal de la empresa que conozca los riesgos. Aplicación de controles administrativos (rotación, tiempos de exposición).</t>
    </r>
  </si>
  <si>
    <r>
      <rPr>
        <b/>
        <sz val="9"/>
        <color rgb="FF000000"/>
        <rFont val="Aptos Narrow"/>
        <scheme val="minor"/>
      </rPr>
      <t>En comisiones:</t>
    </r>
    <r>
      <rPr>
        <sz val="9"/>
        <color rgb="FF000000"/>
        <rFont val="Aptos Narrow"/>
        <scheme val="minor"/>
      </rPr>
      <t xml:space="preserve"> Implementar medidas establecidas en el Programa DE SEGURIDAD E HIGIENE INDUSTRIAL TH-PG-01 y autocuidado.  Reporte de actos y condiciones inseguras (ANLARMA). Cumplimiento de protocolos de visita y acompañamiento.  Exigir a la entidad usuaria que realice la inducción del SG-SST para conocer los peligros a los que se exponen y los controles que ellos determinan. Implementar los aprendido en las Capacitaciones y Actividades establecidas en el Plan anual de trabajo y capacitación del SG-SST. Uso de EPP según matriz (TH-IN-23) uso de Protectores auditivos. Uso permanente del EPP en zonas señalizadas. Evitar exposición prolongada innecesaria. Mantener distancia de fuentes de ruido. Reconocer síntomas tempranos de afectación auditiva. Autocuidado y cumplimiento de normas de seguridad de la empresa visitada. Actividades del Programa de Medicina preventiva (examen médico de ingreso, exámenes periódicos, examen de retiro, valoraciones por personal de salud, seguimientos médicos, programas de vigilancia epidemiológica, entre otros)
</t>
    </r>
    <r>
      <rPr>
        <b/>
        <sz val="9"/>
        <color rgb="FF000000"/>
        <rFont val="Aptos Narrow"/>
        <scheme val="minor"/>
      </rPr>
      <t xml:space="preserve">En oficina:  </t>
    </r>
    <r>
      <rPr>
        <sz val="9"/>
        <color rgb="FF000000"/>
        <rFont val="Aptos Narrow"/>
        <scheme val="minor"/>
      </rPr>
      <t>Implementar los aprendido en las Capacitaciones y Actividades establecidas en el Plan anual de trabajo y capacitación del SG-SST. Mantener volumen ≤ 60% de la capacidad, Limitar tiempo continuo de uso de audifonos. Aplicar pausas auditivas (cada  2 horas). 
Reportar síntomas como: Zumbidos. Dolor de oído. Fatiga auditiva.  Actividades del Programa de Medicina preventiva (examen médico de ingreso, exámenes periódicos, examen de retiro, valoraciones por personal de salud, seguimientos médicos, programas de vigilancia epidemiológica, entre otros)</t>
    </r>
  </si>
  <si>
    <t>1. Realizar una mesa de trabajo con la OTI, para verificar que tipo de controles tecnológicos se podrian establecer minimizar el exceso de ruido al utilizar audifonos en las oficinas de la entidad. (como limitadores de volumen - software o hardware, configuración para que el audio no supere niveles seguros ≤ 85 dB, Audífonos con control automático de salida que evitan picos de sonido - protección contra impulsos,  y/o audífonos no de inserción con cancelación activa de ruido que permiten escuchar bien sin subir el volumen, entre otros)</t>
  </si>
  <si>
    <t>Exposición por caminatas al aire libre en regiones cálidas (llanos, costa, zonas secas), áreas sin sombra o con alta radiación solar, plantas industriales con emisión de calor, jornadas largas sin hidratación suficiente y/o contacto con líquidos calientes (agua, tinto u otros).</t>
  </si>
  <si>
    <t>Deshidratación
Golpe de calor (hipertermia)
Agotamiento por calor
Quemaduras (por el sol o líquidos calientes)
Mareo y desmayos
Fatiga física y disminución del rendimiento
Dolor de cabeza (cefalea)
Irritación o enrojecimiento de la piel
Calambres musculares
Aumento del riesgo de accidentes por fatiga o disminución de la concentración</t>
  </si>
  <si>
    <r>
      <rPr>
        <b/>
        <sz val="9"/>
        <color rgb="FF000000"/>
        <rFont val="Aptos Narrow"/>
        <scheme val="minor"/>
      </rPr>
      <t>En comisiones:</t>
    </r>
    <r>
      <rPr>
        <sz val="9"/>
        <color rgb="FF000000"/>
        <rFont val="Aptos Narrow"/>
        <scheme val="minor"/>
      </rPr>
      <t xml:space="preserve"> Planeación de actividades evitando horas de mayor carga térmica: 10:00 a.m. – 3:00 p.m. (cuando sea posible). Programación de recorridos con tiempos controlados de exposición solar y al calor. Reducción de jornadas continuas en campo (fraccionamiento de actividades). Coordinación con la empresa visitada para realizar actividades en: 
Áreas cubiertas y/o Zonas con sombra. Evitar contacto innecesario con superficies o líquidos calientes. Inclusión del factor climático en la planificación de comisiones (análisis previo SST - MEDEVAC).
</t>
    </r>
    <r>
      <rPr>
        <b/>
        <sz val="9"/>
        <color rgb="FF000000"/>
        <rFont val="Aptos Narrow"/>
        <scheme val="minor"/>
      </rPr>
      <t>En oficina:</t>
    </r>
    <r>
      <rPr>
        <sz val="9"/>
        <color rgb="FF000000"/>
        <rFont val="Aptos Narrow"/>
        <scheme val="minor"/>
      </rPr>
      <t xml:space="preserve"> Mantenimiento de sistemas de climatización (aires acondicionados) o recirculación de aire / ventanas abiertas.</t>
    </r>
  </si>
  <si>
    <r>
      <rPr>
        <b/>
        <sz val="9"/>
        <color rgb="FF000000"/>
        <rFont val="Aptos Narrow"/>
        <scheme val="minor"/>
      </rPr>
      <t>En comisiones</t>
    </r>
    <r>
      <rPr>
        <sz val="9"/>
        <color rgb="FF000000"/>
        <rFont val="Aptos Narrow"/>
        <scheme val="minor"/>
      </rPr>
      <t xml:space="preserve">: ANLA no tiene control sobre los espacios pero antes de la visita se le informa por oficio a la entidad usuaria sobre la responsabilidad de cumplir con la normatividad legal en SST y velar por la seguridad y salud de los colaboradores de la ANLA.  Algunos controles de las entidades usuarias son la disponibilidad de: Puntos de hidratación permanentes. Zonas de descanso con sombra (carpas, techos, vehículos). Implementación de descansos programados en condiciones frescas. Uso de barreras físicas: Toldos, sombrillas, estructuras temporales
Disponibilidad de vehículos o espacios como refugio térmico y con aire aondicionado.  Adecuación de campamentos o puntos de trabajo protegidos. Ventilación natural o mecánica en espacios cerrados industriales.
</t>
    </r>
    <r>
      <rPr>
        <b/>
        <sz val="9"/>
        <color rgb="FF000000"/>
        <rFont val="Aptos Narrow"/>
        <scheme val="minor"/>
      </rPr>
      <t xml:space="preserve">En oficina: </t>
    </r>
    <r>
      <rPr>
        <sz val="9"/>
        <color rgb="FF000000"/>
        <rFont val="Aptos Narrow"/>
        <scheme val="minor"/>
      </rPr>
      <t>Adecuada ventilación y climatización. Espacios ergonómicos y confortables térmicamente. Disponibilidad de agua potable.</t>
    </r>
  </si>
  <si>
    <r>
      <rPr>
        <b/>
        <sz val="9"/>
        <color rgb="FF000000"/>
        <rFont val="Aptos Narrow"/>
        <scheme val="minor"/>
      </rPr>
      <t xml:space="preserve"> En comisiones u oficinas: </t>
    </r>
    <r>
      <rPr>
        <sz val="9"/>
        <color rgb="FF000000"/>
        <rFont val="Aptos Narrow"/>
        <scheme val="minor"/>
      </rPr>
      <t xml:space="preserve">Uso de EPP según matriz (TH-IN-23): Camisas manga largas de colores claros. Gorra con solapa, gafas con filtro UV.
Hidratación constante - termo (antes, durante y después de la jornada). Uso de protector solar. Reconocimiento de signos de alerta: Mareo, Debilidad, Dolor de cabeza, Sudoración excesiva o ausencia de sudor. Pausas activas en sombra. Evitar exposición prolongada sin descanso. No consumir bebidas deshidratantes (alcohol, exceso de cafeína). Manejo seguro de líquidos calientes (evitar derrames, transporte adecuado).  Implementar los aprendido en las Capacitaciones y Actividades establecidas en el Plan anual de trabajo y capacitación del SG-SST.  Reporte de síntomas o condiciones inseguras. (ANLARMA). </t>
    </r>
  </si>
  <si>
    <r>
      <rPr>
        <b/>
        <sz val="9"/>
        <color rgb="FF000000"/>
        <rFont val="Aptos Narrow"/>
        <scheme val="minor"/>
      </rPr>
      <t xml:space="preserve"> En oficina:</t>
    </r>
    <r>
      <rPr>
        <sz val="9"/>
        <color rgb="FF000000"/>
        <rFont val="Aptos Narrow"/>
        <scheme val="minor"/>
      </rPr>
      <t xml:space="preserve"> Diseño e instalación de sistemas de iluminación adecuados (niveles de lux según normatividad). Sustitución de luminarias defectuosas o inadecuadas (parpadeo, baja intensidad). Implementación de iluminación LED homogénea. Mantenimiento preventivo de luminarias (limpieza, cambio oportuno). Continuar con la valoración higiénica de iluminación para identificar desviaciones.
</t>
    </r>
    <r>
      <rPr>
        <b/>
        <sz val="9"/>
        <color rgb="FF000000"/>
        <rFont val="Aptos Narrow"/>
        <scheme val="minor"/>
      </rPr>
      <t>En comisiones:</t>
    </r>
    <r>
      <rPr>
        <sz val="9"/>
        <color rgb="FF000000"/>
        <rFont val="Aptos Narrow"/>
        <scheme val="minor"/>
      </rPr>
      <t xml:space="preserve"> ANLA no tiene control sobre los espacios pero antes de la visita se le informa por oficio a la entidad usuaria sobre la responsabilidad de cumplir con la normatividad legal en SST y velar por la seguridad y salud de los colaboradores de la ANLA.  Algunos controles de las entidades usuarias son la Planeación de actividades considerando disponibilidad de luz natural. Evitar trabajos en condiciones de baja iluminación (nocturnos o interiores sin luz). Selección de equipos portátiles adecuados (linternas, iluminación móvil). Coordinación con la empresa visitada para garantizar condiciones mínimas de iluminación.  Inclusión del riesgo en la planificación de comisiones (MEDEVAC - análisis previo SST).Implementación del Procedimiento de Trabajo Seguro en Comisiones (MEDEVAC).</t>
    </r>
  </si>
  <si>
    <r>
      <rPr>
        <b/>
        <sz val="9"/>
        <color rgb="FF000000"/>
        <rFont val="Aptos Narrow"/>
        <scheme val="minor"/>
      </rPr>
      <t>En oficina</t>
    </r>
    <r>
      <rPr>
        <sz val="9"/>
        <color rgb="FF000000"/>
        <rFont val="Aptos Narrow"/>
        <scheme val="minor"/>
      </rPr>
      <t xml:space="preserve">: Distribución adecuada de luminarias para evitar: Sombras y Deslumbramientos. Uso de cortinas o persianas para regular luz natural. Aplicación de medidas correctivas según resultados de medición higiénica. Orden y aseo para evitar obstáculos que aumenten riesgo con baja visibilidad. Continunar con Desconexión o ajuste de luminarias cuando generan síntomas o deslumbramiento. Mantenimiento preventivo y correctivo. Continuar con no apagar la luz de los pasillos en horas de la tarde - noche con el apoyo del proveedor de vigilancia.
</t>
    </r>
    <r>
      <rPr>
        <b/>
        <sz val="9"/>
        <color rgb="FF000000"/>
        <rFont val="Aptos Narrow"/>
        <scheme val="minor"/>
      </rPr>
      <t>En comisiones:</t>
    </r>
    <r>
      <rPr>
        <sz val="9"/>
        <color rgb="FF000000"/>
        <rFont val="Aptos Narrow"/>
        <scheme val="minor"/>
      </rPr>
      <t xml:space="preserve"> ANLA no tiene control sobre los espacios pero antes de la visita se le informa por oficio a la entidad usuaria sobre la responsabilidad de cumplir con la normatividad legal en SST y velar por la seguridad y salud de los colaboradores de la ANLA.  Algunos controles de las entidades usuarias son el Uso de iluminación portátil (linternas, lámparas frontales) cuando aplique. Señalización de zonas con baja visibilidad. Adecuación de áreas de trabajo temporal con iluminación suficiente. Acompañamiento en zonas de difícil visibilidad. Evitar desplazamientos en terrenos irregulares sin iluminación adecuada.</t>
    </r>
  </si>
  <si>
    <r>
      <rPr>
        <b/>
        <sz val="9"/>
        <color rgb="FF000000"/>
        <rFont val="Aptos Narrow"/>
        <scheme val="minor"/>
      </rPr>
      <t xml:space="preserve"> En comisiones u oficinas: </t>
    </r>
    <r>
      <rPr>
        <sz val="9"/>
        <color rgb="FF000000"/>
        <rFont val="Aptos Narrow"/>
        <scheme val="minor"/>
      </rPr>
      <t xml:space="preserve"> Implementar los aprendido en las Capacitaciones y Actividades establecidas en el Plan anual de trabajo y capacitación del SG-SST.  Reporte de síntomas, actos inseguros o condiciones inseguras. (ANLARMA). Inspecciones de puesto de trabajo. Pausas visuales.  Campaña de optometria para promover  uso de gafas con fórmula o filtros.  Evitar realizar actividades en condiciones de baja visibilidad.
Atención al entorno para prevenir caídas o golpes. 
Actividades del Programa de Medicina preventiva (examen médico de ingreso, exámenes periódicos, examen de retiro, valoraciones por personal de salud, seguimientos médicos, programas de vigilancia epidemiológica, entre otros)</t>
    </r>
  </si>
  <si>
    <t>1. Realizar seguimiento a la gestión de la supervisión del contrato de arrendamiento para los cambios de luminaria en Bodega Álamos. 
2. Diseñar e implementar campañas para sensibilizar que el trabajo con poca iluminación puede afectar la seguridad, y la salud visual.</t>
  </si>
  <si>
    <t>Información incompleta o tardía, mala comunicación entre áreas o jefes, falta de retroalimentación, sistemas lentos o ineficientes
Cambios constantes sin capacitación, exceso de plataformas o herramientas, falta de planificación, distribución desigual del trabajo
Procesos desorganizados, tareas muy complejas, falta de habilidades o capacitación, exigencia de alta precisión o toma de decisiones
Exceso de tareas, tiempos muy ajustados y metas poco realistas</t>
  </si>
  <si>
    <t>Estrés laboral, síndrome de burnout, desmotivación, agotamiento, confusión, presión, ansiedad o depresión, Bajo desempeño y errores, accidentes laborales por fatiga mental, posible patología derivada del estrés laboral, cansancio, conflictos en el equipo de trabajo.</t>
  </si>
  <si>
    <t>Talleres para líderes: Fortalecimiento del liderazgo y estilos de dirección participativos / Actividad Outdoor / INSPIRAR: para fortalecer la:
Estandarización de procesos y procedimientos. Claridad en roles, funciones y responsabilidades. Rediseño de procesos para eliminar tareas innecesarias o duplicadas. Implementación de gestión del cambio con capacitación previa. Distribución equitativa de cargas de trabajo. Definición realista de metas y tiempos de entrega. Fortalecimiento del liderazgo y estilos de dirección participativos. Implementación de plan de acción de la batería de riesgo psicosocial y/o Great Place to Work.
Gestión del Empleo - Concurso de méritos (comportamentales, evaluación practica, entre otros). Entrevistas para contratistas de acuerdo a criterio de cada dependencia.</t>
  </si>
  <si>
    <t>Implementación de canales de comunicación efectivos:
Reuniones periódicas claras y estructuradas, Herramientas colaborativas organizadas, Retroalimentación oportuna y permanente por parte de jefes (evaluación de desempeño o rendimiento laboral)  o supervisores de contratos.
Espacios de participación y mejora continua (comités, reuniones de equipo). Programa / Actividades de Bienestar con Sentido para los servidores públicos o actividades que desde GH tengan alcance a los contratistas - outdoor.
Organización del flujo de información (evitar sobrecarga de correos o plataformas). Acompañamiento en el uso de herramientas tecnológicas (OTI-PIC).Implementación de Política de Desconexión Laboral  y Política de Teletrabajo para servidores públicos. Gestión del cambio (OAP y/o SST). Gestión del Conocimiento (OAP). Espacios en la oficina para socialización , dispesion  o relajación como cafateria, juegos (boli-rana, futbolito), espacios comunes o colaborativos con sofas, columpios, u otros. Decoración de oficinas en fechas espaciales - bienestar con sentido. Gestores de Felicidad.</t>
  </si>
  <si>
    <t xml:space="preserve"> Implementar los aprendido en las Capacitaciones y Actividades establecidas en el Plan anual de trabajo y capacitación del SG-SST.  Actividades Outdoor para contratistas y sevidores a través de la ARL. Reporte de síntomas, actos inseguros (ANLARMA).  Seguimientos psicosociales por parte de la psicóloga asesora de la ARL. Capacitaciones del plan de acción de la batería de riesgo psicosocial realizadas a través del PIC o Bienestar con Sentido. Rutas en Bogotá para los Servidores Públicos. Actividades y/o Incentivos para servidores públicos desde Bienestar con sentido. Actividades del PVE de riesgo psicosocial. Actividades de Gestión del Empleo (reubicaciones, entre otros). Gestión del CCL. Aplicar batería de riesgo psicosocial. Gestión sobre el código de integridad de la entidad. Implementación de Política de Desconexión Laboral  y Política de Teletrabajo para servidores públicos. Gestión del cambio (OAP y/o SST). Gestión del Conocimiento (OAP). Actividades del Programa de Medicina preventiva (examen médico de ingreso, exámenes periódicos, examen de retiro, valoraciones por personal de salud, seguimientos médicos, programas de vigilancia epidemiológica, entre otros)</t>
  </si>
  <si>
    <t>1. Realizar campaña para fomentar el uso línea de orientación psicológica auto gestionable de la ARL.
2. Realizar reunión con directivos / subdirector SAF para analizar el costo beneficio de la retribución de los aportes a la ARL actual para actividades de bienestar con alcance a contratistas y/o tener un intermediario con la ARL para recibir actividades con alcance a contratistas.
3. Mesa de trabajo para verificar metodología de evaluación de desempeño a los servidores públicos y su afectación psicosocial - retroalimentación del jefe inmediato o espacio de diálogo entre ambas partes.</t>
  </si>
  <si>
    <t>Exposición a malas interacciones con los compañeros, jefes, supervisores o subalternos que no aportan al cumplimiento de los objetivos y de la buena convivencia.</t>
  </si>
  <si>
    <t>Exposición a carga mental  - esfuerzo cognitivo que requiere el trabajo, por exceso: demasiada información, decisiones constantes, presión de tiempo o por defecto: tareas muy simples que no estimulan (subcarga). Contenido de la tarea qué tan interesante, significativo o variado es el trabajo (Tareas repetitivas o sin sentido, desmotivación, falta de autonomía o creatividad). Demandas emocionales como atención al público en situaciones conflictivas, tratar con  clientes internos, usuarios o comunidad  difíciles.  Necesidad de ocultar emociones.  Sistemas de control como la forma en que se supervisa y mide el trabajo (por exceso o falta de control). Definición de roles como la claridad sobre funciones, responsabilidades y autoridad. Monotonía como la repetición constante de tareas sin variación.</t>
  </si>
  <si>
    <t xml:space="preserve"> Implementar los aprendido en las Capacitaciones y Actividades establecidas en el Plan anual de trabajo y capacitación del SG-SST.  Actividades Outdoor para contratistas y sevidores a través de la ARL. Reporte de síntomas, actos inseguros (ANLARMA).  Seguimientos psicosociales por parte de la psicóloga asesora de la ARL. Capacitaciones del plan de acción de la batería de riesgo psicosocial realizadas a través del PIC o Bienestar con Sentido. Rutas en Bogotá para los Servidores Públicos. Actividades y/o Incentivos para servidores públicos desde Bienestar con sentido. Actividades del PVE de riesgo psicosocial. Actividades de Gestión del Empleo (reubicaciones, entre otros). Gestión del CCL. Aplicar batería de riesgo psicosocial. Gestión sobre el código de integridad de la entidad. Implementación de Política de Desconexión Laboral  y Política de Teletrabajo para servidores públicos. Gestión del cambio (OAP y/o SST). Gestión del Conocimiento (OAP).</t>
  </si>
  <si>
    <t>Aspectos administrativos y de gestión de la entidad que influyen en la forma en que los colaboradores perciben su trabajo, su estabilidad, motivación y bienestar. Autoritarismo
Falta de liderazgo, mala toma de decisiones, inconformidad salarial o valor de contrato, pagos tardíos, falta de reconocimiento, contratos de prestación de servicios inestables, falta de claridad contractual, incertidumbre laboral, concursos de méritos, no ser escuchado, falta de participación en mejoras, falta de capacitación, inducción insuficiente, desactualización, actividades de bienestar mal enfocadas, falta de equilibrio trabajo–vida, evaluaciones de desempeño injustas, falta de retroalimentación, metas poco claras, falta de aplicación de la gestión del cambio con enfoque en SST..</t>
  </si>
  <si>
    <t>Condiciones relacionadas con el tiempo de trabajo, es decir, cómo se distribuyen las horas laborales, los descansos y los turnos durante la jornada. Falta de pausas activas
Jornadas continuas sin descanso, pausas insuficientes, alteración del ciclo de sueño, desgaste físico, aislamiento social, desajuste del reloj biológico, dificultad para adaptarse, inestabilidad en rutinas, exceso de carga laboral, reducción del tiempo de descanso, desequilibrio vida–trabajo, descansos insuficientes, jornadas prolongadas sin días libres, interrupción del tiempo de recuperación</t>
  </si>
  <si>
    <t>Implementación de canales de comunicación efectivos:
Reuniones periódicas claras y estructuradas, Herramientas colaborativas organizadas, Retroalimentación oportuna y permanente por parte de jefes (evaluación de desempeño o rendimiento laboral)  o supervisores de contratos.
Espacios de participación y mejora continua (comités, reuniones de equipo). Programas de Bienestar con Sentido para los servidores públicos o actividades que desde GH tengan alcance a los contratistas - outdoor.
Organización del flujo de información (evitar sobrecarga de correos o plataformas). Acompañamiento en el uso de herramientas tecnológicas (OTI-PIC).Implementación de Política de Desconexión Laboral  y Política de Teletrabajo para servidores públicos. Gestión del cambio (OAP y/o SST). Gestión del Conocimiento (OAP). Espacios en la oficina para socialización , dispesion  o relajación como cafateria, juegos (boli-rana, futbolito), espacios comunes o colaborativos con sofas, columpios, u otros. Decoración de oficinas en fechas espaciales - bienestar con sentido. Gestores de Felicidad.</t>
  </si>
  <si>
    <t>1. Realizar campaña para fomentar el uso línea de orientación psicológica auto gestionable de la ARL.
2. Realizar reunión con directivos / subdirector SAF para analizar el costo beneficio de la retribución de los aportes a la ARL actual para actividades de bienestar con alcance a contratistas y/o tener un intermediario con la ARL para recibir actividades con alcance a contratistas.
3. Mesa de trabajo para verificar metodología de evaluación de desempeño a los servidores públicos y su afectación psicosocial - retroalimentación del jefe inmediato o espacio de diálogo entre ambas partes.
4. Analizar con Despacho SAF la viabilidad de desconexión laboral a partir de los aplicativos, donde NO funcionen de Lunes a viernes de 7pm a 5am. Sábados jornada PM y Domingos AM y PM. (SILA, GESPRO, entre otros.) - oportunidad identificada en la encuesta de actualización de matriz de peligros.
5. Realizar reunión con directivos / subdirector SAF para analizar la sobre carga laboral que los colaboradores exponen y determinar plan de acción. Evaluar y ajustar la sobrecarga laboral en equipos y dependencias. Implementar: Distribución equitativa de tareas y/o Priorización de actividades. Revisar: Metas e indicadores vs. capacidad operativa. - oportunidad identificada en la encuesta de actualización de matriz de peligros.</t>
  </si>
  <si>
    <t>Irritación de vías respiratorias
Tos, dificultad respiratoria
Mareo y dolor de cabeza
Náuseas y vómito
Intoxicación aguda o crónica
Daño pulmonar
Afectaciones al sistema nervioso
Pérdida de la conciencia
En casos graves, riesgo de muerte</t>
  </si>
  <si>
    <r>
      <t xml:space="preserve"> </t>
    </r>
    <r>
      <rPr>
        <b/>
        <sz val="9"/>
        <color rgb="FF000000"/>
        <rFont val="Aptos Narrow"/>
        <scheme val="minor"/>
      </rPr>
      <t>En oficina</t>
    </r>
    <r>
      <rPr>
        <sz val="9"/>
        <color rgb="FF000000"/>
        <rFont val="Aptos Narrow"/>
        <scheme val="minor"/>
      </rPr>
      <t xml:space="preserve">: Identificación previa de sustancias presentes en el sitio (MSDS / Fichas de Datos de Seguridad) de los productos de aseo y desinfección.
</t>
    </r>
    <r>
      <rPr>
        <b/>
        <sz val="9"/>
        <color rgb="FF000000"/>
        <rFont val="Aptos Narrow"/>
        <scheme val="minor"/>
      </rPr>
      <t>En comisiones:</t>
    </r>
    <r>
      <rPr>
        <sz val="9"/>
        <color rgb="FF000000"/>
        <rFont val="Aptos Narrow"/>
        <scheme val="minor"/>
      </rPr>
      <t xml:space="preserve"> ANLA no tiene control sobre los espacios pero antes de la visita se le informa por oficio a la entidad usuaria sobre la responsabilidad de cumplir con la normatividad legal en SST y velar por la seguridad y salud de los colaboradores de la ANLA.  Algunos controles de las entidades usuarias son Identificación previa de sustancias presentes en el sitio (MSDS / Fichas de Datos de Seguridad), Coordinación con la empresa visitada para control de emisiones, Restricción de ingreso a áreas con alta concentración de vapores. Eliminación de exposición innecesaria (no permanencia en zonas críticas). Verificación de cumplimiento normativo en control de emisiones por parte de la empresa. Implementación del Procedimiento de Trabajo Seguro en Comisiones (MEDEVAC).</t>
    </r>
  </si>
  <si>
    <r>
      <rPr>
        <b/>
        <sz val="9"/>
        <color rgb="FF000000"/>
        <rFont val="Aptos Narrow"/>
        <scheme val="minor"/>
      </rPr>
      <t>En oficina:</t>
    </r>
    <r>
      <rPr>
        <sz val="9"/>
        <color rgb="FF000000"/>
        <rFont val="Aptos Narrow"/>
        <scheme val="minor"/>
      </rPr>
      <t xml:space="preserve"> Ventilación adecuada (natural o mecánica).  Implementación de protocolos de uso seguro de sustancias. Almacenamiento seguro en gabinetes o zonas adecuadas. Control de derrames (kits de contingencia). Implementación de la información en  MSDS / Fichas de Datos de Seguridad de los productos de aseo y desinfección.
</t>
    </r>
    <r>
      <rPr>
        <b/>
        <sz val="9"/>
        <color rgb="FF000000"/>
        <rFont val="Aptos Narrow"/>
        <scheme val="minor"/>
      </rPr>
      <t>En comisiones:</t>
    </r>
    <r>
      <rPr>
        <sz val="9"/>
        <color rgb="FF000000"/>
        <rFont val="Aptos Narrow"/>
        <scheme val="minor"/>
      </rPr>
      <t xml:space="preserve"> ANLA no tiene control sobre los espacios pero antes de la visita se le informa por oficio a la entidad usuaria sobre la responsabilidad de cumplir con la normatividad legal en SST y velar por la seguridad y salud de los colaboradores de la ANLA.  Algunos controles de las entidades usuarias son la Ventilación natural o forzada en áreas industriales. Señalización de riesgos químicos. Delimitación de zonas con presencia de gases o vapores. Monitoreo ambiental (cuando aplique). Uso de rutas seguras dentro de instalaciones. Acompañamiento por personal de la empresa usuaria. Aplicación de protocolos internos de seguridad industrial. </t>
    </r>
  </si>
  <si>
    <r>
      <rPr>
        <b/>
        <sz val="9"/>
        <color rgb="FF000000"/>
        <rFont val="Aptos Narrow"/>
        <scheme val="minor"/>
      </rPr>
      <t>En oficina y/o comisiones:</t>
    </r>
    <r>
      <rPr>
        <sz val="9"/>
        <color rgb="FF000000"/>
        <rFont val="Aptos Narrow"/>
        <scheme val="minor"/>
      </rPr>
      <t xml:space="preserve"> Suministro y uso adecuado de elementos de Protección Personal EPPs de acuerdo con el instructivo Matriz de EPPs (TH-IN-23). Capacitaciones y Actividades establecidas en el Plan anual de trabajo y capacitación del SG-SST.  Implementar medidas establecidas en el PLAN DE PREVENCIÓN, PREPARACIÓN Y RESPUESTA ANTE EMERGENCIAS ANLA TH-PN-01.   autocuidado. Implementar medidas establecidas en el Programa DE SEGURIDAD E HIGIENE INDUSTRIAL TH-PG-01 y autocuidado.  Reporte de actos y condiciones inseguras (ANLARMA). Cumplimiento de protocolos de visita y acompañamiento.  Exigir a la entidad usuaria que realice la inducción del SG-SST para conocer los peligros a los que se exponen y los controles que ellos determinan. Actividades del Programa de Medicina preventiva (examen médico de ingreso, exámenes periódicos, examen de retiro, valoraciones por personal de salud, seguimientos médicos, programas de vigilancia epidemiológica, entre otros)</t>
    </r>
  </si>
  <si>
    <t>1. Mesa de trabajo entre Gestión Administrativa, OAP y GGH para realizar gestión del cambio para los mantenimientos de pintura en las oficinas, que generan malestar en la salud de los colaboradores.Minimización del uso de pinturas o solventes en horarios laborales. Programación de actividades de mantenimiento fuera del horario laboral.</t>
  </si>
  <si>
    <t>1. Adquisición e instalación de señalización de riesgo químico en los lugares donde se almacenan los productos químicos de aseo en las oficinas o parques empresariales - bodega.</t>
  </si>
  <si>
    <t>Partículas generadas por combustión de materiales no metálicos (plásticos, combustibles, químicos). Humos generados por quema de residuos agrícolas, incendios forestales, emisiones de vehículos y maquinaria, uso de leña o carbón y quema de basura en zonas rurales.</t>
  </si>
  <si>
    <t>Irritación ocular y respiratoria
Tos y dificultad respiratoria
Dolor de cabeza
Mareo
Náuseas
Intoxicación
Daño pulmonar
Afectación del sistema nervioso
Asfixia (en alta concentración)</t>
  </si>
  <si>
    <r>
      <rPr>
        <b/>
        <sz val="9"/>
        <color rgb="FF000000"/>
        <rFont val="Aptos Narrow"/>
        <scheme val="minor"/>
      </rPr>
      <t>En comisiones</t>
    </r>
    <r>
      <rPr>
        <sz val="9"/>
        <color rgb="FF000000"/>
        <rFont val="Aptos Narrow"/>
        <scheme val="minor"/>
      </rPr>
      <t>: ANLA no tiene control sobre los espacios pero antes de la visita se le informa por oficio a la entidad usuaria sobre la responsabilidad de cumplir con la normatividad legal en SST y velar por la seguridad y salud de los colaboradores de la ANLA.  Algunos controles de las entidades usuarias son: Evitar o restringir actividades en zonas con quema activa: Residuos agrícolas, Basuras o Incendios forestales. Planeación de visitas considerando condiciones ambientales (presencia de humo). Coordinación con la empresa visitada para: Reducir emisiones (control de combustión, mantenimiento de maquinaria). Verificación del cumplimiento ambiental de fuentes emisoras (propio del rol ANLA). Cambio de rutas o reprogramación si hay alta concentración de humo. Evitar permanencia cerca de fuentes emisoras (chimeneas, maquinaria). Inclusión del riesgo en la planificación de comisiones (MEDEVAC - análisis previo SST).</t>
    </r>
  </si>
  <si>
    <r>
      <rPr>
        <b/>
        <sz val="9"/>
        <color rgb="FF000000"/>
        <rFont val="Aptos Narrow"/>
        <scheme val="minor"/>
      </rPr>
      <t xml:space="preserve">En comisiones: </t>
    </r>
    <r>
      <rPr>
        <sz val="9"/>
        <color rgb="FF000000"/>
        <rFont val="Aptos Narrow"/>
        <scheme val="minor"/>
      </rPr>
      <t>ANLA no tiene control sobre los espacios pero antes de la visita se le informa por oficio a la entidad usuaria sobre la responsabilidad de cumplir con la normatividad legal en SST y velar por la seguridad y salud de los colaboradores de la ANLA.  Algunos controles de las entidades usuarias son: Identificación y señalización de áreas con presencia de humo. Delimitación de zonas con emisiones activas. Monitoreo ambiental cuando aplique (calidad del aire). Uso de rutas seguras alejadas de focos de emisión. Permanencia mínima en áreas contaminadas. Uso de vehículos o espacios cerrados como refugio temporal. Coordinación con personal local para identificar condiciones seguras. Implementación del Procedimiento de Trabajo Seguro en Comisiones (MEDEVAC). Seguimiento a condiciones climáticas (dirección del viento).</t>
    </r>
  </si>
  <si>
    <r>
      <rPr>
        <b/>
        <sz val="9"/>
        <color rgb="FF000000"/>
        <rFont val="Aptos Narrow"/>
        <scheme val="minor"/>
      </rPr>
      <t>En oficina y/o comisiones:</t>
    </r>
    <r>
      <rPr>
        <sz val="9"/>
        <color rgb="FF000000"/>
        <rFont val="Aptos Narrow"/>
        <scheme val="minor"/>
      </rPr>
      <t xml:space="preserve"> Suministro y uso adecuado de elementos de Protección Personal EPPs de acuerdo con el instructivo Matriz de EPPs (TH-IN-23). Capacitaciones y Actividades establecidas en el Plan anual de trabajo y capacitación del SG-SST.  Implementar medidas establecidas en el PLAN DE PREVENCIÓN, PREPARACIÓN Y RESPUESTA ANTE EMERGENCIAS ANLA TH-PN-01.   autocuidado. Implementar medidas establecidas en el Programa DE SEGURIDAD E HIGIENE INDUSTRIAL TH-PG-01 y autocuidado.  Reporte de actos y condiciones inseguras (ANLARMA). Cumplimiento de protocolos de visita y acompañamiento.  Exigir a la entidad usuaria que realice la inducción del SG-SST para conocer los peligros a los que se exponen y los controles que ellos determinan. Evitar exposición prolongada.
Retiro inmediato del área ante: Dificultad respiratoria, Mareoo Irritación. Mantener distancia de fuentes de humo. Hidratación constante. Reconocimiento de síntomas de intoxicación. Autocuidado y toma de decisiones seguras. Actividades del Programa de Medicina preventiva (examen médico de ingreso, exámenes periódicos, examen de retiro, valoraciones por personal de salud, seguimientos médicos, programas de vigilancia epidemiológica, entre otros)</t>
    </r>
  </si>
  <si>
    <t>Evaluación o seguimiento a proyectos que usan glifosato para erradicación de cultivos ilicitos.</t>
  </si>
  <si>
    <r>
      <rPr>
        <b/>
        <sz val="9"/>
        <color rgb="FF000000"/>
        <rFont val="Aptos Narrow"/>
        <scheme val="minor"/>
      </rPr>
      <t>En comisiones:</t>
    </r>
    <r>
      <rPr>
        <sz val="9"/>
        <color rgb="FF000000"/>
        <rFont val="Aptos Narrow"/>
        <scheme val="minor"/>
      </rPr>
      <t xml:space="preserve">  ANLA no tiene control sobre los espacios pero antes de la visita se le informa por oficio a la entidad usuaria sobre la responsabilidad de cumplir con la normatividad legal en SST y velar por la seguridad y salud de los colaboradores de la ANLA.  Algunos controles de las entidades usuarias son:Evitar ingreso a áreas durante o inmediatamente después de la aspersión de glifosato u otros químicos. Coordinación previa con la empresa o comunidad sobre: Jornadas de fumigación y/o Uso de pesticidas. 
Restricción de acceso a zonas recién tratadas (tiempos de reingreso). Sustitución o promoción de sustancias menos tóxicas (cuando aplique desde el rol de ANLA). 
Planeación de visitas fuera de horarios de aplicación de químicos.  Inclusión del riesgo en la planificación de comisiones (MEDEVAC - análisis previo SST).</t>
    </r>
  </si>
  <si>
    <r>
      <rPr>
        <b/>
        <sz val="9"/>
        <color rgb="FF000000"/>
        <rFont val="Aptos Narrow"/>
        <scheme val="minor"/>
      </rPr>
      <t>En comisiones:</t>
    </r>
    <r>
      <rPr>
        <sz val="9"/>
        <color rgb="FF000000"/>
        <rFont val="Aptos Narrow"/>
        <scheme val="minor"/>
      </rPr>
      <t xml:space="preserve">  ANLA no tiene control sobre los espacios pero antes de la visita se le informa por oficio a la entidad usuaria sobre la responsabilidad de cumplir con la normatividad legal en SST y velar por la seguridad y salud de los colaboradores de la ANLA.  Algunos controles de las entidades usuarias son: Señalización de áreas fumigadas o en proceso de aspersión. Delimitación de zonas contaminadas. Identificación de rutas seguras alejadas de áreas tratadas. Ventilación natural en áreas donde haya residuos químicos. Información visible sobre: Tipo de sustancia utilizada - Riesgos asociados (FDS). Coordinación con responsables SST de la empresa visitada - reunión previa a la vista. Aplicación de protocolos locales de bioseguridad y químicos.
Implementación del Procedimiento de Trabajo Seguro en Comisiones (MEDEVAC).</t>
    </r>
  </si>
  <si>
    <r>
      <rPr>
        <b/>
        <sz val="9"/>
        <color rgb="FF000000"/>
        <rFont val="Aptos Narrow"/>
        <scheme val="minor"/>
      </rPr>
      <t>En oficina y/o comisiones:</t>
    </r>
    <r>
      <rPr>
        <sz val="9"/>
        <color rgb="FF000000"/>
        <rFont val="Aptos Narrow"/>
        <scheme val="minor"/>
      </rPr>
      <t xml:space="preserve"> Suministro y uso adecuado de elementos de Protección Personal EPPs de acuerdo con el instructivo Matriz de EPPs (TH-IN-23). Capacitaciones y Actividades establecidas en el Plan anual de trabajo y capacitación del SG-SST.  Implementar medidas establecidas en el PLAN DE PREVENCIÓN, PREPARACIÓN Y RESPUESTA ANTE EMERGENCIAS ANLA TH-PN-01.   autocuidado. Implementar medidas establecidas en el Programa DE SEGURIDAD E HIGIENE INDUSTRIAL TH-PG-01 y autocuidado.  Reporte de actos y condiciones inseguras (ANLARMA). Cumplimiento de protocolos de visita y acompañamiento.  Exigir a la entidad usuaria que realice la inducción del SG-SST para conocer los peligros a los que se exponen y los controles que ellos determinan. 
Evitar contacto directo con vegetación o superficies fumigadas. No tocar, oler ni manipular sustancias. Lavado inmediato de manos y piel expuesta. Cambio de ropa si hay contaminación. Reconocer síntomas de intoxicación: Mareo, Irritación, Tos. Retiro inmediato del área ante síntomas. No consumir alimentos en zonas expuestas. Actividades del Programa de Medicina preventiva (examen médico de ingreso, exámenes periódicos, examen de retiro, valoraciones por personal de salud, seguimientos médicos, programas de vigilancia epidemiológica, entre otros)</t>
    </r>
  </si>
  <si>
    <t>Conjunto de partículas sólidas o líquidas suspendidas en el aire (polvo fino, hollín, cenizas, arena). Polvo en suspensión generado por tránsito en vías destapadas, movimientos de tierra, actividades agrícolas, quemas, presencia de animales y emisiones en zonas rurales.</t>
  </si>
  <si>
    <r>
      <rPr>
        <b/>
        <sz val="9"/>
        <color rgb="FF000000"/>
        <rFont val="Aptos Narrow"/>
        <scheme val="minor"/>
      </rPr>
      <t xml:space="preserve"> En comisiones:</t>
    </r>
    <r>
      <rPr>
        <sz val="9"/>
        <color rgb="FF000000"/>
        <rFont val="Aptos Narrow"/>
        <scheme val="minor"/>
      </rPr>
      <t xml:space="preserve"> ANLA no tiene control sobre los espacios pero antes de la visita se le informa por oficio a la entidad usuaria sobre la responsabilidad de cumplir con la normatividad legal en SST y velar por la seguridad y salud de los colaboradores de la ANLA.  Algunos controles de las entidades usuarias son: Planeación de recorridos evitando condiciones que generen polvo excesivo: Vías destapadas en mal estado, Actividades de movimiento de tierra. Reprogramación de visitas en condiciones críticas o realizarlas virtuales (sequía, vientos fuertes). Coordinación con la empresa visitada para: Humectación de vías y superficies. Control de emisiones de maquinaria. Restricción de ingreso a zonas con altos niveles de material particulado.
Verificación del cumplimiento ambiental en control de emisiones (rol ANLA). Minimizar permanencia en áreas con alta generación de polvo. Inclusión del riesgo en la planificación de comisiones (MEDEVAC - análisis previo SST).Implementación del Procedimiento de Trabajo Seguro en Comisiones (MEDEVAC).
</t>
    </r>
    <r>
      <rPr>
        <b/>
        <sz val="9"/>
        <color rgb="FF000000"/>
        <rFont val="Aptos Narrow"/>
        <scheme val="minor"/>
      </rPr>
      <t xml:space="preserve">En oficinas: </t>
    </r>
    <r>
      <rPr>
        <sz val="9"/>
        <color rgb="FF000000"/>
        <rFont val="Aptos Narrow"/>
        <scheme val="minor"/>
      </rPr>
      <t xml:space="preserve">programación de mantenimientos locativos / pintura de las oficinas fuera de horario laborao o con acuerdo entre dependencias </t>
    </r>
  </si>
  <si>
    <r>
      <rPr>
        <b/>
        <sz val="9"/>
        <color rgb="FF000000"/>
        <rFont val="Aptos Narrow"/>
        <scheme val="minor"/>
      </rPr>
      <t>En comisiones:</t>
    </r>
    <r>
      <rPr>
        <sz val="9"/>
        <color rgb="FF000000"/>
        <rFont val="Aptos Narrow"/>
        <scheme val="minor"/>
      </rPr>
      <t xml:space="preserve">  ANLA no tiene control sobre los espacios pero antes de la visita se le informa por oficio a la entidad usuaria sobre la responsabilidad de cumplir con la normatividad legal en SST y velar por la seguridad y salud de los colaboradores de la ANLA.  Algunos controles de las entidades usuarias son: Señalización de zonas con presencia de polvo o material particulado. Delimitación de áreas con actividades generadoras de polvo. Uso de rutas seguras alejadas de fuentes de emisión. Control del tránsito de vehículos (velocidad reducida). Monitoreo ambiental (cuando aplique). Uso de vehículos cerrados como protección temporal. Evaluación de condiciones climáticas (viento, sequedad). Implementación del Procedimiento de Trabajo Seguro en Comisiones (MEDEVAC).
</t>
    </r>
    <r>
      <rPr>
        <b/>
        <sz val="9"/>
        <color rgb="FF000000"/>
        <rFont val="Aptos Narrow"/>
        <scheme val="minor"/>
      </rPr>
      <t xml:space="preserve">En oficina: </t>
    </r>
    <r>
      <rPr>
        <sz val="9"/>
        <color rgb="FF000000"/>
        <rFont val="Aptos Narrow"/>
        <scheme val="minor"/>
      </rPr>
      <t>encendido de sistema de recirculación de aire / apertura de todas las ventanas de la oficina.</t>
    </r>
  </si>
  <si>
    <r>
      <rPr>
        <b/>
        <sz val="9"/>
        <color rgb="FF000000"/>
        <rFont val="Aptos Narrow"/>
        <scheme val="minor"/>
      </rPr>
      <t>En oficina y/o comisiones:</t>
    </r>
    <r>
      <rPr>
        <sz val="9"/>
        <color rgb="FF000000"/>
        <rFont val="Aptos Narrow"/>
        <scheme val="minor"/>
      </rPr>
      <t xml:space="preserve"> Suministro y uso adecuado de elementos de Protección Personal EPPs de acuerdo con el instructivo Matriz de EPPs (TH-IN-23). Capacitaciones y Actividades establecidas en el Plan anual de trabajo y capacitación del SG-SST.  Implementar medidas establecidas en el PLAN DE PREVENCIÓN, PREPARACIÓN Y RESPUESTA ANTE EMERGENCIAS ANLA TH-PN-01.  Implementar medidas establecidas en el Programa DE SEGURIDAD E HIGIENE INDUSTRIAL TH-PG-01 y autocuidado.  Reporte de actos y condiciones inseguras (ANLARMA). Cumplimiento de protocolos de visita y acompañamiento.  Exigir a la entidad usuaria que realice la inducción del SG-SST para conocer los peligros a los que se exponen y los controles que ellos determinan.  Actividades del Programa de Medicina preventiva (examen médico de ingreso, exámenes periódicos, examen de retiro, valoraciones por personal de salud, seguimientos médicos, programas de vigilancia epidemiológica, entre otros)</t>
    </r>
  </si>
  <si>
    <t>Partículas sólidas provenientes de materia orgánica. Polvo de tierra con materia orgánica, polen, residuos vegetales, heno, aserrín y material proveniente de animales (corrales, zoo criaderos).</t>
  </si>
  <si>
    <t>Irritación de vías respiratorias
Tos y congestión
Alergias respiratorias
Asma ocupacional
Enfermedades pulmonares (silicosis, neumoconiosis)
Irritación ocular
Dermatitis
Disminución de la función pulmonar
Fatiga
En casos prolongados, daño pulmonar irreversible</t>
  </si>
  <si>
    <r>
      <rPr>
        <b/>
        <sz val="9"/>
        <color rgb="FF000000"/>
        <rFont val="Aptos Narrow"/>
        <scheme val="minor"/>
      </rPr>
      <t xml:space="preserve"> En comisiones:</t>
    </r>
    <r>
      <rPr>
        <sz val="9"/>
        <color rgb="FF000000"/>
        <rFont val="Aptos Narrow"/>
        <scheme val="minor"/>
      </rPr>
      <t xml:space="preserve">  ANLA no tiene control sobre los espacios pero antes de la visita se le informa por oficio a la entidad usuaria sobre la responsabilidad de cumplir con la normatividad legal en SST y velar por la seguridad y salud de los colaboradores de la ANLA.  Algunos controles de las entidades usuarias son: Evitar ingreso a zonas con alta concentración de polvo orgánico (corrales, bodegas de heno, áreas con residuos vegetales). Planeación de visitas considerando: Condiciones climáticas (viento, sequía). Actividades que generen polvo (movimiento de tierra, limpieza en seco).  Coordinación con la empresa visitada para: Humectación de superficies y limpieza previa de áreas. Manejo adecuado de residuos orgánicos (estiércol, restos vegetales). Minimizar permanencia en zonas con material en suspensión.</t>
    </r>
  </si>
  <si>
    <r>
      <t xml:space="preserve"> </t>
    </r>
    <r>
      <rPr>
        <b/>
        <sz val="9"/>
        <color rgb="FF000000"/>
        <rFont val="Aptos Narrow"/>
        <scheme val="minor"/>
      </rPr>
      <t>En comisiones:</t>
    </r>
    <r>
      <rPr>
        <sz val="9"/>
        <color rgb="FF000000"/>
        <rFont val="Aptos Narrow"/>
        <scheme val="minor"/>
      </rPr>
      <t xml:space="preserve"> ANLA no tiene control sobre los espacios pero antes de la visita se le informa por oficio a la entidad usuaria sobre la responsabilidad de cumplir con la normatividad legal en SST y velar por la seguridad y salud de los colaboradores de la ANLA.  Algunos controles de las entidades usuarias son: Señalización y delimitación de áreas con presencia de polvo orgánico. Uso de rutas seguras alejadas de fuentes de emisión. Control del tránsito vehicular (evitar levantar polvo). Ventilación natural adecuada en áreas cerradas.Evaluación de condiciones ambientales (dirección del viento).
Implementación del Procedimiento de Trabajo Seguro en Comisiones (MEDEVAC). Acompañamiento por personal de la empresa conocedor del área.</t>
    </r>
  </si>
  <si>
    <t>CONTROL DE CAMBIOS</t>
  </si>
  <si>
    <t xml:space="preserve">FECHA DE ACTUALIZACION </t>
  </si>
  <si>
    <t>RESPONSABLE</t>
  </si>
  <si>
    <t>OBSERVACIONES</t>
  </si>
  <si>
    <t>Belkys Jaimes Rojas - ARL Positiva</t>
  </si>
  <si>
    <t>Inclusión de riesgo mecánico vial</t>
  </si>
  <si>
    <t>Inclusión por traslado en helicóptero SSLA - G. de Seguimiento Agroquímicos y Proyectos Especiales</t>
  </si>
  <si>
    <t>John Peña - ANLA</t>
  </si>
  <si>
    <t>Se da un alcance más amplio a los "efectos posible" de todos los peligros identificados.
Se cambia la redacció de todos los controles en la fuente, medio e individuo de todos los peligros identificados, ya que anteriormente se indicaban unicamente los documentos de la entidad relacionados con los controles.
En las ultimas columnas se dejan establecidos las oportunidades de mejora propias de la identificación de piligros.</t>
  </si>
  <si>
    <t>SEDE - LUGAR</t>
  </si>
  <si>
    <t>DEPENDENCIA</t>
  </si>
  <si>
    <t xml:space="preserve">GRUPO </t>
  </si>
  <si>
    <t>PROCESO</t>
  </si>
  <si>
    <t>RUTINARIO</t>
  </si>
  <si>
    <t>IDENTIFICACIÓN DEL PELIGRO SEGÚN GTC - 45</t>
  </si>
  <si>
    <t>CONTROL EN EL MEDIO</t>
  </si>
  <si>
    <t>EFECTOS POSIBLES</t>
  </si>
  <si>
    <t>CONTROL EN EL INDIVIDUO</t>
  </si>
  <si>
    <t>PROBABILIDAD</t>
  </si>
  <si>
    <t>CONSECUENCIAS</t>
  </si>
  <si>
    <t>CONTROLES ADMINISTRATIVOS</t>
  </si>
  <si>
    <t>EPP</t>
  </si>
  <si>
    <t>DEPENDENCIAS</t>
  </si>
  <si>
    <t>Procesos Misionales</t>
  </si>
  <si>
    <t>Oficina Principal</t>
  </si>
  <si>
    <t>Dirección</t>
  </si>
  <si>
    <t>Oficina Asesora de Planeación</t>
  </si>
  <si>
    <t>SI</t>
  </si>
  <si>
    <t>Subprograma de Orden y Aseo
Plan de Trabajo y Capacitación Anual
Instructivo Cumplimiento Contratistas</t>
  </si>
  <si>
    <t>Sin lesión aparente</t>
  </si>
  <si>
    <t>Protección para la cabeza</t>
  </si>
  <si>
    <t>Alta</t>
  </si>
  <si>
    <t>Ligeramente dañino</t>
  </si>
  <si>
    <t>Subprograma de orden y aseo
Plan de trabajo y capacitación anual
Instructivo cumplimiento contratistas</t>
  </si>
  <si>
    <t>Peatón</t>
  </si>
  <si>
    <t>Todos los procesos</t>
  </si>
  <si>
    <t>Todas las dependencias</t>
  </si>
  <si>
    <t>Procesos de Apoyo</t>
  </si>
  <si>
    <t>Bodega Álamos</t>
  </si>
  <si>
    <t>Despacho</t>
  </si>
  <si>
    <t>NO</t>
  </si>
  <si>
    <t>Programa de Medicina Preventiva y del Trabajo
Instructivo Cumplimiento Contratistas
Procedimiento Trabajo Seguro en Comisión
Plan de Trabajo y Capacitación Anual</t>
  </si>
  <si>
    <t>Amputaciones, enucleaciones</t>
  </si>
  <si>
    <t>Protección visual</t>
  </si>
  <si>
    <t>Media</t>
  </si>
  <si>
    <t>Dañino</t>
  </si>
  <si>
    <t>Subprograma de Desordenes Musculo Esqueléticos
Procedimiento Realización de Exámenes Médico Ocupacionales
Plan de Trabajo y Capacitación Anual
Procedimiento de Trabajo Seguro en Comisión
Instructivo Cumplimiento Contratistas</t>
  </si>
  <si>
    <t>Pasajero</t>
  </si>
  <si>
    <t>Dirección - Despacho</t>
  </si>
  <si>
    <t>Procesos de Evaluación</t>
  </si>
  <si>
    <t>Todo el Territorio Nacional</t>
  </si>
  <si>
    <t xml:space="preserve">OAJ - Oficina Asesora Jurídica </t>
  </si>
  <si>
    <t>Defensa Jurídica</t>
  </si>
  <si>
    <t>Programa de Vigilancia Epidemiológica de Factores de Riesgo Psicosocial
Plan de Trabajo y Capacitación Anual
Instructivo Cumplimiento Contratistas</t>
  </si>
  <si>
    <t>Asfixia, estrangulación, ahogamiento</t>
  </si>
  <si>
    <t>Protección facial</t>
  </si>
  <si>
    <t>Baja</t>
  </si>
  <si>
    <t>Extremadamente dañino</t>
  </si>
  <si>
    <t>Conductor</t>
  </si>
  <si>
    <t>Dirección - Grupo de Comunicaciones</t>
  </si>
  <si>
    <t>Procesos Estratégicos</t>
  </si>
  <si>
    <t>Casa</t>
  </si>
  <si>
    <t>Oficina de Control Interno</t>
  </si>
  <si>
    <t>Actuaciones Sancionatorias Ambientales</t>
  </si>
  <si>
    <t>Biológico - Rickettsias</t>
  </si>
  <si>
    <t>Subprograma de Desordenes Musculo Esqueléticos
Procedimiento Realización de Exámenes Médico Ocupacionales
Plan de Trabajo y Capacitación Anual
Instructivo Cumplimiento Contratistas</t>
  </si>
  <si>
    <t>Quemadura calórica</t>
  </si>
  <si>
    <t>Protección auditiva</t>
  </si>
  <si>
    <t>Ciclista</t>
  </si>
  <si>
    <t>OAP - Despacho</t>
  </si>
  <si>
    <t>Todos los Procesos</t>
  </si>
  <si>
    <t>Oficina de Tecnologías de la Información</t>
  </si>
  <si>
    <t>Cobro Coactivo</t>
  </si>
  <si>
    <t>Subprograma de Riesgo Biológico
Plan de Trabajo y Capacitación Anual
Instructivo Cumplimiento Contratistas</t>
  </si>
  <si>
    <t>Quemadura química</t>
  </si>
  <si>
    <t>Protección respiratoria</t>
  </si>
  <si>
    <t>Subprograma de Riesgo Biológico
Subprograma de higiene (Mediciones Higiénicas)
Plan de Trabajo y Capacitación Anual
Instructivo Cumplimiento Contratistas</t>
  </si>
  <si>
    <t>Motociclista</t>
  </si>
  <si>
    <t>OAP - Grupo de Instrumentos de Planeación Institucional</t>
  </si>
  <si>
    <t>Oficina de Control Disciplinario Interno</t>
  </si>
  <si>
    <t>Conceptos Jurídicos</t>
  </si>
  <si>
    <t>Manual de Autoprotección y Seguridad de Riesgo Público
Plan de Trabajo y Capacitación Anual
Procedimiento de Trabajo Seguro en Comisión
Instructivo Cumplimiento Contratistas</t>
  </si>
  <si>
    <t>Contusión cerebral</t>
  </si>
  <si>
    <t>Protección corporal</t>
  </si>
  <si>
    <t>Programa de Prevención de Riesgo Público
Plan de Trabajo y Capacitación Anual
Procedimiento de Trabajo Seguro en Comisión
Instructivo Cumplimiento Contratistas</t>
  </si>
  <si>
    <t>Todos los actores viales.</t>
  </si>
  <si>
    <t>SELA- Subdirección de Evaluación de Licencias Ambientales</t>
  </si>
  <si>
    <t>Procedimiento Trabajo Seguro en Comisiones
Plan de Trabajo y Capacitación Anual
Instructivo Cumplimiento Contratistas</t>
  </si>
  <si>
    <t>Enfermedad infecciosa o contagiosa</t>
  </si>
  <si>
    <t xml:space="preserve">Protección manos
</t>
  </si>
  <si>
    <t>Subprograma de Prevención de Lesiones Deportivas
Instructivo Cumplimiento Contratistas
Manual Guía de Criterios en Seguridad, Salud y Ambiente para la Selección y Evaluación de Contratistas y Proveedores</t>
  </si>
  <si>
    <t>Protección manual</t>
  </si>
  <si>
    <t>SSLA - Subdirección de Seguimiento de Licencias Ambientales</t>
  </si>
  <si>
    <t>Energía, Presas, Represas, Trasvases y Embalses</t>
  </si>
  <si>
    <t>Contusión, machucón, magullamiento</t>
  </si>
  <si>
    <t>Protección para pies</t>
  </si>
  <si>
    <t>Procedimiento de Trabajo Seguro en Comisiones
Plan de Trabajo y Capacitaciones Anual
Instructivo Cumplimiento Contratistas</t>
  </si>
  <si>
    <t xml:space="preserve">Protección para pies
</t>
  </si>
  <si>
    <t>OAJ – Despacho</t>
  </si>
  <si>
    <t>SIPTA - Subdirección de Instrumentos, Permisos y Trámites Ambientales</t>
  </si>
  <si>
    <t>Evaluación de Agroquímicos y Proyectos Especiales</t>
  </si>
  <si>
    <t>Cortada, laceración, pinchazo</t>
  </si>
  <si>
    <t>Protección para caídas</t>
  </si>
  <si>
    <t>Plan de Prevención, Preparación y Respuesta ante Emergencias
Subprograma de Inspecciones
Instructivo Cumplimiento Contratistas</t>
  </si>
  <si>
    <t>OAJ - G. Defensa Jurídica</t>
  </si>
  <si>
    <t>SMPCA - Subdirección de Mecanismos de Participación Ciudadana Ambiental</t>
  </si>
  <si>
    <t>Infraestructura</t>
  </si>
  <si>
    <t>Físico Iluminación (Luz Visible Por Exceso O Deficiencia)</t>
  </si>
  <si>
    <t>Plan Estratégico de Seguridad Vial
Plan de Trabajo y Capacitación Anual
Instructivo Cumplimiento Contratistas
Procedimiento Trabajo Seguro en Comisión
Plan de Prevención, Preparación y Respuesta ante Emergencias</t>
  </si>
  <si>
    <t>Dermatitis, erupción, inflamación piel o tejido subcutáneo</t>
  </si>
  <si>
    <t>Ninguno</t>
  </si>
  <si>
    <t>Plan Estratégico de Seguridad Vial
Plan de Trabajo y Capacitación Anual
Instructivo Cumplimiento Contratistas</t>
  </si>
  <si>
    <t>OAJ - G. Actuaciones Sancionatorias Ambientales</t>
  </si>
  <si>
    <t>SAF - Subdirección Administrativa y Financiera</t>
  </si>
  <si>
    <t>Minería</t>
  </si>
  <si>
    <t>Físico - Vibración (Cuerpo entero, segmentaria)</t>
  </si>
  <si>
    <t>Plan de Prevención, Preparación y Respuesta ante Emergencias
Plan de Trabajo y Capacitación Anual
Subprograma de Inspecciones
Instructivo Cumplimiento Contratistas</t>
  </si>
  <si>
    <t>Luxación, esguince</t>
  </si>
  <si>
    <t>Protección para ojos</t>
  </si>
  <si>
    <t>Plan Estratégico de Seguridad Vial
Plan de Trabajo y Capacitación Anual
Instructivo Cumplimiento Contratistas
Procedimiento de Trabajo Seguro en Comisión</t>
  </si>
  <si>
    <t>OAJ – G. Cobro Coactivo</t>
  </si>
  <si>
    <t>Todas las Dependencias</t>
  </si>
  <si>
    <t>Hidrocarburos</t>
  </si>
  <si>
    <t>Choque eléctrico, electrocución</t>
  </si>
  <si>
    <t>Protección corporal 
Protección para ojos 
Protección manos</t>
  </si>
  <si>
    <t>Subprograma de Inspecciones
Subprograma de Orden y Aseo
Plan de Trabajo y Capacitación Anual
Procedimiento Mantenimiento de Bienes Muebles e Inmuebles
Instructivo Cumplimiento Contratistas</t>
  </si>
  <si>
    <t>Protección corporal Protección para ojos Protección manual</t>
  </si>
  <si>
    <t>OAJ – G. de Conceptos Jurídicos</t>
  </si>
  <si>
    <t>Procedimiento Realización de Exámenes Médico Ocupacionales
Programa de Medicina Preventiva y del Trabajo
Plan de Trabajo y Capacitación Anual 
Subprograma de Inspecciones
Procedimiento Mantenimiento de Bienes Muebles e Inmuebles</t>
  </si>
  <si>
    <t>Disconfort térmico</t>
  </si>
  <si>
    <t>Procedimiento Realización de Exámenes Médico Ocupacionales
Procedimiento de Trabajo Seguro en Comisión
Plan de Trabajo y Capacitación Anual
Instructivo Cumplimiento Contratistas</t>
  </si>
  <si>
    <t>Protección coporal Protección para ojos Protección manual</t>
  </si>
  <si>
    <t>OTI – Despacho, Grupo de Asuntos Geoespaciales, Grupo de sistemas de Información, Grupo de Infraestructura Tecnológica y Grupo de Arquitectura y Negocio TI e inteligencia artificial</t>
  </si>
  <si>
    <t>Valoración y Manejo de Impactos en Trámites de Evaluación</t>
  </si>
  <si>
    <t>Físico - Radiaciones Ionizantes (Rayos X, Gama, Beta, Alfa)</t>
  </si>
  <si>
    <t>Procedimiento Mantenimiento de Bienes Muebles e Inmuebles</t>
  </si>
  <si>
    <t>Fractura</t>
  </si>
  <si>
    <t>Protección para la cabeza 
protección corporal</t>
  </si>
  <si>
    <t>Protección para la cabeza Protección corporal</t>
  </si>
  <si>
    <t>OTI – Grupo de Asuntos Geoespaciales</t>
  </si>
  <si>
    <t>Congelación, lesión cutánea por frío y otros efectos por la exposición a bajas temperaturas</t>
  </si>
  <si>
    <t>Protección respiratoria 
Protección corporal 
Protección manos</t>
  </si>
  <si>
    <t>Subprograma de Desordenes Musculo Esqueléticos
Instructivo Cumplimiento Contratistas</t>
  </si>
  <si>
    <t>Protección respiratoria Protección corporal Protección manual</t>
  </si>
  <si>
    <t>OTI – Grupo de sistemas de Información</t>
  </si>
  <si>
    <t>Medio Magdalena, Cauca – Catatumbo</t>
  </si>
  <si>
    <t>Plan de Trabajo y Capacitación Anual
Procedimiento de Trabajo Seguro en Comisión
Instructivo Cumplimiento Contratistas</t>
  </si>
  <si>
    <t>Pérdida de la audición o deterioro</t>
  </si>
  <si>
    <t>Protección respiratoria 
Protección corporal</t>
  </si>
  <si>
    <t>Subprograma de inspecciones 
Subprograma de Orden y Aseo
Plan de Trabajo y Capacitación Anual
Programa de Mantenimiento Preventivo y Correctivo
Instructivo Cumplimiento Contratistas</t>
  </si>
  <si>
    <t xml:space="preserve">Protección respiratoria Protección corporal </t>
  </si>
  <si>
    <t>OTI – Grupo de Infraestructura Tecnológica</t>
  </si>
  <si>
    <t>Norte Orinoquía</t>
  </si>
  <si>
    <t>Químico - Fibras</t>
  </si>
  <si>
    <t>Procedimiento Realización de Exámenes Médico Ocupacionales
Procedimiento de Trabajo Seguro en Comisiones
Plan de Trabajo y Capacitación Anual
Instructivo Cumplimiento Contratistas</t>
  </si>
  <si>
    <t>Intoxicación</t>
  </si>
  <si>
    <t>Protección para pies 
Protección manos</t>
  </si>
  <si>
    <t>Manual Guía de Criterios en Seguridad, Salud y Ambiente para la Selección y Evaluación de Contratistas y Proveedores</t>
  </si>
  <si>
    <t>Protección respiratoria Protección manual</t>
  </si>
  <si>
    <t>OTI – Grupo de Arquitectura y Negocio TI</t>
  </si>
  <si>
    <t>Alto Magdalena – Cauca</t>
  </si>
  <si>
    <t>Hernia, ruptura</t>
  </si>
  <si>
    <t>Protección para la cabeza 
Protección corporal 
Protección para los pies</t>
  </si>
  <si>
    <t>Plan de Trabajo y Capacitación Anual
Instructivo Cumplimiento Contratistas
Manual Guía de Criterios en Seguridad, Salud y Ambiente para la Selección y Evaluación de Contratistas y Proveedores</t>
  </si>
  <si>
    <t>Protección para pies  Protección manual</t>
  </si>
  <si>
    <t>SELA – Despacho</t>
  </si>
  <si>
    <t>Caribe – Pacífico</t>
  </si>
  <si>
    <t>Inflamación o irritación de los músculos, articulaciones o tendones</t>
  </si>
  <si>
    <t>Protección para pies 
Protección manual 
Protección para la cabeza</t>
  </si>
  <si>
    <t>Procedimiento de Trabajo Seguro en Comisión
Subprograma de Riesgo Biológico
Plan de Trabajo y Capacitación Anual
Instructivo Cumplimiento Contratistas</t>
  </si>
  <si>
    <t xml:space="preserve">Protección corporal
Protección para pies </t>
  </si>
  <si>
    <t>SELA - G. Energía Eléctrica, Presas, Represas, Trasvases y Embalses</t>
  </si>
  <si>
    <t>De Seguimiento Agroquímicos y Proyectos Especiales</t>
  </si>
  <si>
    <t>Químico - Humos metálicos, No metálicos</t>
  </si>
  <si>
    <t>Envenenamiento</t>
  </si>
  <si>
    <t>Protección respiratoria 
Protección visual</t>
  </si>
  <si>
    <t xml:space="preserve">
Subprograma de Riesgo Biológico
Plan de Trabajo y Capacitación Anual
Instructivo Cumplimiento Contratistas</t>
  </si>
  <si>
    <t>Chaleco reflectivo
Guantes 
Botas</t>
  </si>
  <si>
    <t>SELA - G. Evaluación de Agroquímicos y Proyectos Especiales</t>
  </si>
  <si>
    <t>Valoración y Manejo de Impactos en Procesos de Seguimiento</t>
  </si>
  <si>
    <t>Subprograma de Inspecciones 
Procedimiento Realización de Exámenes Médico Ocupacionales
Plan de Trabajo y Capacitación Anual
Instructivo Cumplimiento Contratistas</t>
  </si>
  <si>
    <t>Neumocomiosis</t>
  </si>
  <si>
    <t>Protección manos
Protección corporal</t>
  </si>
  <si>
    <t>Subprograma de Inspecciones
Procedimiento Realización de Exámenes Médico Ocupacionales
Plan de Trabajo y Capacitación Anual
Instructivo Cumplimiento Contratistas
Procedimiento Mantenimiento de Bienes Muebles e Inmuebles
Subprograma de Higiene (Mediciones Higiénicas)</t>
  </si>
  <si>
    <t>SELA - G. Infraestructura</t>
  </si>
  <si>
    <t xml:space="preserve">Subprograma de Inspecciones 
Procedimiento Realización de Exámenes Médico Ocupacionales
Plan de Trabajo y Capacitación Anual
Instructivo Cumplimiento Contratistas
Procedimiento Mantenimiento de Bienes Muebles E Inmuebles
</t>
  </si>
  <si>
    <t>Estrés térmico, discofort, dolor de cabeza, mareo, irritaciones o lesiones en la piel, insolación, golpe de calor, quemaduras, calambres, perdida del apetito</t>
  </si>
  <si>
    <t>Protección respiratoria 
Protección visual 
Protección manos
protección corporal</t>
  </si>
  <si>
    <t>Subprograma de Prevención de Riesgo Químico
Procedimiento Realización de Exámenes Médico Ocupacionales
Plan de Trabajo y Capacitación Anual
Instructivo Cumplimiento Contratistas</t>
  </si>
  <si>
    <t>SELA - G. Minería</t>
  </si>
  <si>
    <t>Instrumentos</t>
  </si>
  <si>
    <t>Procedimiento Realización de Exámenes Médico Ocupacionales
Plan de Trabajo y Capacitación Anual
Instructivo Cumplimiento Contratistas
Procedimiento de Trabajo Seguro en Comisión</t>
  </si>
  <si>
    <t>Raspaduras, abrasiones</t>
  </si>
  <si>
    <t>Protección corporal 
Protección para pies</t>
  </si>
  <si>
    <t>SELA - G. Hidrocarburos y Energías de Subsuelo</t>
  </si>
  <si>
    <t>Regionalización y Centro de Monitoreo.</t>
  </si>
  <si>
    <t>Distensiones musculares, desgarros</t>
  </si>
  <si>
    <t>Evaluación médica previo actividad deportiva</t>
  </si>
  <si>
    <t>Subprograma de Inspecciones
Subprograma de Orden y Aseo
Procedimiento Realización de Exámenes Médico Ocupacionales
Plan de Trabajo y Capacitación Anual
Instructivo Cumplimiento Contratistas</t>
  </si>
  <si>
    <t>SELA – G. Valoración y manejo de impactos en trámites de evaluación</t>
  </si>
  <si>
    <t>Permisos y Trámites Ambientales</t>
  </si>
  <si>
    <t>Procedimiento Trabajo Seguro en Comisiones 
Subprograma de Riesgo Biológico 
Plan de Trabajo y Capacitación Anual 
Instructivo Cumplimiento Contratistas</t>
  </si>
  <si>
    <t>Lesiones múltiples</t>
  </si>
  <si>
    <t xml:space="preserve">Seguimiento a condiciones de salud, medidas deportivas.						</t>
  </si>
  <si>
    <t>Subprograma de Prevención de Riesgo Químico
Plan de Trabajo y Capacitación Anual
Instructivo Cumplimiento Contratistas</t>
  </si>
  <si>
    <t>SELA - G. de Transición Energética Justa</t>
  </si>
  <si>
    <t>Certificaciones y Vistos Buenos</t>
  </si>
  <si>
    <t>Psicosocial - Interfase Persona – Tarea (Conocimientos, Habilidades en relación con la demanda de la Tarea, Iniciativa, Autonomía y Reconocimiento, Identificación de la persona con la tarea y la organización).</t>
  </si>
  <si>
    <t>Subprograma de Inspecciones 
Procedimiento Realización de Exámenes Médico Ocupacionales
Plan de Trabajo y Capacitación Anual
Instructivo Cumplimiento Contratistas
Procedimiento Mantenimiento de Bienes Muebles e Inmuebles
Mediciones Higienicas</t>
  </si>
  <si>
    <t>Alergias, problemas respiratorios</t>
  </si>
  <si>
    <t>Protección corporal: chaleco reflectivo
Protección manos
Protección pies</t>
  </si>
  <si>
    <t>Procedimiento de Trabajo Seguro en Comisión
Plan de Trabajo y Capacitación Anual
Instructivo Cumplimiento Contratistas</t>
  </si>
  <si>
    <t>SSLA – Despacho</t>
  </si>
  <si>
    <t>Participación Ciudadana</t>
  </si>
  <si>
    <t>Instructivo de Análisis de Trabajo Seguro de Actividades Críticas / ATS
Plan de Trabajo y Capacitación Anual
Instructivo Cumplimiento Contratistas</t>
  </si>
  <si>
    <t>Trauma craneoencefálico</t>
  </si>
  <si>
    <t>Protección cabeza
Protección visual
Protección respiratoria
Protección auditiva
Protección manos
Protección corporal (incluye repelente y protector solar)
Protección pies</t>
  </si>
  <si>
    <t>Subprograma De Riesgo Biológico
Subprograma de Higiene (Mediciones Higiénicas)
Plan de Trabajo y Capacitación Anual
Instructivo Cumplimiento Contratistas</t>
  </si>
  <si>
    <t>SSLA - G. Medio Magdalena</t>
  </si>
  <si>
    <t>Atención al Ciudadano</t>
  </si>
  <si>
    <t>Cuerpo extraño en ojos</t>
  </si>
  <si>
    <t>Protección respiratoria
Protección manos
Protección corporal (bata)
Protección pies</t>
  </si>
  <si>
    <t>SSLA - G. de Norte Orinoquía - Catatumbo</t>
  </si>
  <si>
    <t>Gestión de Solicitudes y Peticiones</t>
  </si>
  <si>
    <t>Alteraciones visuales</t>
  </si>
  <si>
    <t>Protección cabeza
Protección visual
Protección respiratoria
Protección manos
Protección corporal
Protección pies</t>
  </si>
  <si>
    <t xml:space="preserve">Programa de Medicina Preventiva y del Trabajo
Instructivo Cumplimiento Contratistas </t>
  </si>
  <si>
    <t>SSLA - G. de Sur Orinoquía – Amazonas</t>
  </si>
  <si>
    <t>Subprograma de Riesgo Biológico
Inspecciones
Plan de Trabajo y Capacitación Anual
Instructivo Cumplimiento Contratistas</t>
  </si>
  <si>
    <t>Fatiga visual</t>
  </si>
  <si>
    <t>Protección cabeza
Protección visual
Protección corporal (incluye repelente y protector solar)</t>
  </si>
  <si>
    <t>Plan Estratégico de Seguridad Vial
Procedimiento Trabajo Seguro en Comisión
Plan de Trabajo y Capacitación Anual
Instructivo Cumplimiento Contratistas</t>
  </si>
  <si>
    <t>SSLA - G. Alto Magdalena</t>
  </si>
  <si>
    <t>Gestión Contractual</t>
  </si>
  <si>
    <t xml:space="preserve">	
Plan Estratégico de Seguridad Vial
Procedimiento Trabajo Seguro en Comisión
Plan de Trabajo y Capacitación Anual
Instructivo Cumplimiento Contratistas</t>
  </si>
  <si>
    <t>Cefalea</t>
  </si>
  <si>
    <t>Subprograma de Prevención de Riesgo Químico
Plan de Trabajo y Capacitación Anual
Procedimiento de Trabajo Seguro en Comisión
Instructivo Cumplimiento Contratistas</t>
  </si>
  <si>
    <t>SSLA - G. Caribe</t>
  </si>
  <si>
    <t>Gestión Administrativa</t>
  </si>
  <si>
    <t>Deshidratación</t>
  </si>
  <si>
    <t>Subprograma de Riesgo Biológico
Subprograma de Inspecciones
Plan de Trabajo y Capacitación Anual
Instructivo Cumplimiento Contratistas</t>
  </si>
  <si>
    <t>SSLA – G. Pacifico – Rio Cauca</t>
  </si>
  <si>
    <t>Gestión Documental</t>
  </si>
  <si>
    <t>Desordenes musculoesqueléticos</t>
  </si>
  <si>
    <t>Procedimiento Realización de Exámenes Médico Ocupacionales
Programa de Medicina Preventiva y del Trabajo
Plan de Trabajo y Capacitación Anual
Instructivo Cumplimiento Contratistas</t>
  </si>
  <si>
    <t>SSLA - G. de Seguimiento Agroquímicos y Proyectos Especiales</t>
  </si>
  <si>
    <t>Gestión Humana</t>
  </si>
  <si>
    <t>Condiciones de Seguridad - Locativo (Sistemas y medios de almacenamiento), Superficies de trabajo (irregulares, deslizantes,  con diferencia del nivel), Condiciones de orden y aseo, (Caídas de objeto)</t>
  </si>
  <si>
    <t>Plan Estratégico de Seguridad Vial
Plan de Trabajo y Capacitación Anual
Manual Guía de Criterios en Seguridad, Salud y Ambiente para la Selección y Evaluación de Contratistas y Proveedores</t>
  </si>
  <si>
    <t>SSLA – G. Valoración y manejo de impactos en procesos de seguimiento</t>
  </si>
  <si>
    <t>Gestión Financiera y Presupuestal</t>
  </si>
  <si>
    <t>Hipotermia</t>
  </si>
  <si>
    <t>Subprograma de Desordenes Musculo Esqueléticos
Procedimiento Realización de Exámenes Médico Ocupacionales
Plan de Trabajo y Capacitación Anual
Subprograma de Inspecciones</t>
  </si>
  <si>
    <t>SIPTA – Despacho</t>
  </si>
  <si>
    <t>Gestión de Notificaciones</t>
  </si>
  <si>
    <t>Reacción alérgica</t>
  </si>
  <si>
    <t>Subprograma de Inspecciones
Subprograma de Orden y Aseo
Plan de Trabajo y Capacitación Anual</t>
  </si>
  <si>
    <t>SIPTA - G. Instrumentos.</t>
  </si>
  <si>
    <t>Condiciones de seguridad - Públicos (robos, atracos, asaltos, atentados, de orden público, etc.)</t>
  </si>
  <si>
    <t>Posible patología derivada del estrés laboral</t>
  </si>
  <si>
    <t>Programa de Vigilancia Epidemiológica de Factores de Riesgo Psicosocial
Plan de Trabajo y Capacitación Anual</t>
  </si>
  <si>
    <t>SIPTA – G. Regionalización y centro de monitoreo.</t>
  </si>
  <si>
    <t>Condiciones de Seguridad - Trabajo en alturas</t>
  </si>
  <si>
    <t>Problemas respiratorios</t>
  </si>
  <si>
    <t>Subprograma de inspecciones 
Procedimiento realización de exámenes médicos ocupacionales
Subprograma de Higiene (medición de iluminación)
Procedimiento mantenimiento de bienes muebles e inmuebles
Programa de pausas (visuales)</t>
  </si>
  <si>
    <t>SIPTA - G. Permisos y trámites ambientales</t>
  </si>
  <si>
    <t>Grupos que Comisionan</t>
  </si>
  <si>
    <t>Condiciones de Seguridad -  Espacios Confinados</t>
  </si>
  <si>
    <t>Plan Estratégico de Seguridad Vial
Plan de Trabajo y Capacitación Anual
Plan de Prevención, Preparación y Respuesta Ante Emergencias</t>
  </si>
  <si>
    <t>Afección en garganta</t>
  </si>
  <si>
    <t>Plan Estratégico de Seguridad Vial
Plan de Trabajo y Capacitación Anual
Instructivo Cumplimiento Contratistas
Procedimiento Trabajo Seguro en Comisión
Plan de Prevención, Preparación y Respuesta ante Emergencias
MEDEVAC</t>
  </si>
  <si>
    <t>SIPTA – G. Certificaciones y vistos buenos</t>
  </si>
  <si>
    <t>Todos los Grupos de Trabajo</t>
  </si>
  <si>
    <t>Subprograma de inspecciones 
Procedimiento realización de exámenes médicos ocupacionales
Higiene industrial (medición de iluminación)
Procedimiento mantenimiento de bienes muebles e inmuebles
Programa de pausas (visuales)</t>
  </si>
  <si>
    <t>Heridas, afecciones derivadas de la mordedura</t>
  </si>
  <si>
    <t>Procedimiento Trabajo Seguro en Comisiones
Plan de Trabajo y Capacitación Anual
Instructivo Cumplimiento Contratistas
Plan de Prevención, Preparación y Respuesta ante Emergencias
MEDEVAC</t>
  </si>
  <si>
    <t>SMPCA. – Despacho</t>
  </si>
  <si>
    <t>Colaboradores que realizan trabajo en casa</t>
  </si>
  <si>
    <t>Fenómenos Naturales -Terremoto</t>
  </si>
  <si>
    <t>Plan de Prevención, Preparación y Respuesta ante Emergencias
Subprograma de Riesgo Biológico
Plan de Trabajo y Capacitación Anual
Instructivo Cumplimiento Contratistas</t>
  </si>
  <si>
    <t>Infección respiratoria aguda</t>
  </si>
  <si>
    <t>Procedimiento Realización de Exámenes Médico Ocupacionales
Programa de Medicina Preventiva y del Trabajo
Plan de Trabajo y Capacitación Anual
Instructivo Cumplimiento Contratistas
Plan de Prevención, Preparación y Respuesta ante Emergencias
MEDEVAC</t>
  </si>
  <si>
    <t>SMPCA. - G. de Participación Ciudadana</t>
  </si>
  <si>
    <t>Sur Orinoquía - Amazonas</t>
  </si>
  <si>
    <t>Validación de la inscripción del servidor público a la capacitación de prevención de lesiones deportivas.
Diligenciamiento del decálogo de prevención de lesiones deportivas.
Valoración por parte del médica (aptitud), para participar en la actividad deportiva.
Firma consentimiento de Función Pública.</t>
  </si>
  <si>
    <t>SMPCA – G. de Gestión y Seguimiento de PQRSD Y G. de Relación Estado Ciudadanías</t>
  </si>
  <si>
    <t>Lesiones múltiples
Daño a la propiedad</t>
  </si>
  <si>
    <t>Subprograma de Inspecciones 
Cumplimiento Normas RETIE
Plan de Trabajo y Capacitación Anual
Instructivo Cumplimiento Contratistas
Procedimiento Mantenimiento de Bienes Muebles e Inmuebles</t>
  </si>
  <si>
    <t>SAF - Gestión Contractual</t>
  </si>
  <si>
    <t>Procedimiento Realización de Exámenes Médico Ocupacionales
Programa de Medicina Preventiva y del Trabajo
Plan de Trabajo y Capacitación Anual 
Subprograma de Inspecciones</t>
  </si>
  <si>
    <t>SAF - Gestión Administrativa</t>
  </si>
  <si>
    <t>Procedimiento Trabajo Seguro en Comisión
Subprograma de riesgo químico
Instructivo Cumplimiento Contratistas
Plan de Prevención, Preparación y Respuesta ante Emergencias
MEDEVAC</t>
  </si>
  <si>
    <t>SAF - Gestión Documental</t>
  </si>
  <si>
    <t>Subprograma de Riesgo Biológico
Fumigación
Plan de Trabajo y Capacitación Anual
Instructivo Cumplimiento Contratistas</t>
  </si>
  <si>
    <t>SAF - Gestión Humana</t>
  </si>
  <si>
    <t>Programa de Vigilancia Epidemiológica de Factores de Riesgo Psicosocial
Plan de Trabajo y Capacitación Anual
Política de desconexión laboral</t>
  </si>
  <si>
    <t>SAF - Gestión Financiera y Presupuestal</t>
  </si>
  <si>
    <t>Plan de Prevención, Preparación y Respuesta ante Emergencias
Plan de Trabajo y Capacitación Anual</t>
  </si>
  <si>
    <t>SAF – Gestión de Notificaciones</t>
  </si>
  <si>
    <t>Programa de Medicina Preventiva y del Trabajo
Procedimiento Realización de Exámenes Médico Ocupacionales 
Plan de Trabajo y Capacitación Anual</t>
  </si>
  <si>
    <t>Programa de Medicina Preventiva y del Trabajo
Plan de Trabajo y Capacitación Anual 
Subprograma de Inspecciones
Procedimiento Mantenimiento de Bienes Muebles e Inmuebles</t>
  </si>
  <si>
    <t>Inspecciones de seguimiento teletrabajo
Política de Teletrabajo TH-PLE-01
Resolución ANLA No. 00538 del 14/03/2023
Subprograma de Desordenes Musculo Esqueléticos
Procedimiento Realización de Exámenes Médico Ocupacionales
Plan de Trabajo y Capacitación Anual
Instructivo Cumplimiento Contratistas</t>
  </si>
  <si>
    <t>Política de Teletrabajo TH-PLE-01
Resolución ANLA No. 00538 del 14/03/2023
Subprograma de Desordenes Musculo Esqueléticos
Procedimiento Realización de Exámenes Médico Ocupacionales
Plan de Trabajo y Capacitación Anual
Instructivo Cumplimiento Contratistas</t>
  </si>
  <si>
    <t>Inspecciones de seguimiento teletrabajo
Política de Teletrabajo TH-PLE-01
Resolución ANLA No. 00538 del 14/03/2023
Subprograma de Inspecciones 
Procedimiento Realización de Exámenes Médico Ocupacionales
Plan de Trabajo y Capacitación Anual
Instructivo Cumplimiento Contratistas</t>
  </si>
  <si>
    <t>Política de Teletrabajo TH-PLE-01
Resolución ANLA No. 00538 del 14/03/2023
Subprograma de Inspecciones 
Procedimiento Realización de Exámenes Médico Ocupacionales
Plan de Trabajo y Capacitación Anual
Instructivo Cumplimiento Contratistas</t>
  </si>
  <si>
    <t>Inspecciones de seguimiento teletrabajo
Política de Teletrabajo TH-PLE-01
Resolución ANLA No. 00538 del 14/03/2023
Plan de Prevención, Preparación y Respuesta ante Emergencias
Plan de Trabajo y Capacitación Anual</t>
  </si>
  <si>
    <t>Política de Teletrabajo TH-PLE-01
Resolución ANLA No. 00538 del 14/03/2023
Plan de Prevención, Preparación y Respuesta ante Emergencias
Plan de Trabajo y Capacitación Anual</t>
  </si>
  <si>
    <t>Inspecciones de seguimiento teletrabajo
Política de Teletrabajo TH-PLE-01
Resolución ANLA No. 00538 del 14/03/2023
Programa de Vigilancia Epidemiológica de Factores de Riesgo Psicosocial
Plan de Trabajo y Capacitación Anual
Política de desconexión laboral</t>
  </si>
  <si>
    <t>Política de Teletrabajo TH-PLE-01
Resolución ANLA No. 00538 del 14/03/2023
Programa de Vigilancia Epidemiológica de Factores de Riesgo Psicosocial
Plan de Trabajo y Capacitación Anual
Política de desconexión laboral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</si>
</sst>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Aptos Narrow"/>
      <family val="2"/>
      <scheme val="minor"/>
    </font>
    <font>
      <sz val="10"/>
      <name val="Arial"/>
      <family val="2"/>
    </font>
    <font>
      <b/>
      <sz val="12"/>
      <name val="Arial"/>
      <family val="2"/>
    </font>
    <font>
      <sz val="11"/>
      <color theme="1"/>
      <name val="Arial"/>
      <family val="2"/>
    </font>
    <font>
      <sz val="12"/>
      <name val="Arial"/>
      <family val="2"/>
    </font>
    <font>
      <b/>
      <sz val="26"/>
      <color theme="1"/>
      <name val="Arial"/>
      <family val="2"/>
    </font>
    <font>
      <b/>
      <sz val="11"/>
      <color theme="0"/>
      <name val="Arial"/>
      <family val="2"/>
    </font>
    <font>
      <b/>
      <sz val="14"/>
      <color theme="1"/>
      <name val="Arial"/>
      <family val="2"/>
    </font>
    <font>
      <b/>
      <sz val="14"/>
      <name val="Arial"/>
      <family val="2"/>
    </font>
    <font>
      <sz val="14"/>
      <name val="Arial"/>
      <family val="2"/>
    </font>
    <font>
      <sz val="9"/>
      <color theme="1"/>
      <name val="Arial"/>
      <family val="2"/>
    </font>
    <font>
      <sz val="9"/>
      <color theme="1"/>
      <name val="Aptos Narrow"/>
      <family val="2"/>
      <scheme val="minor"/>
    </font>
    <font>
      <sz val="9"/>
      <name val="Arial"/>
      <family val="2"/>
    </font>
    <font>
      <sz val="11"/>
      <color rgb="FF000000"/>
      <name val="Aptos Narrow"/>
      <family val="2"/>
      <scheme val="minor"/>
    </font>
    <font>
      <sz val="11"/>
      <color rgb="FF000000"/>
      <name val="Calibri"/>
      <family val="2"/>
    </font>
    <font>
      <sz val="11"/>
      <name val="Aptos Narrow"/>
      <family val="2"/>
      <scheme val="minor"/>
    </font>
    <font>
      <sz val="10"/>
      <color theme="1"/>
      <name val="Aptos Narrow"/>
      <family val="2"/>
      <scheme val="minor"/>
    </font>
    <font>
      <sz val="11"/>
      <color theme="1"/>
      <name val="Aptos"/>
      <family val="2"/>
    </font>
    <font>
      <b/>
      <sz val="11"/>
      <color theme="0"/>
      <name val="Aptos Narrow"/>
      <family val="2"/>
      <scheme val="minor"/>
    </font>
    <font>
      <sz val="10"/>
      <color rgb="FF000000"/>
      <name val="Aptos Narrow"/>
      <family val="2"/>
      <scheme val="minor"/>
    </font>
    <font>
      <sz val="9"/>
      <color rgb="FF000000"/>
      <name val="Aptos Narrow"/>
      <scheme val="minor"/>
    </font>
    <font>
      <b/>
      <sz val="9"/>
      <color rgb="FF000000"/>
      <name val="Aptos Narrow"/>
      <scheme val="minor"/>
    </font>
    <font>
      <sz val="9"/>
      <color theme="1"/>
      <name val="Aptos Narrow"/>
      <scheme val="minor"/>
    </font>
    <font>
      <sz val="26"/>
      <color theme="1"/>
      <name val="Arial"/>
      <family val="2"/>
    </font>
    <font>
      <sz val="11"/>
      <color theme="1"/>
      <name val="Aptos Narrow"/>
      <scheme val="minor"/>
    </font>
    <font>
      <b/>
      <sz val="26"/>
      <color theme="1"/>
      <name val="Aptos Narrow"/>
      <scheme val="minor"/>
    </font>
    <font>
      <b/>
      <sz val="11"/>
      <color theme="0"/>
      <name val="Aptos Narrow"/>
      <scheme val="minor"/>
    </font>
    <font>
      <sz val="9"/>
      <color rgb="FF000000"/>
      <name val="Aptos Narrow"/>
      <family val="2"/>
      <scheme val="minor"/>
    </font>
    <font>
      <sz val="10"/>
      <name val="Calibri"/>
      <charset val="1"/>
    </font>
    <font>
      <sz val="9"/>
      <color theme="1"/>
      <name val="Arial"/>
    </font>
    <font>
      <sz val="11"/>
      <color rgb="FF000000"/>
      <name val="Calibri"/>
    </font>
    <font>
      <sz val="9"/>
      <name val="Arial"/>
    </font>
    <font>
      <b/>
      <sz val="9"/>
      <color rgb="FF000000"/>
      <name val="Aptos Narrow"/>
      <family val="2"/>
      <scheme val="minor"/>
    </font>
    <font>
      <sz val="10"/>
      <name val="Aptos Narrow"/>
      <scheme val="minor"/>
    </font>
    <font>
      <sz val="9"/>
      <color rgb="FF000000"/>
      <name val="Arial"/>
    </font>
    <font>
      <b/>
      <sz val="11"/>
      <color rgb="FFFFFFFF"/>
      <name val="Arial"/>
    </font>
    <font>
      <b/>
      <u/>
      <sz val="11"/>
      <color rgb="FFFFFFFF"/>
      <name val="Arial"/>
    </font>
    <font>
      <sz val="11"/>
      <color rgb="FFFF0000"/>
      <name val="Aptos Narrow"/>
      <family val="2"/>
      <scheme val="minor"/>
    </font>
    <font>
      <b/>
      <u val="double"/>
      <sz val="9"/>
      <color rgb="FF000000"/>
      <name val="Aptos Narrow"/>
      <scheme val="minor"/>
    </font>
  </fonts>
  <fills count="13">
    <fill>
      <patternFill patternType="none"/>
    </fill>
    <fill>
      <patternFill patternType="gray125"/>
    </fill>
    <fill>
      <patternFill patternType="solid">
        <fgColor theme="9" tint="-0.499984740745262"/>
        <bgColor indexed="64"/>
      </patternFill>
    </fill>
    <fill>
      <patternFill patternType="solid">
        <fgColor theme="9" tint="-0.249977111117893"/>
        <bgColor indexed="64"/>
      </patternFill>
    </fill>
    <fill>
      <patternFill patternType="solid">
        <fgColor theme="0"/>
        <bgColor indexed="64"/>
      </patternFill>
    </fill>
    <fill>
      <patternFill patternType="solid">
        <fgColor indexed="47"/>
        <bgColor indexed="64"/>
      </patternFill>
    </fill>
    <fill>
      <patternFill patternType="solid">
        <fgColor rgb="FF002060"/>
        <bgColor indexed="64"/>
      </patternFill>
    </fill>
    <fill>
      <patternFill patternType="solid">
        <fgColor theme="3" tint="0.249977111117893"/>
        <bgColor indexed="64"/>
      </patternFill>
    </fill>
    <fill>
      <patternFill patternType="solid">
        <fgColor rgb="FF00B0F0"/>
        <bgColor indexed="64"/>
      </patternFill>
    </fill>
    <fill>
      <patternFill patternType="solid">
        <fgColor rgb="FF92D05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9"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indexed="64"/>
      </left>
      <right/>
      <top/>
      <bottom/>
      <diagonal/>
    </border>
    <border>
      <left/>
      <right style="thin">
        <color indexed="64"/>
      </right>
      <top/>
      <bottom/>
      <diagonal/>
    </border>
  </borders>
  <cellStyleXfs count="2">
    <xf numFmtId="0" fontId="0" fillId="0" borderId="0"/>
    <xf numFmtId="0" fontId="1" fillId="0" borderId="0"/>
  </cellStyleXfs>
  <cellXfs count="140">
    <xf numFmtId="0" fontId="0" fillId="0" borderId="0" xfId="0"/>
    <xf numFmtId="0" fontId="0" fillId="0" borderId="0" xfId="0" applyAlignment="1">
      <alignment horizontal="center"/>
    </xf>
    <xf numFmtId="0" fontId="2" fillId="0" borderId="0" xfId="1" applyFont="1" applyAlignment="1">
      <alignment horizontal="left" vertical="center" wrapText="1"/>
    </xf>
    <xf numFmtId="0" fontId="3" fillId="0" borderId="0" xfId="0" applyFont="1"/>
    <xf numFmtId="0" fontId="3" fillId="0" borderId="0" xfId="0" applyFont="1" applyAlignment="1">
      <alignment horizontal="center"/>
    </xf>
    <xf numFmtId="0" fontId="3"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justify" vertical="center"/>
    </xf>
    <xf numFmtId="0" fontId="4" fillId="0" borderId="0" xfId="1" applyFont="1" applyAlignment="1">
      <alignment horizontal="center" vertical="center" wrapText="1"/>
    </xf>
    <xf numFmtId="0" fontId="6" fillId="3"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8" fillId="0" borderId="1" xfId="1" applyFont="1" applyBorder="1" applyAlignment="1">
      <alignment horizontal="left" vertical="center" wrapText="1"/>
    </xf>
    <xf numFmtId="0" fontId="9" fillId="0" borderId="1" xfId="1" applyFont="1" applyBorder="1" applyAlignment="1">
      <alignment horizontal="center" vertical="center" wrapText="1"/>
    </xf>
    <xf numFmtId="0" fontId="6" fillId="6"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0" fillId="0" borderId="0" xfId="0" applyAlignment="1">
      <alignment horizontal="center" vertical="center"/>
    </xf>
    <xf numFmtId="49" fontId="9" fillId="0" borderId="1" xfId="1" applyNumberFormat="1" applyFont="1" applyBorder="1" applyAlignment="1">
      <alignment horizontal="center" vertical="center" wrapText="1"/>
    </xf>
    <xf numFmtId="0" fontId="6" fillId="3" borderId="4" xfId="0" applyFont="1" applyFill="1" applyBorder="1" applyAlignment="1">
      <alignment horizontal="center" vertical="center" wrapText="1"/>
    </xf>
    <xf numFmtId="0" fontId="6" fillId="7" borderId="4"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4" borderId="1" xfId="0" applyFont="1" applyFill="1" applyBorder="1" applyAlignment="1">
      <alignment vertical="center" wrapText="1"/>
    </xf>
    <xf numFmtId="0" fontId="10" fillId="4" borderId="1" xfId="0" applyFont="1" applyFill="1" applyBorder="1" applyAlignment="1">
      <alignment horizontal="justify" vertical="center" wrapText="1"/>
    </xf>
    <xf numFmtId="0" fontId="10" fillId="4" borderId="1" xfId="0" applyFont="1" applyFill="1" applyBorder="1" applyAlignment="1">
      <alignment horizontal="center" vertical="center" wrapText="1"/>
    </xf>
    <xf numFmtId="0" fontId="12" fillId="5" borderId="1" xfId="0" quotePrefix="1" applyFont="1" applyFill="1" applyBorder="1" applyAlignment="1">
      <alignment horizontal="center" vertical="center" wrapText="1" shrinkToFit="1"/>
    </xf>
    <xf numFmtId="0" fontId="12" fillId="5" borderId="1" xfId="0" quotePrefix="1" applyFont="1" applyFill="1" applyBorder="1" applyAlignment="1">
      <alignment horizontal="center" vertical="center" wrapText="1"/>
    </xf>
    <xf numFmtId="0" fontId="11" fillId="0" borderId="0" xfId="0" applyFont="1"/>
    <xf numFmtId="0" fontId="10" fillId="0" borderId="1" xfId="0" applyFont="1" applyBorder="1" applyAlignment="1">
      <alignment vertical="center" wrapText="1"/>
    </xf>
    <xf numFmtId="0" fontId="5" fillId="0" borderId="0" xfId="0" applyFont="1" applyAlignment="1">
      <alignment horizontal="left" vertical="center"/>
    </xf>
    <xf numFmtId="0" fontId="3" fillId="0" borderId="0" xfId="0" applyFont="1" applyAlignment="1">
      <alignment horizontal="left" vertical="center"/>
    </xf>
    <xf numFmtId="0" fontId="0" fillId="0" borderId="0" xfId="0" applyAlignment="1">
      <alignment horizontal="left" vertical="center"/>
    </xf>
    <xf numFmtId="0" fontId="11" fillId="0" borderId="2" xfId="0" applyFont="1" applyBorder="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vertical="center" wrapText="1"/>
    </xf>
    <xf numFmtId="0" fontId="0" fillId="8" borderId="0" xfId="0" applyFill="1"/>
    <xf numFmtId="0" fontId="0" fillId="8" borderId="4" xfId="0" applyFill="1" applyBorder="1" applyAlignment="1">
      <alignment horizontal="center" vertical="center"/>
    </xf>
    <xf numFmtId="0" fontId="0" fillId="8" borderId="0" xfId="0" applyFill="1" applyAlignment="1">
      <alignment horizontal="center"/>
    </xf>
    <xf numFmtId="0" fontId="0" fillId="8" borderId="0" xfId="0" applyFill="1" applyAlignment="1">
      <alignment wrapText="1"/>
    </xf>
    <xf numFmtId="0" fontId="0" fillId="0" borderId="1" xfId="0" applyBorder="1"/>
    <xf numFmtId="0" fontId="13" fillId="0" borderId="1" xfId="0" applyFont="1" applyBorder="1" applyAlignment="1">
      <alignment vertical="center"/>
    </xf>
    <xf numFmtId="0" fontId="14" fillId="0" borderId="1" xfId="0" applyFont="1" applyBorder="1" applyAlignment="1">
      <alignment vertical="center"/>
    </xf>
    <xf numFmtId="0" fontId="15" fillId="0" borderId="1" xfId="0" applyFont="1" applyBorder="1" applyAlignment="1">
      <alignment vertical="center" wrapText="1"/>
    </xf>
    <xf numFmtId="0" fontId="0" fillId="0" borderId="1" xfId="0" applyBorder="1" applyAlignment="1">
      <alignment vertical="center"/>
    </xf>
    <xf numFmtId="0" fontId="0" fillId="0" borderId="1" xfId="0" applyBorder="1" applyAlignment="1">
      <alignment vertical="center" wrapText="1"/>
    </xf>
    <xf numFmtId="0" fontId="0" fillId="0" borderId="0" xfId="0" applyAlignment="1">
      <alignment wrapText="1"/>
    </xf>
    <xf numFmtId="0" fontId="0" fillId="9" borderId="0" xfId="0" applyFill="1" applyAlignment="1">
      <alignment vertical="center"/>
    </xf>
    <xf numFmtId="0" fontId="0" fillId="0" borderId="1" xfId="0" applyBorder="1" applyAlignment="1">
      <alignment wrapText="1"/>
    </xf>
    <xf numFmtId="0" fontId="15" fillId="4" borderId="1" xfId="0" applyFont="1" applyFill="1" applyBorder="1" applyAlignment="1">
      <alignment vertical="center" wrapText="1"/>
    </xf>
    <xf numFmtId="0" fontId="16" fillId="4" borderId="1" xfId="0" applyFont="1" applyFill="1" applyBorder="1" applyAlignment="1">
      <alignment vertical="center" wrapText="1"/>
    </xf>
    <xf numFmtId="0" fontId="0" fillId="9" borderId="0" xfId="0" applyFill="1" applyAlignment="1">
      <alignment vertical="center" wrapText="1"/>
    </xf>
    <xf numFmtId="0" fontId="14" fillId="0" borderId="1" xfId="0" applyFont="1" applyBorder="1" applyAlignment="1">
      <alignment horizontal="justify" vertical="center"/>
    </xf>
    <xf numFmtId="0" fontId="15" fillId="0" borderId="1" xfId="0" applyFont="1" applyBorder="1" applyAlignment="1">
      <alignment vertical="center"/>
    </xf>
    <xf numFmtId="0" fontId="0" fillId="0" borderId="1" xfId="0" applyBorder="1" applyAlignment="1">
      <alignment horizontal="left" vertical="center" wrapText="1"/>
    </xf>
    <xf numFmtId="0" fontId="0" fillId="4" borderId="1" xfId="0" applyFill="1" applyBorder="1" applyAlignment="1">
      <alignment vertical="center" wrapText="1"/>
    </xf>
    <xf numFmtId="0" fontId="0" fillId="0" borderId="3" xfId="0" applyBorder="1" applyAlignment="1">
      <alignment vertical="center"/>
    </xf>
    <xf numFmtId="0" fontId="0" fillId="0" borderId="0" xfId="0" applyAlignment="1">
      <alignment vertical="center"/>
    </xf>
    <xf numFmtId="0" fontId="17" fillId="0" borderId="0" xfId="0" applyFont="1" applyAlignment="1">
      <alignment vertical="center"/>
    </xf>
    <xf numFmtId="0" fontId="0" fillId="0" borderId="0" xfId="0" applyAlignment="1">
      <alignment horizontal="justify" vertical="center"/>
    </xf>
    <xf numFmtId="0" fontId="15" fillId="0" borderId="4" xfId="0" applyFont="1" applyBorder="1" applyAlignment="1">
      <alignment vertical="center" wrapText="1"/>
    </xf>
    <xf numFmtId="0" fontId="0" fillId="0" borderId="2" xfId="0" applyBorder="1" applyAlignment="1">
      <alignment wrapText="1"/>
    </xf>
    <xf numFmtId="14" fontId="19" fillId="4" borderId="2" xfId="0" applyNumberFormat="1" applyFont="1" applyFill="1" applyBorder="1" applyAlignment="1">
      <alignment vertical="center" wrapText="1"/>
    </xf>
    <xf numFmtId="0" fontId="18" fillId="3" borderId="2" xfId="0" applyFont="1" applyFill="1" applyBorder="1" applyAlignment="1">
      <alignment horizontal="center" vertical="center" wrapText="1"/>
    </xf>
    <xf numFmtId="0" fontId="19" fillId="4" borderId="2" xfId="0" applyFont="1" applyFill="1" applyBorder="1" applyAlignment="1">
      <alignment vertical="center"/>
    </xf>
    <xf numFmtId="0" fontId="19" fillId="4" borderId="2" xfId="0" applyFont="1" applyFill="1" applyBorder="1" applyAlignment="1">
      <alignment vertical="center" wrapText="1"/>
    </xf>
    <xf numFmtId="0" fontId="20" fillId="0" borderId="2" xfId="0" applyFont="1" applyBorder="1" applyAlignment="1">
      <alignment horizontal="left" vertical="center" wrapText="1"/>
    </xf>
    <xf numFmtId="0" fontId="22" fillId="4" borderId="1" xfId="0" applyFont="1" applyFill="1" applyBorder="1" applyAlignment="1">
      <alignment horizontal="center" vertical="center" wrapText="1"/>
    </xf>
    <xf numFmtId="0" fontId="20" fillId="4" borderId="3" xfId="0" applyFont="1" applyFill="1" applyBorder="1" applyAlignment="1">
      <alignment vertical="center" wrapText="1"/>
    </xf>
    <xf numFmtId="0" fontId="20" fillId="4" borderId="1" xfId="0" applyFont="1" applyFill="1" applyBorder="1" applyAlignment="1">
      <alignment horizontal="center" vertical="center" wrapText="1"/>
    </xf>
    <xf numFmtId="0" fontId="20" fillId="4" borderId="5" xfId="0" applyFont="1" applyFill="1" applyBorder="1" applyAlignment="1">
      <alignment horizontal="center" vertical="center" wrapText="1"/>
    </xf>
    <xf numFmtId="0" fontId="20" fillId="0" borderId="5" xfId="0" applyFont="1" applyBorder="1" applyAlignment="1">
      <alignment horizontal="center" vertical="center" wrapText="1"/>
    </xf>
    <xf numFmtId="0" fontId="20" fillId="0" borderId="3"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Alignment="1">
      <alignment horizontal="left" vertical="center" wrapText="1"/>
    </xf>
    <xf numFmtId="0" fontId="24" fillId="0" borderId="0" xfId="0" applyFont="1"/>
    <xf numFmtId="0" fontId="25" fillId="0" borderId="0" xfId="0" applyFont="1" applyAlignment="1">
      <alignment horizontal="center" vertical="center"/>
    </xf>
    <xf numFmtId="0" fontId="26" fillId="7" borderId="4" xfId="0" applyFont="1" applyFill="1" applyBorder="1" applyAlignment="1">
      <alignment horizontal="center" vertical="center" wrapText="1"/>
    </xf>
    <xf numFmtId="0" fontId="26" fillId="7" borderId="1" xfId="0" applyFont="1" applyFill="1" applyBorder="1" applyAlignment="1">
      <alignment horizontal="center" vertical="center" wrapText="1"/>
    </xf>
    <xf numFmtId="0" fontId="21" fillId="0" borderId="5" xfId="0" applyFont="1" applyBorder="1" applyAlignment="1">
      <alignment horizontal="center" vertical="center" wrapText="1"/>
    </xf>
    <xf numFmtId="0" fontId="20" fillId="0" borderId="2" xfId="0" applyFont="1" applyBorder="1" applyAlignment="1">
      <alignment horizontal="center" vertical="center" wrapText="1"/>
    </xf>
    <xf numFmtId="0" fontId="11" fillId="0" borderId="6" xfId="0" applyFont="1" applyBorder="1" applyAlignment="1">
      <alignment horizontal="left" vertical="center" wrapText="1"/>
    </xf>
    <xf numFmtId="0" fontId="10" fillId="0" borderId="3" xfId="0" applyFont="1" applyBorder="1" applyAlignment="1">
      <alignment horizontal="center" vertical="center" wrapText="1"/>
    </xf>
    <xf numFmtId="0" fontId="20" fillId="0" borderId="7" xfId="0" applyFont="1" applyBorder="1" applyAlignment="1">
      <alignment horizontal="center" vertical="center" wrapText="1"/>
    </xf>
    <xf numFmtId="0" fontId="27" fillId="0" borderId="2" xfId="0" applyFont="1" applyBorder="1" applyAlignment="1">
      <alignment horizontal="left" vertical="center" wrapText="1"/>
    </xf>
    <xf numFmtId="0" fontId="11" fillId="10" borderId="2" xfId="0" applyFont="1" applyFill="1" applyBorder="1" applyAlignment="1">
      <alignment horizontal="left" vertical="center" wrapText="1"/>
    </xf>
    <xf numFmtId="0" fontId="10" fillId="10" borderId="1" xfId="0" applyFont="1" applyFill="1" applyBorder="1" applyAlignment="1">
      <alignment horizontal="justify" vertical="center" wrapText="1"/>
    </xf>
    <xf numFmtId="0" fontId="28" fillId="0" borderId="0" xfId="0" applyFont="1" applyAlignment="1">
      <alignment wrapText="1"/>
    </xf>
    <xf numFmtId="0" fontId="11" fillId="11" borderId="2" xfId="0" applyFont="1" applyFill="1" applyBorder="1" applyAlignment="1">
      <alignment horizontal="left" vertical="center" wrapText="1"/>
    </xf>
    <xf numFmtId="0" fontId="20" fillId="11" borderId="2" xfId="0" applyFont="1" applyFill="1" applyBorder="1" applyAlignment="1">
      <alignment horizontal="left" vertical="center" wrapText="1"/>
    </xf>
    <xf numFmtId="0" fontId="28" fillId="10" borderId="0" xfId="0" applyFont="1" applyFill="1" applyAlignment="1">
      <alignment wrapText="1"/>
    </xf>
    <xf numFmtId="0" fontId="29" fillId="0" borderId="1" xfId="0" applyFont="1" applyBorder="1" applyAlignment="1">
      <alignment horizontal="center" vertical="center" wrapText="1"/>
    </xf>
    <xf numFmtId="0" fontId="29" fillId="4" borderId="1" xfId="0" applyFont="1" applyFill="1" applyBorder="1" applyAlignment="1">
      <alignment vertical="center" wrapText="1"/>
    </xf>
    <xf numFmtId="0" fontId="29" fillId="4"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27" fillId="4" borderId="1" xfId="0" applyFont="1" applyFill="1" applyBorder="1" applyAlignment="1">
      <alignment horizontal="center" vertical="center" wrapText="1"/>
    </xf>
    <xf numFmtId="0" fontId="27" fillId="4" borderId="3" xfId="0" applyFont="1" applyFill="1" applyBorder="1" applyAlignment="1">
      <alignment vertical="center" wrapText="1"/>
    </xf>
    <xf numFmtId="0" fontId="27" fillId="4" borderId="5" xfId="0" applyFont="1" applyFill="1" applyBorder="1" applyAlignment="1">
      <alignment horizontal="center" vertical="center" wrapText="1"/>
    </xf>
    <xf numFmtId="0" fontId="27" fillId="0" borderId="5" xfId="0" applyFont="1" applyBorder="1" applyAlignment="1">
      <alignment horizontal="center" vertical="center" wrapText="1"/>
    </xf>
    <xf numFmtId="0" fontId="27" fillId="0" borderId="1" xfId="0" applyFont="1" applyBorder="1" applyAlignment="1">
      <alignment horizontal="center" vertical="center" wrapText="1"/>
    </xf>
    <xf numFmtId="0" fontId="29" fillId="0" borderId="1" xfId="0" applyFont="1" applyBorder="1" applyAlignment="1">
      <alignment vertical="center" wrapText="1"/>
    </xf>
    <xf numFmtId="0" fontId="32" fillId="0" borderId="5"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31" fillId="5" borderId="1" xfId="0" applyFont="1" applyFill="1" applyBorder="1" applyAlignment="1">
      <alignment horizontal="center" vertical="center" wrapText="1" shrinkToFit="1"/>
    </xf>
    <xf numFmtId="0" fontId="10" fillId="0" borderId="1" xfId="0" applyFont="1" applyBorder="1" applyAlignment="1">
      <alignment horizontal="left" vertical="center" wrapText="1"/>
    </xf>
    <xf numFmtId="0" fontId="10" fillId="0" borderId="1" xfId="0" applyFont="1" applyBorder="1" applyAlignment="1">
      <alignment horizontal="justify" vertical="center" wrapText="1"/>
    </xf>
    <xf numFmtId="0" fontId="22" fillId="0" borderId="1" xfId="0" applyFont="1" applyBorder="1" applyAlignment="1">
      <alignment horizontal="left" vertical="center" wrapText="1"/>
    </xf>
    <xf numFmtId="0" fontId="13" fillId="0" borderId="2" xfId="0" applyFont="1" applyBorder="1" applyAlignment="1">
      <alignment horizontal="justify" vertical="center" wrapText="1"/>
    </xf>
    <xf numFmtId="0" fontId="30" fillId="0" borderId="2" xfId="0" applyFont="1" applyBorder="1" applyAlignment="1">
      <alignment horizontal="justify" vertical="center" wrapText="1"/>
    </xf>
    <xf numFmtId="0" fontId="29" fillId="0" borderId="1" xfId="0" applyFont="1" applyBorder="1" applyAlignment="1">
      <alignment horizontal="justify" vertical="center" wrapText="1"/>
    </xf>
    <xf numFmtId="0" fontId="29" fillId="0" borderId="4" xfId="0" applyFont="1" applyBorder="1" applyAlignment="1">
      <alignment vertical="center" wrapText="1"/>
    </xf>
    <xf numFmtId="0" fontId="29" fillId="0" borderId="4" xfId="0" applyFont="1" applyBorder="1" applyAlignment="1">
      <alignment horizontal="justify" vertical="center" wrapText="1"/>
    </xf>
    <xf numFmtId="0" fontId="22" fillId="0" borderId="2" xfId="0" applyFont="1" applyBorder="1" applyAlignment="1">
      <alignment vertical="center" wrapText="1"/>
    </xf>
    <xf numFmtId="0" fontId="22" fillId="0" borderId="2" xfId="0" applyFont="1" applyBorder="1" applyAlignment="1">
      <alignment horizontal="justify" vertical="center" wrapText="1"/>
    </xf>
    <xf numFmtId="0" fontId="20" fillId="0" borderId="2" xfId="0" applyFont="1" applyBorder="1" applyAlignment="1">
      <alignment horizontal="justify" vertical="center" wrapText="1"/>
    </xf>
    <xf numFmtId="0" fontId="34" fillId="0" borderId="1" xfId="0" applyFont="1" applyBorder="1" applyAlignment="1">
      <alignment horizontal="justify" vertical="center" wrapText="1"/>
    </xf>
    <xf numFmtId="0" fontId="10" fillId="12" borderId="1" xfId="0" applyFont="1" applyFill="1" applyBorder="1" applyAlignment="1">
      <alignment vertical="center" wrapText="1"/>
    </xf>
    <xf numFmtId="0" fontId="29" fillId="12" borderId="1" xfId="0" applyFont="1" applyFill="1" applyBorder="1" applyAlignment="1">
      <alignment vertical="center" wrapText="1"/>
    </xf>
    <xf numFmtId="0" fontId="29" fillId="12" borderId="4" xfId="0" applyFont="1" applyFill="1" applyBorder="1" applyAlignment="1">
      <alignment vertical="center" wrapText="1"/>
    </xf>
    <xf numFmtId="0" fontId="33" fillId="12" borderId="2" xfId="0" applyFont="1" applyFill="1" applyBorder="1" applyAlignment="1">
      <alignment horizontal="left" vertical="center" wrapText="1"/>
    </xf>
    <xf numFmtId="0" fontId="11" fillId="12" borderId="2" xfId="0" applyFont="1" applyFill="1" applyBorder="1" applyAlignment="1">
      <alignment horizontal="left" vertical="center" wrapText="1"/>
    </xf>
    <xf numFmtId="0" fontId="27" fillId="12" borderId="2" xfId="0" applyFont="1" applyFill="1" applyBorder="1" applyAlignment="1">
      <alignment horizontal="left" vertical="center" wrapText="1"/>
    </xf>
    <xf numFmtId="0" fontId="3" fillId="0" borderId="0" xfId="0" applyFont="1" applyAlignment="1">
      <alignment horizontal="justify" vertical="center"/>
    </xf>
    <xf numFmtId="0" fontId="11" fillId="12" borderId="2" xfId="0" applyFont="1" applyFill="1" applyBorder="1" applyAlignment="1">
      <alignment horizontal="justify" vertical="center" wrapText="1"/>
    </xf>
    <xf numFmtId="0" fontId="20" fillId="12" borderId="2" xfId="0" applyFont="1" applyFill="1" applyBorder="1" applyAlignment="1">
      <alignment horizontal="justify" vertical="center" wrapText="1"/>
    </xf>
    <xf numFmtId="0" fontId="19" fillId="4" borderId="2" xfId="0" applyFont="1" applyFill="1" applyBorder="1" applyAlignment="1">
      <alignment horizontal="justify" vertical="center" wrapText="1"/>
    </xf>
    <xf numFmtId="0" fontId="22" fillId="0" borderId="2" xfId="0" applyFont="1" applyBorder="1" applyAlignment="1">
      <alignment horizontal="left" vertical="center" wrapText="1"/>
    </xf>
    <xf numFmtId="0" fontId="20" fillId="0" borderId="5" xfId="0" applyFont="1" applyBorder="1" applyAlignment="1">
      <alignment vertical="center" wrapText="1"/>
    </xf>
    <xf numFmtId="0" fontId="11" fillId="12" borderId="2" xfId="0" applyFont="1" applyFill="1" applyBorder="1" applyAlignment="1">
      <alignment vertical="center" wrapText="1"/>
    </xf>
    <xf numFmtId="0" fontId="37" fillId="0" borderId="0" xfId="0" applyFont="1"/>
    <xf numFmtId="0" fontId="3" fillId="0" borderId="1" xfId="0" applyFont="1" applyBorder="1" applyAlignment="1">
      <alignment horizontal="center" vertical="center"/>
    </xf>
    <xf numFmtId="0" fontId="3" fillId="0" borderId="1" xfId="0" applyFont="1" applyBorder="1" applyAlignment="1">
      <alignment horizontal="center"/>
    </xf>
    <xf numFmtId="0" fontId="7" fillId="0" borderId="1" xfId="0" applyFont="1" applyBorder="1" applyAlignment="1">
      <alignment horizontal="center" vertical="center"/>
    </xf>
    <xf numFmtId="0" fontId="26" fillId="6"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35" fillId="6"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9" xfId="0" applyFont="1" applyFill="1" applyBorder="1" applyAlignment="1">
      <alignment horizontal="center" vertical="center" wrapText="1"/>
    </xf>
    <xf numFmtId="0" fontId="18" fillId="3" borderId="2" xfId="0" applyFont="1" applyFill="1" applyBorder="1" applyAlignment="1">
      <alignment horizontal="center" vertical="center" wrapText="1"/>
    </xf>
  </cellXfs>
  <cellStyles count="2">
    <cellStyle name="Normal" xfId="0" builtinId="0"/>
    <cellStyle name="Normal_formatovacaciones1" xfId="1" xr:uid="{C965E2BF-E17A-4E91-B20B-AB8D01A39274}"/>
  </cellStyles>
  <dxfs count="4055">
    <dxf>
      <font>
        <color rgb="FF9C5700"/>
      </font>
      <fill>
        <patternFill>
          <bgColor rgb="FFFFEB9C"/>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0000"/>
        </patternFill>
      </fill>
    </dxf>
    <dxf>
      <fill>
        <patternFill>
          <bgColor rgb="FFFF0000"/>
        </patternFill>
      </fill>
    </dxf>
    <dxf>
      <fill>
        <patternFill>
          <bgColor rgb="FFFFFF00"/>
        </patternFill>
      </fill>
    </dxf>
    <dxf>
      <fill>
        <patternFill>
          <bgColor theme="0" tint="-0.34998626667073579"/>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ont>
        <color rgb="FF9C5700"/>
      </font>
      <fill>
        <patternFill>
          <bgColor rgb="FFFFEB9C"/>
        </patternFill>
      </fill>
    </dxf>
    <dxf>
      <fill>
        <patternFill>
          <bgColor rgb="FFFF0000"/>
        </patternFill>
      </fill>
    </dxf>
    <dxf>
      <fill>
        <patternFill>
          <bgColor rgb="FFFF9999"/>
        </patternFill>
      </fill>
    </dxf>
    <dxf>
      <fill>
        <patternFill>
          <bgColor theme="0" tint="-0.34998626667073579"/>
        </patternFill>
      </fill>
    </dxf>
    <dxf>
      <fill>
        <patternFill>
          <bgColor rgb="FFFFFF00"/>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00"/>
        </patternFill>
      </fill>
    </dxf>
    <dxf>
      <fill>
        <patternFill>
          <bgColor rgb="FFFF0000"/>
        </patternFill>
      </fill>
    </dxf>
    <dxf>
      <font>
        <color rgb="FF9C5700"/>
      </font>
      <fill>
        <patternFill>
          <bgColor rgb="FFFFEB9C"/>
        </patternFill>
      </fill>
    </dxf>
    <dxf>
      <fill>
        <patternFill>
          <bgColor rgb="FFFF0000"/>
        </patternFill>
      </fill>
    </dxf>
    <dxf>
      <fill>
        <patternFill>
          <bgColor rgb="FFFFFF00"/>
        </patternFill>
      </fill>
    </dxf>
    <dxf>
      <fill>
        <patternFill>
          <bgColor rgb="FFFF7C80"/>
        </patternFill>
      </fill>
    </dxf>
    <dxf>
      <fill>
        <patternFill>
          <bgColor rgb="FFFF0000"/>
        </patternFill>
      </fill>
    </dxf>
    <dxf>
      <fill>
        <patternFill>
          <bgColor rgb="FFFFFFCC"/>
        </patternFill>
      </fill>
    </dxf>
    <dxf>
      <fill>
        <patternFill>
          <bgColor rgb="FFFF0000"/>
        </patternFill>
      </fill>
    </dxf>
    <dxf>
      <fill>
        <patternFill>
          <bgColor rgb="FFFF0000"/>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ont>
        <color rgb="FF9C5700"/>
      </font>
      <fill>
        <patternFill>
          <bgColor rgb="FFFFEB9C"/>
        </patternFill>
      </fill>
    </dxf>
    <dxf>
      <fill>
        <patternFill>
          <bgColor rgb="FFFF0000"/>
        </patternFill>
      </fill>
    </dxf>
    <dxf>
      <fill>
        <patternFill>
          <bgColor rgb="FFFFFF00"/>
        </patternFill>
      </fill>
    </dxf>
    <dxf>
      <fill>
        <patternFill>
          <bgColor rgb="FFFF7C80"/>
        </patternFill>
      </fill>
    </dxf>
    <dxf>
      <fill>
        <patternFill>
          <bgColor rgb="FFFF0000"/>
        </patternFill>
      </fill>
    </dxf>
    <dxf>
      <fill>
        <patternFill>
          <bgColor rgb="FFFFFFCC"/>
        </patternFill>
      </fill>
    </dxf>
    <dxf>
      <fill>
        <patternFill>
          <bgColor rgb="FFFF0000"/>
        </patternFill>
      </fill>
    </dxf>
    <dxf>
      <fill>
        <patternFill>
          <bgColor rgb="FFFF9999"/>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0000"/>
        </patternFill>
      </fill>
    </dxf>
    <dxf>
      <font>
        <color rgb="FF9C5700"/>
      </font>
      <fill>
        <patternFill>
          <bgColor rgb="FFFFEB9C"/>
        </patternFill>
      </fill>
    </dxf>
    <dxf>
      <fill>
        <patternFill>
          <bgColor rgb="FFFF0000"/>
        </patternFill>
      </fill>
    </dxf>
    <dxf>
      <fill>
        <patternFill>
          <bgColor rgb="FFFFFF00"/>
        </patternFill>
      </fill>
    </dxf>
    <dxf>
      <fill>
        <patternFill>
          <bgColor rgb="FFFF7C80"/>
        </patternFill>
      </fill>
    </dxf>
    <dxf>
      <fill>
        <patternFill>
          <bgColor rgb="FFFF0000"/>
        </patternFill>
      </fill>
    </dxf>
    <dxf>
      <fill>
        <patternFill>
          <bgColor rgb="FFFFFFCC"/>
        </patternFill>
      </fill>
    </dxf>
    <dxf>
      <fill>
        <patternFill>
          <bgColor rgb="FFFF0000"/>
        </patternFill>
      </fill>
    </dxf>
    <dxf>
      <fill>
        <patternFill>
          <bgColor rgb="FFFF9999"/>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0000"/>
        </patternFill>
      </fill>
    </dxf>
    <dxf>
      <fill>
        <patternFill>
          <bgColor rgb="FFFFFF00"/>
        </patternFill>
      </fill>
    </dxf>
    <dxf>
      <fill>
        <patternFill>
          <bgColor rgb="FFFFFF00"/>
        </patternFill>
      </fill>
    </dxf>
    <dxf>
      <fill>
        <patternFill>
          <bgColor theme="0" tint="-0.34998626667073579"/>
        </patternFill>
      </fill>
    </dxf>
    <dxf>
      <fill>
        <patternFill>
          <bgColor rgb="FFFFFF00"/>
        </patternFill>
      </fill>
    </dxf>
    <dxf>
      <font>
        <color rgb="FF9C5700"/>
      </font>
      <fill>
        <patternFill>
          <bgColor rgb="FFFFEB9C"/>
        </patternFill>
      </fill>
    </dxf>
    <dxf>
      <fill>
        <patternFill>
          <bgColor rgb="FFFF7C80"/>
        </patternFill>
      </fill>
    </dxf>
    <dxf>
      <fill>
        <patternFill>
          <bgColor rgb="FFFF0000"/>
        </patternFill>
      </fill>
    </dxf>
    <dxf>
      <fill>
        <patternFill>
          <bgColor rgb="FFFFFFCC"/>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7C80"/>
        </patternFill>
      </fill>
    </dxf>
    <dxf>
      <fill>
        <patternFill>
          <bgColor rgb="FFFF0000"/>
        </patternFill>
      </fill>
    </dxf>
    <dxf>
      <fill>
        <patternFill>
          <bgColor rgb="FFFFFFCC"/>
        </patternFill>
      </fill>
    </dxf>
    <dxf>
      <fill>
        <patternFill>
          <bgColor rgb="FFFFFF00"/>
        </patternFill>
      </fill>
    </dxf>
    <dxf>
      <fill>
        <patternFill>
          <bgColor theme="0" tint="-0.34998626667073579"/>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7C80"/>
        </patternFill>
      </fill>
    </dxf>
    <dxf>
      <fill>
        <patternFill>
          <bgColor rgb="FFFF0000"/>
        </patternFill>
      </fill>
    </dxf>
    <dxf>
      <fill>
        <patternFill>
          <bgColor rgb="FFFFFFCC"/>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7C80"/>
        </patternFill>
      </fill>
    </dxf>
    <dxf>
      <fill>
        <patternFill>
          <bgColor rgb="FFFF0000"/>
        </patternFill>
      </fill>
    </dxf>
    <dxf>
      <fill>
        <patternFill>
          <bgColor rgb="FFFFFFCC"/>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7C80"/>
        </patternFill>
      </fill>
    </dxf>
    <dxf>
      <fill>
        <patternFill>
          <bgColor rgb="FFFF0000"/>
        </patternFill>
      </fill>
    </dxf>
    <dxf>
      <fill>
        <patternFill>
          <bgColor rgb="FFFFFFCC"/>
        </patternFill>
      </fill>
    </dxf>
    <dxf>
      <fill>
        <patternFill>
          <bgColor rgb="FFFFFF00"/>
        </patternFill>
      </fill>
    </dxf>
    <dxf>
      <fill>
        <patternFill>
          <bgColor theme="0" tint="-0.34998626667073579"/>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7C80"/>
        </patternFill>
      </fill>
    </dxf>
    <dxf>
      <fill>
        <patternFill>
          <bgColor rgb="FFFF0000"/>
        </patternFill>
      </fill>
    </dxf>
    <dxf>
      <fill>
        <patternFill>
          <bgColor rgb="FFFFFFCC"/>
        </patternFill>
      </fill>
    </dxf>
    <dxf>
      <fill>
        <patternFill>
          <bgColor rgb="FFFFFF00"/>
        </patternFill>
      </fill>
    </dxf>
    <dxf>
      <fill>
        <patternFill>
          <bgColor theme="0" tint="-0.34998626667073579"/>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0000"/>
        </patternFill>
      </fill>
    </dxf>
    <dxf>
      <fill>
        <patternFill>
          <bgColor rgb="FFFFFF00"/>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7C80"/>
        </patternFill>
      </fill>
    </dxf>
    <dxf>
      <fill>
        <patternFill>
          <bgColor rgb="FFFF0000"/>
        </patternFill>
      </fill>
    </dxf>
    <dxf>
      <fill>
        <patternFill>
          <bgColor rgb="FFFFFFCC"/>
        </patternFill>
      </fill>
    </dxf>
    <dxf>
      <fill>
        <patternFill>
          <bgColor rgb="FFFFFF00"/>
        </patternFill>
      </fill>
    </dxf>
    <dxf>
      <fill>
        <patternFill>
          <bgColor theme="0" tint="-0.34998626667073579"/>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0000"/>
        </patternFill>
      </fill>
    </dxf>
    <dxf>
      <fill>
        <patternFill>
          <bgColor rgb="FFFF0000"/>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7C80"/>
        </patternFill>
      </fill>
    </dxf>
    <dxf>
      <fill>
        <patternFill>
          <bgColor rgb="FFFF0000"/>
        </patternFill>
      </fill>
    </dxf>
    <dxf>
      <fill>
        <patternFill>
          <bgColor rgb="FFFFFFCC"/>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0000"/>
        </patternFill>
      </fill>
    </dxf>
    <dxf>
      <fill>
        <patternFill>
          <bgColor rgb="FFFF0000"/>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7C80"/>
        </patternFill>
      </fill>
    </dxf>
    <dxf>
      <fill>
        <patternFill>
          <bgColor rgb="FFFF0000"/>
        </patternFill>
      </fill>
    </dxf>
    <dxf>
      <fill>
        <patternFill>
          <bgColor rgb="FFFFFFCC"/>
        </patternFill>
      </fill>
    </dxf>
    <dxf>
      <fill>
        <patternFill>
          <bgColor rgb="FFFFFF00"/>
        </patternFill>
      </fill>
    </dxf>
    <dxf>
      <fill>
        <patternFill>
          <bgColor theme="0" tint="-0.34998626667073579"/>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0000"/>
        </patternFill>
      </fill>
    </dxf>
    <dxf>
      <fill>
        <patternFill>
          <bgColor rgb="FFFF0000"/>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00"/>
        </patternFill>
      </fill>
    </dxf>
    <dxf>
      <fill>
        <patternFill>
          <bgColor theme="0" tint="-0.34998626667073579"/>
        </patternFill>
      </fill>
    </dxf>
    <dxf>
      <fill>
        <patternFill>
          <bgColor rgb="FFFF7C80"/>
        </patternFill>
      </fill>
    </dxf>
    <dxf>
      <fill>
        <patternFill>
          <bgColor rgb="FFFF0000"/>
        </patternFill>
      </fill>
    </dxf>
    <dxf>
      <fill>
        <patternFill>
          <bgColor rgb="FFFFFFCC"/>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7C80"/>
        </patternFill>
      </fill>
    </dxf>
    <dxf>
      <fill>
        <patternFill>
          <bgColor rgb="FFFF0000"/>
        </patternFill>
      </fill>
    </dxf>
    <dxf>
      <fill>
        <patternFill>
          <bgColor rgb="FFFFFFCC"/>
        </patternFill>
      </fill>
    </dxf>
    <dxf>
      <fill>
        <patternFill>
          <bgColor rgb="FFFFFF00"/>
        </patternFill>
      </fill>
    </dxf>
    <dxf>
      <fill>
        <patternFill>
          <bgColor theme="0" tint="-0.34998626667073579"/>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rgb="FFFF0000"/>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00"/>
        </patternFill>
      </fill>
    </dxf>
    <dxf>
      <fill>
        <patternFill>
          <bgColor theme="0" tint="-0.34998626667073579"/>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FFCC"/>
        </patternFill>
      </fill>
    </dxf>
    <dxf>
      <fill>
        <patternFill>
          <bgColor rgb="FFFF7C80"/>
        </patternFill>
      </fill>
    </dxf>
    <dxf>
      <fill>
        <patternFill>
          <bgColor rgb="FFFF0000"/>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7C80"/>
        </patternFill>
      </fill>
    </dxf>
    <dxf>
      <fill>
        <patternFill>
          <bgColor rgb="FFFF0000"/>
        </patternFill>
      </fill>
    </dxf>
    <dxf>
      <fill>
        <patternFill>
          <bgColor rgb="FFFFFFCC"/>
        </patternFill>
      </fill>
    </dxf>
    <dxf>
      <fill>
        <patternFill>
          <bgColor rgb="FFFFFF00"/>
        </patternFill>
      </fill>
    </dxf>
    <dxf>
      <fill>
        <patternFill>
          <bgColor theme="0" tint="-0.34998626667073579"/>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0000"/>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rgb="FFFF0000"/>
        </patternFill>
      </fill>
    </dxf>
    <dxf>
      <fill>
        <patternFill>
          <bgColor rgb="FFFFFF00"/>
        </patternFill>
      </fill>
    </dxf>
    <dxf>
      <fill>
        <patternFill>
          <bgColor theme="0" tint="-0.34998626667073579"/>
        </patternFill>
      </fill>
    </dxf>
    <dxf>
      <fill>
        <patternFill>
          <bgColor rgb="FFFF7C80"/>
        </patternFill>
      </fill>
    </dxf>
    <dxf>
      <fill>
        <patternFill>
          <bgColor rgb="FFFF0000"/>
        </patternFill>
      </fill>
    </dxf>
    <dxf>
      <fill>
        <patternFill>
          <bgColor rgb="FFFFFFCC"/>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0000"/>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000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rgb="FFFF0000"/>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0000"/>
        </patternFill>
      </fill>
    </dxf>
    <dxf>
      <fill>
        <patternFill>
          <bgColor rgb="FFFF0000"/>
        </patternFill>
      </fill>
    </dxf>
    <dxf>
      <fill>
        <patternFill>
          <bgColor rgb="FFFFFF00"/>
        </patternFill>
      </fill>
    </dxf>
    <dxf>
      <fill>
        <patternFill>
          <bgColor theme="0" tint="-0.34998626667073579"/>
        </patternFill>
      </fill>
    </dxf>
    <dxf>
      <fill>
        <patternFill>
          <bgColor rgb="FFFFFFCC"/>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0000"/>
        </patternFill>
      </fill>
    </dxf>
    <dxf>
      <fill>
        <patternFill>
          <bgColor rgb="FFFF0000"/>
        </patternFill>
      </fill>
    </dxf>
    <dxf>
      <fill>
        <patternFill>
          <bgColor rgb="FFFFFF00"/>
        </patternFill>
      </fill>
    </dxf>
    <dxf>
      <fill>
        <patternFill>
          <bgColor theme="0" tint="-0.34998626667073579"/>
        </patternFill>
      </fill>
    </dxf>
    <dxf>
      <fill>
        <patternFill>
          <bgColor rgb="FFFF7C80"/>
        </patternFill>
      </fill>
    </dxf>
    <dxf>
      <fill>
        <patternFill>
          <bgColor rgb="FFFF0000"/>
        </patternFill>
      </fill>
    </dxf>
    <dxf>
      <fill>
        <patternFill>
          <bgColor rgb="FFFFFFCC"/>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7C80"/>
        </patternFill>
      </fill>
    </dxf>
    <dxf>
      <fill>
        <patternFill>
          <bgColor rgb="FFFF0000"/>
        </patternFill>
      </fill>
    </dxf>
    <dxf>
      <fill>
        <patternFill>
          <bgColor rgb="FFFFFFCC"/>
        </patternFill>
      </fill>
    </dxf>
    <dxf>
      <fill>
        <patternFill>
          <bgColor rgb="FFFFFF00"/>
        </patternFill>
      </fill>
    </dxf>
    <dxf>
      <fill>
        <patternFill>
          <bgColor theme="0" tint="-0.34998626667073579"/>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0000"/>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7C80"/>
        </patternFill>
      </fill>
    </dxf>
    <dxf>
      <fill>
        <patternFill>
          <bgColor rgb="FFFF0000"/>
        </patternFill>
      </fill>
    </dxf>
    <dxf>
      <fill>
        <patternFill>
          <bgColor rgb="FFFFFFCC"/>
        </patternFill>
      </fill>
    </dxf>
    <dxf>
      <fill>
        <patternFill>
          <bgColor rgb="FFFFFFCC"/>
        </patternFill>
      </fill>
    </dxf>
    <dxf>
      <fill>
        <patternFill>
          <bgColor rgb="FFFF7C80"/>
        </patternFill>
      </fill>
    </dxf>
    <dxf>
      <fill>
        <patternFill>
          <bgColor rgb="FFFF0000"/>
        </patternFill>
      </fill>
    </dxf>
    <dxf>
      <fill>
        <patternFill>
          <bgColor rgb="FFFFFF00"/>
        </patternFill>
      </fill>
    </dxf>
    <dxf>
      <fill>
        <patternFill>
          <bgColor theme="0" tint="-0.34998626667073579"/>
        </patternFill>
      </fill>
    </dxf>
    <dxf>
      <fill>
        <patternFill>
          <bgColor rgb="FFFF9999"/>
        </patternFill>
      </fill>
    </dxf>
    <dxf>
      <fill>
        <patternFill>
          <bgColor rgb="FFFFFFCC"/>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7C80"/>
        </patternFill>
      </fill>
    </dxf>
    <dxf>
      <fill>
        <patternFill>
          <bgColor rgb="FFFF0000"/>
        </patternFill>
      </fill>
    </dxf>
    <dxf>
      <fill>
        <patternFill>
          <bgColor rgb="FFFFFFCC"/>
        </patternFill>
      </fill>
    </dxf>
    <dxf>
      <fill>
        <patternFill>
          <bgColor rgb="FFFFFF00"/>
        </patternFill>
      </fill>
    </dxf>
    <dxf>
      <fill>
        <patternFill>
          <bgColor theme="0" tint="-0.34998626667073579"/>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7C80"/>
        </patternFill>
      </fill>
    </dxf>
    <dxf>
      <fill>
        <patternFill>
          <bgColor rgb="FFFF0000"/>
        </patternFill>
      </fill>
    </dxf>
    <dxf>
      <fill>
        <patternFill>
          <bgColor rgb="FFFFFFCC"/>
        </patternFill>
      </fill>
    </dxf>
    <dxf>
      <fill>
        <patternFill>
          <bgColor rgb="FFFFFF00"/>
        </patternFill>
      </fill>
    </dxf>
    <dxf>
      <fill>
        <patternFill>
          <bgColor theme="0" tint="-0.34998626667073579"/>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7C80"/>
        </patternFill>
      </fill>
    </dxf>
    <dxf>
      <fill>
        <patternFill>
          <bgColor rgb="FFFF0000"/>
        </patternFill>
      </fill>
    </dxf>
    <dxf>
      <fill>
        <patternFill>
          <bgColor rgb="FFFFFFCC"/>
        </patternFill>
      </fill>
    </dxf>
    <dxf>
      <fill>
        <patternFill>
          <bgColor rgb="FFFFFF00"/>
        </patternFill>
      </fill>
    </dxf>
    <dxf>
      <fill>
        <patternFill>
          <bgColor theme="0" tint="-0.34998626667073579"/>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7C80"/>
        </patternFill>
      </fill>
    </dxf>
    <dxf>
      <fill>
        <patternFill>
          <bgColor rgb="FFFF0000"/>
        </patternFill>
      </fill>
    </dxf>
    <dxf>
      <fill>
        <patternFill>
          <bgColor rgb="FFFFFFCC"/>
        </patternFill>
      </fill>
    </dxf>
    <dxf>
      <fill>
        <patternFill>
          <bgColor rgb="FFFFFF00"/>
        </patternFill>
      </fill>
    </dxf>
    <dxf>
      <fill>
        <patternFill>
          <bgColor theme="0" tint="-0.34998626667073579"/>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0000"/>
        </patternFill>
      </fill>
    </dxf>
    <dxf>
      <fill>
        <patternFill>
          <bgColor rgb="FFFF0000"/>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7C80"/>
        </patternFill>
      </fill>
    </dxf>
    <dxf>
      <fill>
        <patternFill>
          <bgColor rgb="FFFF0000"/>
        </patternFill>
      </fill>
    </dxf>
    <dxf>
      <fill>
        <patternFill>
          <bgColor rgb="FFFFFFCC"/>
        </patternFill>
      </fill>
    </dxf>
    <dxf>
      <fill>
        <patternFill>
          <bgColor rgb="FFFFFF00"/>
        </patternFill>
      </fill>
    </dxf>
    <dxf>
      <fill>
        <patternFill>
          <bgColor theme="0" tint="-0.34998626667073579"/>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0000"/>
        </patternFill>
      </fill>
    </dxf>
    <dxf>
      <fill>
        <patternFill>
          <bgColor rgb="FFFF0000"/>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7C80"/>
        </patternFill>
      </fill>
    </dxf>
    <dxf>
      <fill>
        <patternFill>
          <bgColor rgb="FFFF0000"/>
        </patternFill>
      </fill>
    </dxf>
    <dxf>
      <fill>
        <patternFill>
          <bgColor rgb="FFFFFFCC"/>
        </patternFill>
      </fill>
    </dxf>
    <dxf>
      <fill>
        <patternFill>
          <bgColor rgb="FFFFFF00"/>
        </patternFill>
      </fill>
    </dxf>
    <dxf>
      <fill>
        <patternFill>
          <bgColor rgb="FFFFFF00"/>
        </patternFill>
      </fill>
    </dxf>
    <dxf>
      <fill>
        <patternFill>
          <bgColor theme="0" tint="-0.34998626667073579"/>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theme="0" tint="-0.34998626667073579"/>
        </patternFill>
      </fill>
    </dxf>
    <dxf>
      <fill>
        <patternFill>
          <bgColor rgb="FFFFFFCC"/>
        </patternFill>
      </fill>
    </dxf>
    <dxf>
      <fill>
        <patternFill>
          <bgColor rgb="FFFFFF00"/>
        </patternFill>
      </fill>
    </dxf>
    <dxf>
      <fill>
        <patternFill>
          <bgColor theme="0" tint="-0.34998626667073579"/>
        </patternFill>
      </fill>
    </dxf>
    <dxf>
      <fill>
        <patternFill>
          <bgColor rgb="FFFFFFCC"/>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CC"/>
        </patternFill>
      </fill>
    </dxf>
    <dxf>
      <fill>
        <patternFill>
          <bgColor rgb="FFFFFF00"/>
        </patternFill>
      </fill>
    </dxf>
    <dxf>
      <fill>
        <patternFill>
          <bgColor theme="0" tint="-0.34998626667073579"/>
        </patternFill>
      </fill>
    </dxf>
    <dxf>
      <fill>
        <patternFill>
          <bgColor rgb="FFFFFFCC"/>
        </patternFill>
      </fill>
    </dxf>
    <dxf>
      <fill>
        <patternFill>
          <bgColor rgb="FFFFFF00"/>
        </patternFill>
      </fill>
    </dxf>
    <dxf>
      <fill>
        <patternFill>
          <bgColor theme="0" tint="-0.34998626667073579"/>
        </patternFill>
      </fill>
    </dxf>
    <dxf>
      <fill>
        <patternFill>
          <bgColor rgb="FFFFFFCC"/>
        </patternFill>
      </fill>
    </dxf>
    <dxf>
      <fill>
        <patternFill>
          <bgColor rgb="FFFFFF00"/>
        </patternFill>
      </fill>
    </dxf>
    <dxf>
      <fill>
        <patternFill>
          <bgColor theme="0" tint="-0.34998626667073579"/>
        </patternFill>
      </fill>
    </dxf>
    <dxf>
      <fill>
        <patternFill>
          <bgColor rgb="FFFFFFCC"/>
        </patternFill>
      </fill>
    </dxf>
    <dxf>
      <fill>
        <patternFill>
          <bgColor rgb="FFFFFF00"/>
        </patternFill>
      </fill>
    </dxf>
    <dxf>
      <fill>
        <patternFill>
          <bgColor theme="0" tint="-0.34998626667073579"/>
        </patternFill>
      </fill>
    </dxf>
    <dxf>
      <fill>
        <patternFill>
          <bgColor rgb="FFFFFFCC"/>
        </patternFill>
      </fill>
    </dxf>
    <dxf>
      <fill>
        <patternFill>
          <bgColor rgb="FFFFFF00"/>
        </patternFill>
      </fill>
    </dxf>
    <dxf>
      <fill>
        <patternFill>
          <bgColor theme="0" tint="-0.34998626667073579"/>
        </patternFill>
      </fill>
    </dxf>
    <dxf>
      <fill>
        <patternFill>
          <bgColor rgb="FFFFFFCC"/>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CC"/>
        </patternFill>
      </fill>
    </dxf>
    <dxf>
      <fill>
        <patternFill>
          <bgColor rgb="FFFFFF00"/>
        </patternFill>
      </fill>
    </dxf>
    <dxf>
      <fill>
        <patternFill>
          <bgColor theme="0" tint="-0.34998626667073579"/>
        </patternFill>
      </fill>
    </dxf>
    <dxf>
      <fill>
        <patternFill>
          <bgColor rgb="FFFFFFCC"/>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0000"/>
        </patternFill>
      </fill>
    </dxf>
    <dxf>
      <fill>
        <patternFill>
          <bgColor rgb="FFFF0000"/>
        </patternFill>
      </fill>
    </dxf>
    <dxf>
      <fill>
        <patternFill>
          <bgColor rgb="FFFF9999"/>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34998626667073579"/>
        </patternFill>
      </fill>
    </dxf>
    <dxf>
      <fill>
        <patternFill>
          <bgColor rgb="FFFFFF00"/>
        </patternFill>
      </fill>
    </dxf>
    <dxf>
      <fill>
        <patternFill>
          <bgColor rgb="FFFFFF00"/>
        </patternFill>
      </fill>
    </dxf>
    <dxf>
      <fill>
        <patternFill>
          <bgColor rgb="FFFFFFCC"/>
        </patternFill>
      </fill>
    </dxf>
    <dxf>
      <fill>
        <patternFill>
          <bgColor rgb="FFFF7C80"/>
        </patternFill>
      </fill>
    </dxf>
    <dxf>
      <fill>
        <patternFill>
          <bgColor theme="0" tint="-0.34998626667073579"/>
        </patternFill>
      </fill>
    </dxf>
    <dxf>
      <fill>
        <patternFill>
          <bgColor rgb="FFFF0000"/>
        </patternFill>
      </fill>
    </dxf>
    <dxf>
      <fill>
        <patternFill>
          <bgColor rgb="FFFFFF00"/>
        </patternFill>
      </fill>
    </dxf>
  </dxfs>
  <tableStyles count="0" defaultTableStyle="TableStyleMedium2" defaultPivotStyle="PivotStyleLight16"/>
  <colors>
    <mruColors>
      <color rgb="FFFFE38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5" Type="http://schemas.openxmlformats.org/officeDocument/2006/relationships/customXml" Target="../customXml/item1.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 Id="rId14"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John Mario Pena Gutierrez" id="{2CD78B19-7809-4FFB-AED8-F4B9D674121E}" userId="S::jpena@anla.gov.co::eebc592c-e7b7-4ee5-a4cd-36a7dcdb2ae4" providerId="AD"/>
  <person displayName="ARL Positiva" id="{A8B69B85-0998-4E42-BCAC-6A9D7BB564FB}" userId="S::arlpositiva@anla.gov.co::45ebefe9-f29b-45ae-be91-8cdc8fb60084" providerId="AD"/>
</personList>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Y9" dT="2026-06-21T01:51:01.86" personId="{2CD78B19-7809-4FFB-AED8-F4B9D674121E}" id="{DC624715-CD49-463D-AB32-BDB9D7C524DD}">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Z9" dT="2026-06-21T01:51:01.86" personId="{2CD78B19-7809-4FFB-AED8-F4B9D674121E}" id="{927D348E-9D11-4FE4-BE72-99CE6699626E}">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A9" dT="2026-06-21T01:51:01.86" personId="{2CD78B19-7809-4FFB-AED8-F4B9D674121E}" id="{449B5A17-E5F3-42E8-A397-A9097B26E810}">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B9" dT="2026-06-21T01:51:01.86" personId="{2CD78B19-7809-4FFB-AED8-F4B9D674121E}" id="{0A2C9F82-C0C1-4262-90E2-E76175A593A8}">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C9" dT="2026-06-21T01:51:01.86" personId="{2CD78B19-7809-4FFB-AED8-F4B9D674121E}" id="{B139C3D0-0596-473A-9EEB-2571B8A6602F}">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Y10" dT="2026-06-21T01:51:01.86" personId="{2CD78B19-7809-4FFB-AED8-F4B9D674121E}" id="{FD36080C-134E-406A-BE82-F4EACD19E96B}">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A10" dT="2026-06-21T01:51:01.86" personId="{2CD78B19-7809-4FFB-AED8-F4B9D674121E}" id="{AC6D98EB-A951-4BAA-8698-813D5E36BCAB}">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B10" dT="2026-06-21T01:51:01.86" personId="{2CD78B19-7809-4FFB-AED8-F4B9D674121E}" id="{859A528B-E361-4BE1-A295-40B5BD3D939B}">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C10" dT="2026-06-21T01:51:01.86" personId="{2CD78B19-7809-4FFB-AED8-F4B9D674121E}" id="{31A65339-0698-4182-82E1-C279B6171278}">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Y11" dT="2026-06-21T01:51:01.86" personId="{2CD78B19-7809-4FFB-AED8-F4B9D674121E}" id="{8BAD96D5-95BF-4A0C-98F4-DE1A310743FE}">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Z11" dT="2026-06-21T01:51:01.86" personId="{2CD78B19-7809-4FFB-AED8-F4B9D674121E}" id="{FCABA7AF-85D1-4695-AA6F-A998237B8D92}">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A11" dT="2026-06-21T01:51:01.86" personId="{2CD78B19-7809-4FFB-AED8-F4B9D674121E}" id="{C4D93D82-36A0-49CD-BEB3-4137CE3B4070}">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B11" dT="2026-06-21T01:51:01.86" personId="{2CD78B19-7809-4FFB-AED8-F4B9D674121E}" id="{71189F29-CCD2-4291-A299-621C52FB6439}">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C11" dT="2026-06-21T01:51:01.86" personId="{2CD78B19-7809-4FFB-AED8-F4B9D674121E}" id="{01AFA74E-DBDB-4DE6-9D34-E1B226D4F10E}">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Y12" dT="2026-06-21T01:51:01.86" personId="{2CD78B19-7809-4FFB-AED8-F4B9D674121E}" id="{4B3EF733-67C7-4981-BA65-2F78B79C298D}">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Z12" dT="2026-06-21T01:51:01.86" personId="{2CD78B19-7809-4FFB-AED8-F4B9D674121E}" id="{E9DD1C09-A07C-4D7D-8706-ECB69EA12551}">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A12" dT="2026-06-21T01:51:01.86" personId="{2CD78B19-7809-4FFB-AED8-F4B9D674121E}" id="{1F67D157-925A-45FB-8E83-CC71A660E956}">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B12" dT="2026-06-21T01:51:01.86" personId="{2CD78B19-7809-4FFB-AED8-F4B9D674121E}" id="{33D5440A-CBD5-4987-8FB7-B8C9C9C39F4B}">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C12" dT="2026-06-21T01:51:01.86" personId="{2CD78B19-7809-4FFB-AED8-F4B9D674121E}" id="{BA325391-8CAC-4115-8114-9779B2F5EA8A}">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Y13" dT="2026-06-21T01:51:01.86" personId="{2CD78B19-7809-4FFB-AED8-F4B9D674121E}" id="{8E67A3EF-1346-479A-853C-83225574CFC0}">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Z13" dT="2026-06-21T01:51:01.86" personId="{2CD78B19-7809-4FFB-AED8-F4B9D674121E}" id="{A0F2789D-9407-4245-A3ED-64A9E6AF8AD6}">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A13" dT="2026-06-21T01:51:01.86" personId="{2CD78B19-7809-4FFB-AED8-F4B9D674121E}" id="{A8C9BF7A-3124-46E2-A867-90D0A0A3A903}">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B13" dT="2026-06-21T01:51:01.86" personId="{2CD78B19-7809-4FFB-AED8-F4B9D674121E}" id="{B8424C18-0C8D-43CA-9BA6-3BD7D264CF2E}">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C13" dT="2026-06-21T01:51:01.86" personId="{2CD78B19-7809-4FFB-AED8-F4B9D674121E}" id="{A4FDB32F-7801-473F-8A80-8B27A9B790DF}">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Y14" dT="2026-06-21T01:51:01.86" personId="{2CD78B19-7809-4FFB-AED8-F4B9D674121E}" id="{9542E043-E239-4C42-A83F-B329491C7FD7}">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Z14" dT="2026-06-21T01:51:01.86" personId="{2CD78B19-7809-4FFB-AED8-F4B9D674121E}" id="{CF707D52-0823-46B8-A828-08B3E3755F32}">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A14" dT="2026-06-21T01:51:01.86" personId="{2CD78B19-7809-4FFB-AED8-F4B9D674121E}" id="{03F3862C-7197-42D0-AA15-57802EEA6022}">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B14" dT="2026-06-21T01:51:01.86" personId="{2CD78B19-7809-4FFB-AED8-F4B9D674121E}" id="{561D780D-BA93-4C87-97DA-583696320593}">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C14" dT="2026-06-21T01:51:01.86" personId="{2CD78B19-7809-4FFB-AED8-F4B9D674121E}" id="{1FA338C8-74B1-4A2A-8824-4757E4FAA2DF}">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Y15" dT="2026-06-21T01:51:01.86" personId="{2CD78B19-7809-4FFB-AED8-F4B9D674121E}" id="{6D31B7AC-B350-4A30-B2DE-10BA2B20FBCD}">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Z15" dT="2026-06-21T01:51:01.86" personId="{2CD78B19-7809-4FFB-AED8-F4B9D674121E}" id="{8FBF4C04-C82C-404D-A409-065AABAD8119}">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A15" dT="2026-06-21T01:51:01.86" personId="{2CD78B19-7809-4FFB-AED8-F4B9D674121E}" id="{7282633D-E845-44A4-90D7-290EAC9AFCB6}">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B15" dT="2026-06-21T01:51:01.86" personId="{2CD78B19-7809-4FFB-AED8-F4B9D674121E}" id="{11587B0D-FF73-4790-A0AE-D63D3C69138B}">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C15" dT="2026-06-21T01:51:01.86" personId="{2CD78B19-7809-4FFB-AED8-F4B9D674121E}" id="{4C60B11A-B78D-41E0-B8F9-BDAD48401869}">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Y16" dT="2026-06-21T19:33:51.26" personId="{2CD78B19-7809-4FFB-AED8-F4B9D674121E}" id="{0CC26062-AAB9-49FD-AD2C-B55CAC977449}">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Z16" dT="2026-06-21T19:33:51.26" personId="{2CD78B19-7809-4FFB-AED8-F4B9D674121E}" id="{82F3ECC1-4897-46C5-8DEB-2CA1958B9530}">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A16" dT="2026-06-21T19:33:51.26" personId="{2CD78B19-7809-4FFB-AED8-F4B9D674121E}" id="{A6391132-8FED-4F77-9A01-E75CCCC97241}">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B16" dT="2026-06-21T19:33:51.26" personId="{2CD78B19-7809-4FFB-AED8-F4B9D674121E}" id="{169714EF-5BFC-42F8-8D9D-605B496DA066}">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C16" dT="2026-06-21T19:33:51.26" personId="{2CD78B19-7809-4FFB-AED8-F4B9D674121E}" id="{B6BE7579-B169-4F9E-A9D6-B26ED214256E}">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Y17" dT="2026-06-21T19:33:51.26" personId="{2CD78B19-7809-4FFB-AED8-F4B9D674121E}" id="{1EA9C177-844F-4D2B-8788-41E27B0C9005}">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Z17" dT="2026-06-21T19:33:51.26" personId="{2CD78B19-7809-4FFB-AED8-F4B9D674121E}" id="{A292B629-62A9-41DB-8C1E-A996F1AAD12D}">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A17" dT="2026-06-21T19:33:51.26" personId="{2CD78B19-7809-4FFB-AED8-F4B9D674121E}" id="{4DBA4C93-AAD9-4635-BED5-4E434208F68C}">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B17" dT="2026-06-21T19:33:57.46" personId="{2CD78B19-7809-4FFB-AED8-F4B9D674121E}" id="{086925F6-7F7D-4C08-8DA3-FF949D673DDE}">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C17" dT="2026-06-21T19:33:51.26" personId="{2CD78B19-7809-4FFB-AED8-F4B9D674121E}" id="{48710A70-A5C5-4685-AF07-7E5EE4E54300}">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Y18" dT="2026-06-21T19:33:51.26" personId="{2CD78B19-7809-4FFB-AED8-F4B9D674121E}" id="{306337B4-CF8F-47CC-89BB-C13A2750701C}">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Z18" dT="2026-06-21T19:33:51.26" personId="{2CD78B19-7809-4FFB-AED8-F4B9D674121E}" id="{3D62DFB1-46C2-464F-9B10-B064F428D418}">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A18" dT="2026-06-21T19:33:51.26" personId="{2CD78B19-7809-4FFB-AED8-F4B9D674121E}" id="{3CE97E14-35B4-46F8-B93E-020FBA73F1D9}">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B18" dT="2026-06-21T19:34:04.10" personId="{2CD78B19-7809-4FFB-AED8-F4B9D674121E}" id="{8F4750F1-D09C-4D0C-843B-EB4EEE61EC74}">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C18" dT="2026-06-21T19:33:51.26" personId="{2CD78B19-7809-4FFB-AED8-F4B9D674121E}" id="{9BF18BBB-0581-482C-8D9A-826A3E37F667}">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Y19" dT="2026-06-21T22:04:03.42" personId="{2CD78B19-7809-4FFB-AED8-F4B9D674121E}" id="{02E78A8D-4874-44F0-B718-5F59A45B0E94}">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Z19" dT="2026-06-21T22:04:09.52" personId="{2CD78B19-7809-4FFB-AED8-F4B9D674121E}" id="{85FBD29D-F9EA-487D-ABB1-D68371D0A1C9}">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A19" dT="2026-06-21T22:04:20.02" personId="{2CD78B19-7809-4FFB-AED8-F4B9D674121E}" id="{E660BF2B-BE1B-4617-A04B-CD05C241651D}">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B19" dT="2026-06-21T22:03:28.75" personId="{2CD78B19-7809-4FFB-AED8-F4B9D674121E}" id="{DFE24842-7081-45AC-9372-3E2A367B95F2}">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C19" dT="2026-06-21T22:04:24.96" personId="{2CD78B19-7809-4FFB-AED8-F4B9D674121E}" id="{48ABD27A-99D0-46F0-B7FC-2C92E1AF9362}">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Y20" dT="2026-06-21T22:04:03.42" personId="{2CD78B19-7809-4FFB-AED8-F4B9D674121E}" id="{F7A3B621-4E96-4561-B223-18B38D846D09}">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Z20" dT="2026-06-21T22:04:03.42" personId="{2CD78B19-7809-4FFB-AED8-F4B9D674121E}" id="{08342469-EDAB-48D0-A3A1-9986D0F21722}">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A20" dT="2026-06-21T22:04:03.42" personId="{2CD78B19-7809-4FFB-AED8-F4B9D674121E}" id="{E76FACA9-C225-4338-A83C-3DCCA7CE3B4B}">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B20" dT="2026-06-21T22:04:03.42" personId="{2CD78B19-7809-4FFB-AED8-F4B9D674121E}" id="{657F5B2F-037D-449D-BB9E-030749E9C8D3}">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C20" dT="2026-06-21T22:04:03.42" personId="{2CD78B19-7809-4FFB-AED8-F4B9D674121E}" id="{1FFA2107-1234-41C2-B9FF-DFDA932B13A2}">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Y21" dT="2026-06-21T22:04:03.42" personId="{2CD78B19-7809-4FFB-AED8-F4B9D674121E}" id="{6F061FE1-A198-4388-B0D4-A21756FE80FF}">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Z21" dT="2026-06-21T22:04:03.42" personId="{2CD78B19-7809-4FFB-AED8-F4B9D674121E}" id="{D86A61D2-002B-4B6B-B984-DC9549DD16EB}">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A21" dT="2026-06-21T22:04:03.42" personId="{2CD78B19-7809-4FFB-AED8-F4B9D674121E}" id="{D9ED1130-F438-4011-99D4-63C1DED3A4BA}">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B21" dT="2026-06-21T22:03:39.13" personId="{2CD78B19-7809-4FFB-AED8-F4B9D674121E}" id="{56E672FA-20FD-49C5-B7AE-33840FCB6188}">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C21" dT="2026-06-21T22:04:24.96" personId="{2CD78B19-7809-4FFB-AED8-F4B9D674121E}" id="{1BA0F749-1105-4C65-AAEF-343782F1DEA1}">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Y22" dT="2026-06-21T22:04:03.42" personId="{2CD78B19-7809-4FFB-AED8-F4B9D674121E}" id="{1D5D4591-972D-4B97-A25F-536063B2CAD8}">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Z22" dT="2026-06-21T22:04:03.42" personId="{2CD78B19-7809-4FFB-AED8-F4B9D674121E}" id="{46E8F2C8-42E8-4881-85DA-D7FD348335BA}">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A22" dT="2026-06-21T22:04:03.42" personId="{2CD78B19-7809-4FFB-AED8-F4B9D674121E}" id="{E92B9D69-7125-43B8-9EBB-B9C1C370EEC4}">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B22" dT="2026-06-21T22:03:46.47" personId="{2CD78B19-7809-4FFB-AED8-F4B9D674121E}" id="{D6615123-7570-4D8A-AB30-677718F1214D}">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C22" dT="2026-06-21T22:03:52.14" personId="{2CD78B19-7809-4FFB-AED8-F4B9D674121E}" id="{8A9F1147-ADAC-442C-9282-FFA37EB8BB8E}">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Y23" dT="2026-06-21T22:04:03.42" personId="{2CD78B19-7809-4FFB-AED8-F4B9D674121E}" id="{8903345F-D768-438A-9388-3593B92A8367}">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Z23" dT="2026-06-21T22:04:03.42" personId="{2CD78B19-7809-4FFB-AED8-F4B9D674121E}" id="{A933C148-B511-4476-B063-3CB671CFBC1E}">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A23" dT="2026-06-21T22:04:03.42" personId="{2CD78B19-7809-4FFB-AED8-F4B9D674121E}" id="{BD563B3B-A8FF-4E6E-ACA2-5700B85A830F}">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B23" dT="2026-06-21T22:04:03.42" personId="{2CD78B19-7809-4FFB-AED8-F4B9D674121E}" id="{853D0B17-58E7-45B5-86DA-E2C62DC16530}">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C23" dT="2026-06-21T22:04:03.42" personId="{2CD78B19-7809-4FFB-AED8-F4B9D674121E}" id="{FB1D52FB-D21A-442C-A88E-B3C474C58F37}">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Y24" dT="2026-06-21T22:36:00.81" personId="{2CD78B19-7809-4FFB-AED8-F4B9D674121E}" id="{784B35E4-53F7-4B8D-AED8-F3AEFE942807}">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Z24" dT="2026-06-21T22:36:06.87" personId="{2CD78B19-7809-4FFB-AED8-F4B9D674121E}" id="{1BD6B07E-B450-4937-96EB-9BBE57FD8F69}">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A24" dT="2026-06-21T22:36:11.97" personId="{2CD78B19-7809-4FFB-AED8-F4B9D674121E}" id="{F65CB0A3-CE0F-44A1-AD5D-BFE1053EB9BF}">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B24" dT="2026-06-21T22:36:17.40" personId="{2CD78B19-7809-4FFB-AED8-F4B9D674121E}" id="{B314D72A-3C6B-48A5-A4C7-9A91DF6E8BF5}">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C24" dT="2026-06-21T22:36:11.97" personId="{2CD78B19-7809-4FFB-AED8-F4B9D674121E}" id="{E2726D5D-F977-400B-BF7C-B0BD4EBB353A}">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Y25" dT="2026-06-21T22:36:11.97" personId="{2CD78B19-7809-4FFB-AED8-F4B9D674121E}" id="{2079B9A0-F602-48A0-A39F-1AED72E63299}">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Z25" dT="2026-06-21T22:36:11.97" personId="{2CD78B19-7809-4FFB-AED8-F4B9D674121E}" id="{93D1F117-A64D-4F3D-97F4-2911C128EE74}">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A25" dT="2026-06-21T22:36:11.97" personId="{2CD78B19-7809-4FFB-AED8-F4B9D674121E}" id="{82AA9B9D-63EB-46E0-B862-A230D88BBCBF}">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B25" dT="2026-06-21T22:36:17.40" personId="{2CD78B19-7809-4FFB-AED8-F4B9D674121E}" id="{4A7B0263-A257-4A46-B791-349D9A653EDB}">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C25" dT="2026-06-21T22:36:11.97" personId="{2CD78B19-7809-4FFB-AED8-F4B9D674121E}" id="{F5B950C5-5B87-4C56-8E29-AEE6A18EF5E7}">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Y26" dT="2026-06-21T22:36:11.97" personId="{2CD78B19-7809-4FFB-AED8-F4B9D674121E}" id="{43DC38BF-8AEC-417F-B2DD-8A67253382F4}">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Z26" dT="2026-06-21T22:36:11.97" personId="{2CD78B19-7809-4FFB-AED8-F4B9D674121E}" id="{5125B3DF-F44A-4416-AF65-39F683B4D205}">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A26" dT="2026-06-21T22:36:11.97" personId="{2CD78B19-7809-4FFB-AED8-F4B9D674121E}" id="{204DC3F3-3981-4E82-BA05-0FD60D75F0E5}">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B26" dT="2026-06-21T22:36:17.40" personId="{2CD78B19-7809-4FFB-AED8-F4B9D674121E}" id="{51F67F04-B4D1-4E15-A10F-4DAF0AA33239}">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C26" dT="2026-06-21T22:36:11.97" personId="{2CD78B19-7809-4FFB-AED8-F4B9D674121E}" id="{ED1230CE-BF98-4CDE-B29B-1B52FD708554}">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Y27" dT="2026-06-21T22:36:11.97" personId="{2CD78B19-7809-4FFB-AED8-F4B9D674121E}" id="{2B84002C-0A31-47C7-B020-53BBFCA830E3}">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Z27" dT="2026-06-21T22:36:11.97" personId="{2CD78B19-7809-4FFB-AED8-F4B9D674121E}" id="{34B9AE2E-C4A8-4A89-8BAD-CF82BB0C3085}">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A27" dT="2026-06-21T22:36:11.97" personId="{2CD78B19-7809-4FFB-AED8-F4B9D674121E}" id="{297FA815-E82D-4208-AF26-DF1F90C075BF}">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B27" dT="2026-06-21T22:36:17.40" personId="{2CD78B19-7809-4FFB-AED8-F4B9D674121E}" id="{1D22C32D-4E72-40EE-8D1D-77A48C633756}">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C27" dT="2026-06-21T22:36:11.97" personId="{2CD78B19-7809-4FFB-AED8-F4B9D674121E}" id="{B93FB567-48C9-495B-84E8-945F98CF4234}">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Y28" dT="2026-06-21T22:36:11.97" personId="{2CD78B19-7809-4FFB-AED8-F4B9D674121E}" id="{D04DEC09-FBB3-4348-B644-28168B5BBD6B}">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Z28" dT="2026-06-21T22:36:11.97" personId="{2CD78B19-7809-4FFB-AED8-F4B9D674121E}" id="{222C41FB-F8B4-42D3-8127-867CFDDBC23F}">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A28" dT="2026-06-21T22:36:11.97" personId="{2CD78B19-7809-4FFB-AED8-F4B9D674121E}" id="{132808DD-1719-49F6-8D1B-068180ECBB71}">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B28" dT="2026-06-21T22:36:17.40" personId="{2CD78B19-7809-4FFB-AED8-F4B9D674121E}" id="{B9251599-EA7B-466B-8D79-1EFC3A0BFDD0}">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C28" dT="2026-06-21T22:36:11.97" personId="{2CD78B19-7809-4FFB-AED8-F4B9D674121E}" id="{25EC5011-BDE5-4AE2-91E0-3A217BBD13BF}">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Y29" dT="2026-06-21T22:36:11.97" personId="{2CD78B19-7809-4FFB-AED8-F4B9D674121E}" id="{8770455A-349D-45C4-9064-DDC1E1613A3C}">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Z29" dT="2026-06-21T22:36:11.97" personId="{2CD78B19-7809-4FFB-AED8-F4B9D674121E}" id="{2E6D8D2A-AFED-466D-8940-6FF39AA33846}">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A29" dT="2026-06-21T22:36:11.97" personId="{2CD78B19-7809-4FFB-AED8-F4B9D674121E}" id="{7910A6B0-CEC7-4726-B69D-C9EB0F6419A3}">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B29" dT="2026-06-21T22:36:17.40" personId="{2CD78B19-7809-4FFB-AED8-F4B9D674121E}" id="{8DE6D262-D831-4ECA-A16F-C629CE27A51F}">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C29" dT="2026-06-21T22:36:11.97" personId="{2CD78B19-7809-4FFB-AED8-F4B9D674121E}" id="{4D7B0DBF-2F7C-40AA-8F6A-62BF586CFFE9}">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Y30" dT="2026-06-21T02:18:17.84" personId="{2CD78B19-7809-4FFB-AED8-F4B9D674121E}" id="{65431F11-4752-4B0B-BC7A-A948089AD424}">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Z30" dT="2026-06-21T02:18:17.84" personId="{2CD78B19-7809-4FFB-AED8-F4B9D674121E}" id="{5E922915-E015-436B-BF47-9D171F2755EB}">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A30" dT="2026-06-21T02:18:17.84" personId="{2CD78B19-7809-4FFB-AED8-F4B9D674121E}" id="{A671F46C-B9B1-491C-B0C9-426049B8340E}">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B30" dT="2026-06-21T02:18:00.98" personId="{2CD78B19-7809-4FFB-AED8-F4B9D674121E}" id="{C64BCE14-F209-4553-9E0E-DC7384E15BD3}">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C30" dT="2026-06-21T02:18:11.70" personId="{2CD78B19-7809-4FFB-AED8-F4B9D674121E}" id="{39EB141D-0F5F-4766-8FEA-F3BA65915B45}">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Y31" dT="2026-06-21T02:18:17.84" personId="{2CD78B19-7809-4FFB-AED8-F4B9D674121E}" id="{D10922E3-DCA4-4F6B-89AF-33FF7399C6FE}">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Z31" dT="2026-06-21T02:18:17.84" personId="{2CD78B19-7809-4FFB-AED8-F4B9D674121E}" id="{1CEFD93F-DEA9-4E5E-8549-EA29026830B1}">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A31" dT="2026-06-21T02:18:17.84" personId="{2CD78B19-7809-4FFB-AED8-F4B9D674121E}" id="{8CDBE2C6-273C-41D0-A4B7-1E2EDD419090}">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B31" dT="2026-06-21T02:17:19.19" personId="{2CD78B19-7809-4FFB-AED8-F4B9D674121E}" id="{ACDC5566-6AF9-47CE-861A-7A4C291D7795}">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C31" dT="2026-06-21T02:17:19.19" personId="{2CD78B19-7809-4FFB-AED8-F4B9D674121E}" id="{382F1084-C1DF-445A-8329-3182F43CC02E}">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Y32" dT="2026-06-21T02:18:17.84" personId="{2CD78B19-7809-4FFB-AED8-F4B9D674121E}" id="{77DFB842-A5C8-418D-B609-9555F530FD6F}">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Z32" dT="2026-06-21T02:18:17.84" personId="{2CD78B19-7809-4FFB-AED8-F4B9D674121E}" id="{4562D3C2-22F5-4678-8A15-AA54BB22EBFA}">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A32" dT="2026-06-21T02:18:17.84" personId="{2CD78B19-7809-4FFB-AED8-F4B9D674121E}" id="{964BC854-0884-4CCB-8CA8-AE7A07FD87CA}">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B32" dT="2026-06-21T02:18:59.29" personId="{2CD78B19-7809-4FFB-AED8-F4B9D674121E}" id="{179ADF4A-8593-4C52-9CE8-FB2FBBA3E44C}">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C32" dT="2026-06-21T02:17:19.19" personId="{2CD78B19-7809-4FFB-AED8-F4B9D674121E}" id="{284623E9-427C-4763-90FA-D3318F0C8F9E}">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Y33" dT="2026-06-21T02:18:17.84" personId="{2CD78B19-7809-4FFB-AED8-F4B9D674121E}" id="{60F35771-F589-466F-BB2C-2A6735C1380E}">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Z33" dT="2026-06-21T02:18:17.84" personId="{2CD78B19-7809-4FFB-AED8-F4B9D674121E}" id="{D8CE33AD-968A-4BE1-8D80-9710F375F1F5}">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A33" dT="2026-06-21T02:18:17.84" personId="{2CD78B19-7809-4FFB-AED8-F4B9D674121E}" id="{B46DE99F-1CED-4283-86D1-8A357EB88CCC}">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B33" dT="2026-06-21T02:18:17.84" personId="{2CD78B19-7809-4FFB-AED8-F4B9D674121E}" id="{1A63D206-1E23-4BBB-A73C-C26584EBF2BB}">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C33" dT="2026-06-21T02:17:19.19" personId="{2CD78B19-7809-4FFB-AED8-F4B9D674121E}" id="{467C978E-1C3C-4B8E-B3E0-02E3C3CC2570}">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Y34" dT="2026-06-21T02:17:19.19" personId="{2CD78B19-7809-4FFB-AED8-F4B9D674121E}" id="{4517A2F4-38FB-4078-803A-EA100CBA8DA7}">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Z34" dT="2026-06-21T02:17:19.19" personId="{2CD78B19-7809-4FFB-AED8-F4B9D674121E}" id="{134F038E-A23A-4903-A507-8FC052F46DEA}">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A34" dT="2026-06-21T02:17:19.19" personId="{2CD78B19-7809-4FFB-AED8-F4B9D674121E}" id="{9EC97F98-0AD2-4E12-91EB-06BA85C2796E}">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B34" dT="2026-06-21T02:17:26.54" personId="{2CD78B19-7809-4FFB-AED8-F4B9D674121E}" id="{0E089ED3-DD05-4E24-B835-3A1F1FFF5374}">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C34" dT="2026-06-21T02:17:19.19" personId="{2CD78B19-7809-4FFB-AED8-F4B9D674121E}" id="{65CF1180-797E-4FEB-9E9B-B8F1B6FDF77A}">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Y35" dT="2026-06-21T23:19:59.99" personId="{2CD78B19-7809-4FFB-AED8-F4B9D674121E}" id="{49EAADB2-5478-4950-AC15-9A5C04B219EA}">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Z35" dT="2026-06-21T23:19:59.99" personId="{2CD78B19-7809-4FFB-AED8-F4B9D674121E}" id="{FD5BF686-4893-4299-B858-02FB18D9E800}">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A35" dT="2026-06-21T23:19:59.99" personId="{2CD78B19-7809-4FFB-AED8-F4B9D674121E}" id="{72959B2B-256A-4A5C-92B7-12F35E2F96A0}">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B35" dT="2026-06-21T23:19:32.87" personId="{2CD78B19-7809-4FFB-AED8-F4B9D674121E}" id="{28E96E14-E842-43C9-AECD-13A2C91E7787}">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C35" dT="2026-06-21T23:19:59.99" personId="{2CD78B19-7809-4FFB-AED8-F4B9D674121E}" id="{434928F9-5397-4B2A-9C1A-8C6C2F9B7D12}">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Y36" dT="2026-06-21T23:19:59.99" personId="{2CD78B19-7809-4FFB-AED8-F4B9D674121E}" id="{F429D6B8-35CD-48BA-8A33-A964FA311212}">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Z36" dT="2026-06-21T23:19:59.99" personId="{2CD78B19-7809-4FFB-AED8-F4B9D674121E}" id="{D9221877-B77C-414A-8B5C-6E56B9189B95}">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A36" dT="2026-06-21T23:19:59.99" personId="{2CD78B19-7809-4FFB-AED8-F4B9D674121E}" id="{3483BCBB-EFBD-484D-B66A-62179B3AD0E3}">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B36" dT="2026-06-21T23:19:38.27" personId="{2CD78B19-7809-4FFB-AED8-F4B9D674121E}" id="{72DAE596-A684-4846-BD3C-F2B57C041882}">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C36" dT="2026-06-21T23:19:59.99" personId="{2CD78B19-7809-4FFB-AED8-F4B9D674121E}" id="{DE826FA7-4C75-4991-9AFD-6CD68FE1C4ED}">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Y37" dT="2026-06-21T23:19:59.99" personId="{2CD78B19-7809-4FFB-AED8-F4B9D674121E}" id="{47B7C029-C8EE-41AA-A1DE-1D4CBA94BEB6}">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Z37" dT="2026-06-21T23:19:59.99" personId="{2CD78B19-7809-4FFB-AED8-F4B9D674121E}" id="{A9BB4C8D-9069-444E-AAD8-FAAE51F07C92}">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A37" dT="2026-06-21T23:19:59.99" personId="{2CD78B19-7809-4FFB-AED8-F4B9D674121E}" id="{8A77952C-7AFE-4F6B-A814-B2A6EDBD5997}">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B37" dT="2026-06-21T23:19:43.30" personId="{2CD78B19-7809-4FFB-AED8-F4B9D674121E}" id="{0EA2F498-F018-4B3C-8DB1-590820E054F5}">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C37" dT="2026-06-21T23:19:59.99" personId="{2CD78B19-7809-4FFB-AED8-F4B9D674121E}" id="{ED919C38-7275-44C7-8EF9-9A90D77BC137}">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Y38" dT="2026-06-21T23:19:59.99" personId="{2CD78B19-7809-4FFB-AED8-F4B9D674121E}" id="{FFEDAC62-7DFB-45ED-8383-3E1F26232140}">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Z38" dT="2026-06-21T23:19:59.99" personId="{2CD78B19-7809-4FFB-AED8-F4B9D674121E}" id="{29433CFD-F1E3-4C47-964A-D9D39EE500D2}">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A38" dT="2026-06-21T23:19:59.99" personId="{2CD78B19-7809-4FFB-AED8-F4B9D674121E}" id="{73B7271A-6AAA-4D00-AACB-B709207B5FF6}">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B38" dT="2026-06-21T23:19:48.20" personId="{2CD78B19-7809-4FFB-AED8-F4B9D674121E}" id="{CEB54739-5465-4A01-933B-30F7C54237C9}">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C38" dT="2026-06-21T23:19:59.99" personId="{2CD78B19-7809-4FFB-AED8-F4B9D674121E}" id="{68DE4044-ADCC-43FC-BBCB-C1EB2602D3A4}">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Y39" dT="2026-06-21T23:19:59.99" personId="{2CD78B19-7809-4FFB-AED8-F4B9D674121E}" id="{C1FA87FF-FBF6-44AC-B166-5BF066E3F812}">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Z39" dT="2026-06-21T23:19:59.99" personId="{2CD78B19-7809-4FFB-AED8-F4B9D674121E}" id="{A9CEA06C-7A8A-4D18-B79C-82A87841BD42}">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A39" dT="2026-06-21T23:19:59.99" personId="{2CD78B19-7809-4FFB-AED8-F4B9D674121E}" id="{B458D52D-A15F-4A14-912D-92EED31C9EB4}">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B39" dT="2026-06-21T23:19:53.20" personId="{2CD78B19-7809-4FFB-AED8-F4B9D674121E}" id="{E4567FB9-17D7-4EF2-A161-E17ECA6D0F1A}">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C39" dT="2026-06-21T23:19:59.99" personId="{2CD78B19-7809-4FFB-AED8-F4B9D674121E}" id="{B348F1ED-F150-46B9-9704-E19924A1C62E}">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Y40" dT="2026-06-21T23:36:45.22" personId="{2CD78B19-7809-4FFB-AED8-F4B9D674121E}" id="{B457CFD0-3212-47F7-9BC7-3FE77015B6B7}">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Z40" dT="2026-06-21T23:36:54.83" personId="{2CD78B19-7809-4FFB-AED8-F4B9D674121E}" id="{46F261D7-0632-4C1F-9CD3-CC542D369E83}">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A40" dT="2026-06-21T23:36:54.83" personId="{2CD78B19-7809-4FFB-AED8-F4B9D674121E}" id="{A3CE1C7B-299B-404E-9467-FC2C3C283B5C}">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B40" dT="2026-06-21T23:36:49.77" personId="{2CD78B19-7809-4FFB-AED8-F4B9D674121E}" id="{E3096E4D-90AD-4AFE-89FA-4141FB014178}">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C40" dT="2026-06-21T23:36:54.83" personId="{2CD78B19-7809-4FFB-AED8-F4B9D674121E}" id="{75EC54D7-57B9-4E07-9F40-BCA5EC2FEFC2}">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Y41" dT="2026-06-21T23:36:54.83" personId="{2CD78B19-7809-4FFB-AED8-F4B9D674121E}" id="{73726AD3-5569-45DC-8F3D-055416A02B76}">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Z41" dT="2026-06-21T23:36:54.83" personId="{2CD78B19-7809-4FFB-AED8-F4B9D674121E}" id="{898C28C0-E526-46DC-B247-9B81C485AB63}">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A41" dT="2026-06-21T23:36:54.83" personId="{2CD78B19-7809-4FFB-AED8-F4B9D674121E}" id="{5DE3FAD6-DD95-44C6-B044-88B994FF0935}">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B41" dT="2026-06-21T23:36:54.83" personId="{2CD78B19-7809-4FFB-AED8-F4B9D674121E}" id="{E9345653-6EE8-4BAA-906C-362A19C21EF8}">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C41" dT="2026-06-21T23:36:54.83" personId="{2CD78B19-7809-4FFB-AED8-F4B9D674121E}" id="{55C3D050-4B65-4125-A46F-6DACEF3C47E6}">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Y42" dT="2026-06-21T23:36:54.83" personId="{2CD78B19-7809-4FFB-AED8-F4B9D674121E}" id="{9DEAFE7B-AA04-4123-8F42-C4FA18E922AB}">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Z42" dT="2026-06-21T23:36:54.83" personId="{2CD78B19-7809-4FFB-AED8-F4B9D674121E}" id="{A287F892-E4C6-48B7-8290-3A6F44532CF5}">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A42" dT="2026-06-21T23:36:54.83" personId="{2CD78B19-7809-4FFB-AED8-F4B9D674121E}" id="{CBF64E4D-3153-4FD6-A06F-6CCBC711D6B8}">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B42" dT="2026-06-21T23:36:54.83" personId="{2CD78B19-7809-4FFB-AED8-F4B9D674121E}" id="{EA5F4B20-D4B7-4CFE-925C-2DB893E1CE79}">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C42" dT="2026-06-21T23:36:54.83" personId="{2CD78B19-7809-4FFB-AED8-F4B9D674121E}" id="{ABC32956-34E6-43EC-A3F3-B6C532B59EE7}">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Y43" dT="2026-06-21T23:36:54.83" personId="{2CD78B19-7809-4FFB-AED8-F4B9D674121E}" id="{9FA745A4-E02E-4A91-B49C-14191DC36421}">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Z43" dT="2026-06-21T23:36:54.83" personId="{2CD78B19-7809-4FFB-AED8-F4B9D674121E}" id="{22A71AD2-CB5F-4184-8C55-81785117BB7C}">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A43" dT="2026-06-21T23:36:54.83" personId="{2CD78B19-7809-4FFB-AED8-F4B9D674121E}" id="{E91D03E8-A06F-460E-BFF9-16C408B0B28B}">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B43" dT="2026-06-21T23:36:54.83" personId="{2CD78B19-7809-4FFB-AED8-F4B9D674121E}" id="{7D6C63A3-9B37-4212-92B4-184FE267115A}">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C43" dT="2026-06-21T23:36:54.83" personId="{2CD78B19-7809-4FFB-AED8-F4B9D674121E}" id="{209E820B-8AAE-4366-886B-F95654C934F3}">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Y44" dT="2026-06-21T01:51:01.86" personId="{2CD78B19-7809-4FFB-AED8-F4B9D674121E}" id="{8C659ACF-12C8-492B-9C65-00CD61D43A61}">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Z44" dT="2026-06-21T01:51:01.86" personId="{2CD78B19-7809-4FFB-AED8-F4B9D674121E}" id="{1D0D80B1-058A-4CE3-9032-17A1B2C43716}">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A44" dT="2026-06-21T01:51:01.86" personId="{2CD78B19-7809-4FFB-AED8-F4B9D674121E}" id="{6C67C9E8-841A-4368-A315-EDBF849632BE}">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B44" dT="2026-06-21T01:51:01.86" personId="{2CD78B19-7809-4FFB-AED8-F4B9D674121E}" id="{0B1B62C6-B4A9-41A7-AF21-A9918503EB0F}">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C44" dT="2026-06-21T01:51:01.86" personId="{2CD78B19-7809-4FFB-AED8-F4B9D674121E}" id="{A790EE21-E103-451E-8009-6F7A9747A25A}">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Y45" dT="2026-06-21T01:51:01.86" personId="{2CD78B19-7809-4FFB-AED8-F4B9D674121E}" id="{0FA122D2-9F8C-4FB0-AFCD-EA22F909B88E}">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Z45" dT="2026-06-21T01:51:01.86" personId="{2CD78B19-7809-4FFB-AED8-F4B9D674121E}" id="{AC0A53EE-5FB3-4A05-97A3-9B8DF89B0089}">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A45" dT="2026-06-21T01:51:01.86" personId="{2CD78B19-7809-4FFB-AED8-F4B9D674121E}" id="{0EB21664-EA85-4E76-8A6D-16FED9A1E007}">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B45" dT="2026-06-21T01:51:01.86" personId="{2CD78B19-7809-4FFB-AED8-F4B9D674121E}" id="{378975B2-E3BF-49D0-B742-60B565E9C02B}">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C45" dT="2026-06-21T01:51:01.86" personId="{2CD78B19-7809-4FFB-AED8-F4B9D674121E}" id="{A5F3CC0F-47FD-4C72-BAFB-2DC1EC4235F2}">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Y46" dT="2026-06-21T01:51:01.86" personId="{2CD78B19-7809-4FFB-AED8-F4B9D674121E}" id="{B2223AE3-42A2-4677-AD28-5BDFDF5AAB1A}">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Z46" dT="2026-06-21T01:51:01.86" personId="{2CD78B19-7809-4FFB-AED8-F4B9D674121E}" id="{038AAAE0-D2E9-446F-B8EC-534AA5F8A5E0}">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A46" dT="2026-06-21T01:51:01.86" personId="{2CD78B19-7809-4FFB-AED8-F4B9D674121E}" id="{7BFEBD06-C03B-487E-B1D5-62B7E8892B8D}">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B46" dT="2026-06-21T01:51:01.86" personId="{2CD78B19-7809-4FFB-AED8-F4B9D674121E}" id="{9D3376EC-C62B-4AB8-B947-E7D209F0E44D}">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C46" dT="2026-06-21T01:51:01.86" personId="{2CD78B19-7809-4FFB-AED8-F4B9D674121E}" id="{BB868F89-EED1-46EC-90CE-36453A56D99F}">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Y47" dT="2026-06-21T01:51:01.86" personId="{2CD78B19-7809-4FFB-AED8-F4B9D674121E}" id="{A0E9CD6C-012F-490B-8A00-A3BC11A2ED07}">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Z47" dT="2026-06-21T01:51:01.86" personId="{2CD78B19-7809-4FFB-AED8-F4B9D674121E}" id="{728EB980-131F-4CA2-815E-81854245EFC0}">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A47" dT="2026-06-21T01:51:01.86" personId="{2CD78B19-7809-4FFB-AED8-F4B9D674121E}" id="{0419044C-6AD0-4C74-B08F-E63AC071E382}">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C47" dT="2026-06-21T01:51:01.86" personId="{2CD78B19-7809-4FFB-AED8-F4B9D674121E}" id="{77DE50B1-5169-482C-B5BC-55B1F6094390}">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Y48" dT="2026-06-21T01:51:01.86" personId="{2CD78B19-7809-4FFB-AED8-F4B9D674121E}" id="{2FEFA461-D571-4000-B660-9D3DD7B02FD3}">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Z48" dT="2026-06-21T01:51:01.86" personId="{2CD78B19-7809-4FFB-AED8-F4B9D674121E}" id="{97672E36-B4D1-4859-B5E2-E16374E9137E}">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A48" dT="2026-06-21T01:51:01.86" personId="{2CD78B19-7809-4FFB-AED8-F4B9D674121E}" id="{F06B0387-2F89-4576-AEB4-26874573DF4C}">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B48" dT="2026-06-21T01:51:01.86" personId="{2CD78B19-7809-4FFB-AED8-F4B9D674121E}" id="{BD56681C-F2C8-44C8-9B10-BEB147542AA0}">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C48" dT="2026-06-21T01:51:01.86" personId="{2CD78B19-7809-4FFB-AED8-F4B9D674121E}" id="{79F81537-96B2-4B19-868C-07E1632132D0}">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Y49" dT="2026-06-21T01:51:01.86" personId="{2CD78B19-7809-4FFB-AED8-F4B9D674121E}" id="{CBF477EA-7F7F-474C-8F01-D39EFE9E8D75}">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Z49" dT="2026-06-21T01:51:01.86" personId="{2CD78B19-7809-4FFB-AED8-F4B9D674121E}" id="{BD086DF6-287B-43E1-A00C-7A51873F9C02}">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A49" dT="2026-06-21T01:51:01.86" personId="{2CD78B19-7809-4FFB-AED8-F4B9D674121E}" id="{FD2EE222-BFED-467B-A957-9E642A168DCD}">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B49" dT="2026-06-21T01:51:01.86" personId="{2CD78B19-7809-4FFB-AED8-F4B9D674121E}" id="{F2C48084-1AA9-4AEB-8C43-BDD119CFB603}">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C49" dT="2026-06-21T01:51:01.86" personId="{2CD78B19-7809-4FFB-AED8-F4B9D674121E}" id="{AD3D2F58-2B9B-497A-B2FF-61478EE28473}">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Y50" dT="2026-06-21T01:51:01.86" personId="{2CD78B19-7809-4FFB-AED8-F4B9D674121E}" id="{35825685-EF5D-47F6-AC11-9F267894C9E7}">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Z50" dT="2026-06-21T01:51:01.86" personId="{2CD78B19-7809-4FFB-AED8-F4B9D674121E}" id="{1D8B9833-0948-4B0E-A617-89E9C37A2F7A}">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A50" dT="2026-06-21T01:51:01.86" personId="{2CD78B19-7809-4FFB-AED8-F4B9D674121E}" id="{4BABB776-D3B4-4990-97BB-C908768EF7FD}">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B50" dT="2026-06-21T01:51:01.86" personId="{2CD78B19-7809-4FFB-AED8-F4B9D674121E}" id="{4CD0A59D-F835-405D-8E76-81F31F8335D3}">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C50" dT="2026-06-21T01:51:01.86" personId="{2CD78B19-7809-4FFB-AED8-F4B9D674121E}" id="{2DE5A454-7770-46D3-B495-C3A141492B1E}">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Y51" dT="2026-06-21T19:33:51.26" personId="{2CD78B19-7809-4FFB-AED8-F4B9D674121E}" id="{7E1E71FC-3361-465A-9CD1-4B1D5A3A8580}">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Z51" dT="2026-06-21T19:33:51.26" personId="{2CD78B19-7809-4FFB-AED8-F4B9D674121E}" id="{005335A0-DB30-4E38-9DA5-EEC7344AC9E7}">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A51" dT="2026-06-21T19:33:51.26" personId="{2CD78B19-7809-4FFB-AED8-F4B9D674121E}" id="{BF589E3A-C642-42CA-811A-3A586B0279F7}">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B51" dT="2026-06-21T19:33:51.26" personId="{2CD78B19-7809-4FFB-AED8-F4B9D674121E}" id="{9478DBFC-AC12-4767-8BF7-4CA45B9DD050}">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C51" dT="2026-06-21T19:33:51.26" personId="{2CD78B19-7809-4FFB-AED8-F4B9D674121E}" id="{B233C541-87E3-4952-9D3D-857AC484B8E2}">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Y52" dT="2026-06-21T19:33:51.26" personId="{2CD78B19-7809-4FFB-AED8-F4B9D674121E}" id="{D36B1DC5-5450-4F8F-9239-3604DAF166C5}">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Z52" dT="2026-06-21T19:33:51.26" personId="{2CD78B19-7809-4FFB-AED8-F4B9D674121E}" id="{0160C57A-FADE-4555-A39B-E3A39933B4F2}">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A52" dT="2026-06-21T19:33:51.26" personId="{2CD78B19-7809-4FFB-AED8-F4B9D674121E}" id="{4DB430DB-C232-486C-9DE5-AAF0013A3FB9}">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B52" dT="2026-06-21T19:33:57.46" personId="{2CD78B19-7809-4FFB-AED8-F4B9D674121E}" id="{69265503-D677-40F0-A199-93BE87464FEF}">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C52" dT="2026-06-21T19:33:51.26" personId="{2CD78B19-7809-4FFB-AED8-F4B9D674121E}" id="{24284F90-D5DB-4279-966B-4BD890B1185B}">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Y53" dT="2026-06-21T19:33:51.26" personId="{2CD78B19-7809-4FFB-AED8-F4B9D674121E}" id="{912E046B-45B8-4F58-9DA7-C7AA430AD31C}">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Z53" dT="2026-06-21T19:33:51.26" personId="{2CD78B19-7809-4FFB-AED8-F4B9D674121E}" id="{136A2474-880D-47C8-A096-F4F3182FA00A}">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A53" dT="2026-06-21T19:33:51.26" personId="{2CD78B19-7809-4FFB-AED8-F4B9D674121E}" id="{FA1A8036-CF36-4094-B59B-F50DCC2EC3D9}">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B53" dT="2026-06-21T19:34:04.10" personId="{2CD78B19-7809-4FFB-AED8-F4B9D674121E}" id="{B50959CB-2234-4376-BBD7-008FDBF22A21}">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C53" dT="2026-06-21T19:33:51.26" personId="{2CD78B19-7809-4FFB-AED8-F4B9D674121E}" id="{EF99FB06-4CAC-4768-AE2F-1BF1BDBC2334}">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Y54" dT="2026-06-21T22:04:03.42" personId="{2CD78B19-7809-4FFB-AED8-F4B9D674121E}" id="{CC3B9E9C-2E43-42FC-B8B7-6CEEC3A05BFE}">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Z54" dT="2026-06-21T22:04:09.52" personId="{2CD78B19-7809-4FFB-AED8-F4B9D674121E}" id="{E9578284-DFE5-4368-BE54-013954942180}">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A54" dT="2026-06-21T22:04:20.02" personId="{2CD78B19-7809-4FFB-AED8-F4B9D674121E}" id="{340AAE2C-6A51-404F-833B-E0CACDF58BA2}">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B54" dT="2026-06-21T22:03:28.75" personId="{2CD78B19-7809-4FFB-AED8-F4B9D674121E}" id="{6E9C2E5B-084E-48FA-AC57-B30C23379E42}">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C54" dT="2026-06-21T22:04:24.96" personId="{2CD78B19-7809-4FFB-AED8-F4B9D674121E}" id="{59072103-967E-4845-8B96-7CF0079B2F1C}">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Y55" dT="2026-06-21T22:04:03.42" personId="{2CD78B19-7809-4FFB-AED8-F4B9D674121E}" id="{0D965221-5165-448D-BC2D-83915DA86166}">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Z55" dT="2026-06-21T22:04:03.42" personId="{2CD78B19-7809-4FFB-AED8-F4B9D674121E}" id="{7DF26BE2-E9F3-4098-B33D-A612C1212291}">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A55" dT="2026-06-21T22:04:03.42" personId="{2CD78B19-7809-4FFB-AED8-F4B9D674121E}" id="{D8481319-F372-4CC1-A9F5-FE6747CB57C6}">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B55" dT="2026-06-21T22:04:03.42" personId="{2CD78B19-7809-4FFB-AED8-F4B9D674121E}" id="{BCA45684-924F-49BB-B748-77026B2702EE}">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C55" dT="2026-06-21T22:04:03.42" personId="{2CD78B19-7809-4FFB-AED8-F4B9D674121E}" id="{0E5C67E3-E1C7-4C8B-BC14-2D4F9733F032}">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Y56" dT="2026-06-21T22:04:03.42" personId="{2CD78B19-7809-4FFB-AED8-F4B9D674121E}" id="{C6282C51-9FD1-4B22-91E0-CE5422ACDE50}">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Z56" dT="2026-06-21T22:04:03.42" personId="{2CD78B19-7809-4FFB-AED8-F4B9D674121E}" id="{141AEEFE-9944-4F78-89E0-AD9B0CA713F7}">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A56" dT="2026-06-21T22:04:03.42" personId="{2CD78B19-7809-4FFB-AED8-F4B9D674121E}" id="{5682A00D-135E-459F-A4BC-BE6F9C47DE6F}">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B56" dT="2026-06-21T22:03:39.13" personId="{2CD78B19-7809-4FFB-AED8-F4B9D674121E}" id="{A555905D-FA25-438E-8FA1-D05BC90C9EB0}">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C56" dT="2026-06-21T22:04:03.42" personId="{2CD78B19-7809-4FFB-AED8-F4B9D674121E}" id="{B9D6A32C-2618-4302-9FAA-1F34866CBF00}">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Y57" dT="2026-06-21T22:04:03.42" personId="{2CD78B19-7809-4FFB-AED8-F4B9D674121E}" id="{3A855168-BE74-40EB-B37A-303D26AF70A3}">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Z57" dT="2026-06-21T22:04:03.42" personId="{2CD78B19-7809-4FFB-AED8-F4B9D674121E}" id="{C5BE27DA-F700-4031-8CC2-A614685AB871}">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A57" dT="2026-06-21T22:04:03.42" personId="{2CD78B19-7809-4FFB-AED8-F4B9D674121E}" id="{8579216E-5C27-40CD-B076-DE8C9367AA40}">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B57" dT="2026-06-21T22:03:46.47" personId="{2CD78B19-7809-4FFB-AED8-F4B9D674121E}" id="{83773C3F-0564-497E-9711-3B85C5C23DA6}">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C57" dT="2026-06-21T22:03:52.14" personId="{2CD78B19-7809-4FFB-AED8-F4B9D674121E}" id="{457FE106-7EC9-4FF3-A374-B96D5010DABB}">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Y58" dT="2026-06-21T22:04:03.42" personId="{2CD78B19-7809-4FFB-AED8-F4B9D674121E}" id="{8444BAF8-3A4A-460A-9510-B88DEE249A99}">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Z58" dT="2026-06-21T22:04:03.42" personId="{2CD78B19-7809-4FFB-AED8-F4B9D674121E}" id="{121F9367-3328-4148-91AB-36E949AAED58}">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A58" dT="2026-06-21T22:04:03.42" personId="{2CD78B19-7809-4FFB-AED8-F4B9D674121E}" id="{1DDE474E-0A47-40D6-A5BE-ED6A886D46E6}">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B58" dT="2026-06-21T22:04:03.42" personId="{2CD78B19-7809-4FFB-AED8-F4B9D674121E}" id="{CA97EE2B-E7B8-4F06-B003-80FE78BF1633}">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C58" dT="2026-06-21T22:04:03.42" personId="{2CD78B19-7809-4FFB-AED8-F4B9D674121E}" id="{E5B777D1-6522-47CC-9D7A-AF8387C9120B}">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Y59" dT="2026-06-21T22:36:00.81" personId="{2CD78B19-7809-4FFB-AED8-F4B9D674121E}" id="{9FC538CD-C56F-4C56-A1D8-80EC5B4D9386}">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Z59" dT="2026-06-21T22:36:06.87" personId="{2CD78B19-7809-4FFB-AED8-F4B9D674121E}" id="{F6812EA6-642A-4009-A78F-7A134B827526}">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A59" dT="2026-06-21T22:36:11.97" personId="{2CD78B19-7809-4FFB-AED8-F4B9D674121E}" id="{1A92352A-55E2-48F9-93E2-149C8E97447C}">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B59" dT="2026-06-21T22:36:17.40" personId="{2CD78B19-7809-4FFB-AED8-F4B9D674121E}" id="{A12D3EFC-B906-4E06-BDAA-BB13061FB939}">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C59" dT="2026-06-21T22:36:11.97" personId="{2CD78B19-7809-4FFB-AED8-F4B9D674121E}" id="{B59E9D4E-40D2-4B0F-8F96-1DBFE750C93F}">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Y60" dT="2026-06-21T22:36:11.97" personId="{2CD78B19-7809-4FFB-AED8-F4B9D674121E}" id="{CC488083-6442-419E-841F-4C4B87FE00D7}">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Z60" dT="2026-06-21T22:36:11.97" personId="{2CD78B19-7809-4FFB-AED8-F4B9D674121E}" id="{511EBD77-DB4B-4966-BFC7-4619495B6710}">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A60" dT="2026-06-21T22:36:11.97" personId="{2CD78B19-7809-4FFB-AED8-F4B9D674121E}" id="{D3F7A285-6120-46C5-B88C-8F65550CFC11}">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B60" dT="2026-06-21T22:36:17.40" personId="{2CD78B19-7809-4FFB-AED8-F4B9D674121E}" id="{02483ADE-702A-4C49-AE40-4079F05B3F8D}">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C60" dT="2026-06-21T22:36:11.97" personId="{2CD78B19-7809-4FFB-AED8-F4B9D674121E}" id="{BF1DD8C2-5185-48A2-8C9B-D37D9F93C1CF}">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Y61" dT="2026-06-21T22:36:11.97" personId="{2CD78B19-7809-4FFB-AED8-F4B9D674121E}" id="{C79FE8B6-47AA-4D15-9828-80921490CD65}">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Z61" dT="2026-06-21T22:36:11.97" personId="{2CD78B19-7809-4FFB-AED8-F4B9D674121E}" id="{7321D078-4EDA-468A-B0EC-42B9D6A4D34D}">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A61" dT="2026-06-21T22:36:11.97" personId="{2CD78B19-7809-4FFB-AED8-F4B9D674121E}" id="{E6D05E73-22A5-4051-80C2-B69F1BE1CFDF}">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B61" dT="2026-06-21T22:36:17.40" personId="{2CD78B19-7809-4FFB-AED8-F4B9D674121E}" id="{7BA59DD1-EB1C-4A83-872F-EF2AAF05C6B5}">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C61" dT="2026-06-21T22:36:11.97" personId="{2CD78B19-7809-4FFB-AED8-F4B9D674121E}" id="{9C0923E9-33AC-4BBC-AE0E-8BCCB38C0619}">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Y62" dT="2026-06-21T22:36:11.97" personId="{2CD78B19-7809-4FFB-AED8-F4B9D674121E}" id="{2C0ED9FD-298D-4BE2-87EF-BCC6CEAA1EE0}">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Z62" dT="2026-06-21T22:36:11.97" personId="{2CD78B19-7809-4FFB-AED8-F4B9D674121E}" id="{1850FBF6-A152-4700-9D8F-196C6001B0AA}">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A62" dT="2026-06-21T22:36:11.97" personId="{2CD78B19-7809-4FFB-AED8-F4B9D674121E}" id="{04EDCF89-7BBB-48B0-B8D5-DE0EDDD36583}">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B62" dT="2026-06-21T22:36:17.40" personId="{2CD78B19-7809-4FFB-AED8-F4B9D674121E}" id="{5F817C55-B894-42B6-A0B4-10BAC4D41885}">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C62" dT="2026-06-21T22:36:11.97" personId="{2CD78B19-7809-4FFB-AED8-F4B9D674121E}" id="{1CDF1530-5330-4C85-8FB1-A81BD0C98AE2}">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Y63" dT="2026-06-21T22:36:11.97" personId="{2CD78B19-7809-4FFB-AED8-F4B9D674121E}" id="{5D138953-C689-4C3A-B14E-8EE337F69C8E}">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Z63" dT="2026-06-21T22:36:11.97" personId="{2CD78B19-7809-4FFB-AED8-F4B9D674121E}" id="{5AFA0B95-A1BC-40DD-8A7C-D158F44687F6}">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A63" dT="2026-06-21T22:36:11.97" personId="{2CD78B19-7809-4FFB-AED8-F4B9D674121E}" id="{B94A6525-5F70-43D6-B2E4-D538A4652137}">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B63" dT="2026-06-21T22:36:17.40" personId="{2CD78B19-7809-4FFB-AED8-F4B9D674121E}" id="{DFB653A0-17F5-4839-9208-837E51B782EC}">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C63" dT="2026-06-21T22:36:11.97" personId="{2CD78B19-7809-4FFB-AED8-F4B9D674121E}" id="{E3CB45FF-CB29-4E63-9D2B-20E126F79CCD}">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Y64" dT="2026-06-21T22:36:11.97" personId="{2CD78B19-7809-4FFB-AED8-F4B9D674121E}" id="{18F007E1-7FF4-436B-82C2-9673617EA5D3}">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Z64" dT="2026-06-21T22:36:11.97" personId="{2CD78B19-7809-4FFB-AED8-F4B9D674121E}" id="{EA7A2ED3-B638-48E4-94D5-6FBADCD2F0D2}">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A64" dT="2026-06-21T22:36:11.97" personId="{2CD78B19-7809-4FFB-AED8-F4B9D674121E}" id="{5E5E8D4E-3FC8-4D21-A0F1-711CF6E57012}">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B64" dT="2026-06-21T22:36:17.40" personId="{2CD78B19-7809-4FFB-AED8-F4B9D674121E}" id="{3A5E22F5-E083-47F5-9443-258E58D90FFC}">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C64" dT="2026-06-21T22:36:11.97" personId="{2CD78B19-7809-4FFB-AED8-F4B9D674121E}" id="{D947EEFA-3451-4906-BA9B-8DBA35973373}">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Y65" dT="2026-06-21T02:18:17.84" personId="{2CD78B19-7809-4FFB-AED8-F4B9D674121E}" id="{1591F687-4D7A-41F1-BAA6-071C40F7AA39}">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Z65" dT="2026-06-21T02:18:17.84" personId="{2CD78B19-7809-4FFB-AED8-F4B9D674121E}" id="{524FE944-B29A-43A9-9B7B-AC2562810562}">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A65" dT="2026-06-21T02:18:17.84" personId="{2CD78B19-7809-4FFB-AED8-F4B9D674121E}" id="{18F4459F-E545-470C-8D7E-EBE6EB3D4127}">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B65" dT="2026-06-21T02:18:00.98" personId="{2CD78B19-7809-4FFB-AED8-F4B9D674121E}" id="{07EE92CB-B29B-441A-B7FF-10F79179E557}">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C65" dT="2026-06-21T02:18:11.70" personId="{2CD78B19-7809-4FFB-AED8-F4B9D674121E}" id="{6FE03EA7-82D9-4D0C-99F1-3AAFB02FECAB}">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Y66" dT="2026-06-21T02:18:17.84" personId="{2CD78B19-7809-4FFB-AED8-F4B9D674121E}" id="{E5C48EA7-6093-4BA8-8A38-AB380601CC76}">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Z66" dT="2026-06-21T02:18:17.84" personId="{2CD78B19-7809-4FFB-AED8-F4B9D674121E}" id="{919F0059-7DA7-418B-A63B-4DFD56BE6FF4}">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A66" dT="2026-06-21T02:18:17.84" personId="{2CD78B19-7809-4FFB-AED8-F4B9D674121E}" id="{6C96817D-5C96-4F51-A8BE-FF06F3505BE1}">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B66" dT="2026-06-21T02:17:19.19" personId="{2CD78B19-7809-4FFB-AED8-F4B9D674121E}" id="{139335EF-5DBC-488B-BC66-A1FC170E7843}">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C66" dT="2026-06-21T02:17:19.19" personId="{2CD78B19-7809-4FFB-AED8-F4B9D674121E}" id="{13978A6C-05D3-4E85-A27F-72B6CBEADFA4}">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Y67" dT="2026-06-21T02:18:17.84" personId="{2CD78B19-7809-4FFB-AED8-F4B9D674121E}" id="{4022D3EF-78C7-4BBF-B6AE-635888F2EB94}">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Z67" dT="2026-06-21T02:18:17.84" personId="{2CD78B19-7809-4FFB-AED8-F4B9D674121E}" id="{1D06D11A-BBA8-4EB3-AA82-23D08D60A889}">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A67" dT="2026-06-21T02:18:17.84" personId="{2CD78B19-7809-4FFB-AED8-F4B9D674121E}" id="{FF28A19B-1BBF-4ADE-A9D6-3FF60FEF1F1F}">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B67" dT="2026-06-21T02:18:59.29" personId="{2CD78B19-7809-4FFB-AED8-F4B9D674121E}" id="{A921ED84-F26A-418E-AB13-B2705E295757}">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C67" dT="2026-06-21T02:17:19.19" personId="{2CD78B19-7809-4FFB-AED8-F4B9D674121E}" id="{2EB2C074-6A61-45B4-8146-753F534E3CC5}">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Y68" dT="2026-06-21T02:18:17.84" personId="{2CD78B19-7809-4FFB-AED8-F4B9D674121E}" id="{F874A01D-5736-4745-BB21-40D24AB73EEA}">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Z68" dT="2026-06-21T02:18:17.84" personId="{2CD78B19-7809-4FFB-AED8-F4B9D674121E}" id="{95A2F6C4-B22B-409F-8F45-49089A2A1F8F}">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A68" dT="2026-06-21T02:18:17.84" personId="{2CD78B19-7809-4FFB-AED8-F4B9D674121E}" id="{13ADB656-8B15-44AA-B46A-E6172067D82C}">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B68" dT="2026-06-21T02:18:17.84" personId="{2CD78B19-7809-4FFB-AED8-F4B9D674121E}" id="{FE6C1C16-8828-4954-84F3-0CA85CD6FBC8}">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C68" dT="2026-06-21T02:17:19.19" personId="{2CD78B19-7809-4FFB-AED8-F4B9D674121E}" id="{00A9904E-324A-4209-9751-92135CF42B65}">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Y69" dT="2026-06-21T02:17:19.19" personId="{2CD78B19-7809-4FFB-AED8-F4B9D674121E}" id="{7E86A256-641F-40FA-A195-12BBD92C73F3}">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Z69" dT="2026-06-21T02:17:19.19" personId="{2CD78B19-7809-4FFB-AED8-F4B9D674121E}" id="{FFAF5ABC-856B-4ECD-8457-180759FD297F}">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A69" dT="2026-06-21T02:17:19.19" personId="{2CD78B19-7809-4FFB-AED8-F4B9D674121E}" id="{C7850CED-2906-4C59-A3B8-0FD22BDB69AE}">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B69" dT="2026-06-21T02:17:26.54" personId="{2CD78B19-7809-4FFB-AED8-F4B9D674121E}" id="{8D3EA879-2608-4DFB-A172-2773BA57FF33}">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C69" dT="2026-06-21T02:17:19.19" personId="{2CD78B19-7809-4FFB-AED8-F4B9D674121E}" id="{D6133BCE-DC5D-4DF7-B799-4397891F6B53}">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Y70" dT="2026-06-21T23:19:59.99" personId="{2CD78B19-7809-4FFB-AED8-F4B9D674121E}" id="{91D21FFB-BDBC-4B48-9E96-6508A826F77C}">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Z70" dT="2026-06-21T23:19:59.99" personId="{2CD78B19-7809-4FFB-AED8-F4B9D674121E}" id="{1535DBA9-C747-4410-965A-89644BAC5BC2}">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A70" dT="2026-06-21T23:19:59.99" personId="{2CD78B19-7809-4FFB-AED8-F4B9D674121E}" id="{21C7EEF3-1548-4A99-8D06-452426F31A2E}">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B70" dT="2026-06-21T23:19:32.87" personId="{2CD78B19-7809-4FFB-AED8-F4B9D674121E}" id="{ADE761B7-E7F8-4D18-A476-EDC09F0B2E15}">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C70" dT="2026-06-21T23:19:59.99" personId="{2CD78B19-7809-4FFB-AED8-F4B9D674121E}" id="{4805636D-EA2D-4248-A7AD-6E4ACB8E7761}">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Y71" dT="2026-06-21T23:19:59.99" personId="{2CD78B19-7809-4FFB-AED8-F4B9D674121E}" id="{3FFAA539-BCEE-44F8-8649-6B0F391429C3}">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Z71" dT="2026-06-21T23:19:59.99" personId="{2CD78B19-7809-4FFB-AED8-F4B9D674121E}" id="{A84A3787-9780-4796-B0AB-523B75ABE43D}">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A71" dT="2026-06-21T23:19:59.99" personId="{2CD78B19-7809-4FFB-AED8-F4B9D674121E}" id="{04D5976E-2A09-4A40-89FB-7C2FA0D5375B}">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B71" dT="2026-06-21T23:19:38.27" personId="{2CD78B19-7809-4FFB-AED8-F4B9D674121E}" id="{120576F6-796B-4FF5-B3C2-3D47EDD94BB9}">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C71" dT="2026-06-21T23:19:59.99" personId="{2CD78B19-7809-4FFB-AED8-F4B9D674121E}" id="{5E3233A2-5015-4038-B8A2-3C10A9CAD90D}">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Y72" dT="2026-06-21T23:19:59.99" personId="{2CD78B19-7809-4FFB-AED8-F4B9D674121E}" id="{67A49519-E504-4F3E-95E1-83BEE33A4A7F}">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Z72" dT="2026-06-21T23:19:59.99" personId="{2CD78B19-7809-4FFB-AED8-F4B9D674121E}" id="{E6787604-5520-4E11-AD7C-D919712463CD}">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A72" dT="2026-06-21T23:19:59.99" personId="{2CD78B19-7809-4FFB-AED8-F4B9D674121E}" id="{22F3C52D-BF27-44DF-B2CF-EE7800DF1241}">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B72" dT="2026-06-21T23:19:43.30" personId="{2CD78B19-7809-4FFB-AED8-F4B9D674121E}" id="{2F6083FD-32D8-4545-B1D4-E362937420D8}">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C72" dT="2026-06-21T23:19:59.99" personId="{2CD78B19-7809-4FFB-AED8-F4B9D674121E}" id="{978BC6A8-6096-44E5-B60D-3158C48D8842}">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Y73" dT="2026-06-21T23:19:59.99" personId="{2CD78B19-7809-4FFB-AED8-F4B9D674121E}" id="{6304C1FA-597F-4E96-9EA8-DCC6708AA9D3}">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Z73" dT="2026-06-21T23:19:59.99" personId="{2CD78B19-7809-4FFB-AED8-F4B9D674121E}" id="{DBD89814-5570-44DE-8D24-6F6552461011}">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A73" dT="2026-06-21T23:19:59.99" personId="{2CD78B19-7809-4FFB-AED8-F4B9D674121E}" id="{F795DADD-A62F-4252-AEB0-F7BEAC217847}">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B73" dT="2026-06-21T23:19:48.20" personId="{2CD78B19-7809-4FFB-AED8-F4B9D674121E}" id="{6AC7BFDF-976B-47CA-AB77-27AD13C70124}">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C73" dT="2026-06-21T23:19:59.99" personId="{2CD78B19-7809-4FFB-AED8-F4B9D674121E}" id="{64163B0D-C3A2-4F4C-8446-E84F3E3DCD88}">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Y74" dT="2026-06-21T23:19:59.99" personId="{2CD78B19-7809-4FFB-AED8-F4B9D674121E}" id="{CBB79458-CC1E-441D-9FD6-C58F25AE9113}">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Z74" dT="2026-06-21T23:19:59.99" personId="{2CD78B19-7809-4FFB-AED8-F4B9D674121E}" id="{8EBFC01C-1FBC-4723-8C6D-AB3A4FB30BD0}">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A74" dT="2026-06-21T23:19:59.99" personId="{2CD78B19-7809-4FFB-AED8-F4B9D674121E}" id="{9AB69D1C-CF2A-4CD4-9230-F07848AACB32}">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B74" dT="2026-06-21T23:19:53.20" personId="{2CD78B19-7809-4FFB-AED8-F4B9D674121E}" id="{EDAEA7B6-0450-42A4-97D3-7B4137A2A1EC}">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C74" dT="2026-06-21T23:19:59.99" personId="{2CD78B19-7809-4FFB-AED8-F4B9D674121E}" id="{2F3DA2EA-31B6-416D-AB7A-2FFF60FFD521}">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Y75" dT="2026-06-21T23:36:45.22" personId="{2CD78B19-7809-4FFB-AED8-F4B9D674121E}" id="{0E9A2A72-B143-4964-A8E2-3C6E9D6FF05F}">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Z75" dT="2026-06-21T23:36:54.83" personId="{2CD78B19-7809-4FFB-AED8-F4B9D674121E}" id="{0C7BC89B-6718-44B4-B440-861CF05A2481}">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A75" dT="2026-06-21T23:36:54.83" personId="{2CD78B19-7809-4FFB-AED8-F4B9D674121E}" id="{FA10D9BD-3B60-45C5-8270-61C0BAA4E453}">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B75" dT="2026-06-21T23:36:49.77" personId="{2CD78B19-7809-4FFB-AED8-F4B9D674121E}" id="{81849B5D-7D8D-4DD5-A118-923182D24573}">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C75" dT="2026-06-21T23:36:54.83" personId="{2CD78B19-7809-4FFB-AED8-F4B9D674121E}" id="{A74DB250-748E-4B7E-BDF4-C56094D6D334}">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Y76" dT="2026-06-21T23:36:54.83" personId="{2CD78B19-7809-4FFB-AED8-F4B9D674121E}" id="{9431D7FA-7258-4EC8-AA58-77DB0FCBC2D4}">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Z76" dT="2026-06-21T23:36:54.83" personId="{2CD78B19-7809-4FFB-AED8-F4B9D674121E}" id="{E57A8881-0850-410D-8D99-52E35099FE19}">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A76" dT="2026-06-21T23:36:54.83" personId="{2CD78B19-7809-4FFB-AED8-F4B9D674121E}" id="{972225FE-209E-47FC-A3B4-27CDC0B36975}">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B76" dT="2026-06-21T23:36:54.83" personId="{2CD78B19-7809-4FFB-AED8-F4B9D674121E}" id="{477F7B95-8A93-4136-AC94-FCAAD3A3CCE9}">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C76" dT="2026-06-21T23:36:54.83" personId="{2CD78B19-7809-4FFB-AED8-F4B9D674121E}" id="{7750F4E3-C343-4213-AF03-5B1F249DBE53}">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Y77" dT="2026-06-21T23:36:54.83" personId="{2CD78B19-7809-4FFB-AED8-F4B9D674121E}" id="{6A42AF9F-85C5-4B71-80D8-D3045A63A61F}">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Z77" dT="2026-06-21T23:36:54.83" personId="{2CD78B19-7809-4FFB-AED8-F4B9D674121E}" id="{85B3AE31-1EC0-4DFC-B6AD-579D09F3A7D2}">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A77" dT="2026-06-21T23:36:54.83" personId="{2CD78B19-7809-4FFB-AED8-F4B9D674121E}" id="{3E760431-E9A3-47EE-9109-04D8E29DB8FD}">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B77" dT="2026-06-21T23:36:54.83" personId="{2CD78B19-7809-4FFB-AED8-F4B9D674121E}" id="{110AB511-246B-4B60-BEF9-725264083AB3}">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C77" dT="2026-06-21T23:36:54.83" personId="{2CD78B19-7809-4FFB-AED8-F4B9D674121E}" id="{09A002D6-7D9D-46C4-B8C9-8E1154FA8CC0}">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Y78" dT="2026-06-21T23:36:54.83" personId="{2CD78B19-7809-4FFB-AED8-F4B9D674121E}" id="{675A3931-680A-42D0-AE05-2E0F73D9CCA9}">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Z78" dT="2026-06-21T23:36:54.83" personId="{2CD78B19-7809-4FFB-AED8-F4B9D674121E}" id="{B83E4806-02B7-49DD-AD09-7901D5B7BDCB}">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A78" dT="2026-06-21T23:36:54.83" personId="{2CD78B19-7809-4FFB-AED8-F4B9D674121E}" id="{FBA26999-9D44-447B-AD23-AAC61403A072}">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B78" dT="2026-06-21T23:36:54.83" personId="{2CD78B19-7809-4FFB-AED8-F4B9D674121E}" id="{9833C832-8F73-4498-A84D-E9134BBB27C5}">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C78" dT="2026-06-21T23:36:54.83" personId="{2CD78B19-7809-4FFB-AED8-F4B9D674121E}" id="{42796590-AD62-4122-B1C3-42CD274512C6}">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Y79" dT="2026-06-21T01:51:01.86" personId="{2CD78B19-7809-4FFB-AED8-F4B9D674121E}" id="{2A060D6F-7179-4696-86C0-059A05823245}">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Z79" dT="2026-06-21T01:51:01.86" personId="{2CD78B19-7809-4FFB-AED8-F4B9D674121E}" id="{374D6D45-5460-4BA3-8B9A-8DBA10D4710C}">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A79" dT="2026-06-21T01:51:01.86" personId="{2CD78B19-7809-4FFB-AED8-F4B9D674121E}" id="{AB1FA1CF-96FA-4DEB-9555-371F748DAB7E}">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B79" dT="2026-06-21T01:51:01.86" personId="{2CD78B19-7809-4FFB-AED8-F4B9D674121E}" id="{8730C253-69D9-4D99-B849-E39B45F6F5B0}">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C79" dT="2026-06-21T01:51:01.86" personId="{2CD78B19-7809-4FFB-AED8-F4B9D674121E}" id="{94F9450C-55EE-40FC-84DC-1353BC74392B}">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Y80" dT="2026-06-21T01:51:01.86" personId="{2CD78B19-7809-4FFB-AED8-F4B9D674121E}" id="{C2B50CFF-EAF1-4539-9BA1-8F8C38833C31}">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Z80" dT="2026-06-21T01:51:01.86" personId="{2CD78B19-7809-4FFB-AED8-F4B9D674121E}" id="{F3122C78-19EF-44F4-9741-28D279911B04}">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A80" dT="2026-06-21T01:51:01.86" personId="{2CD78B19-7809-4FFB-AED8-F4B9D674121E}" id="{2649EA69-7262-4372-87A7-BA1932C787BA}">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B80" dT="2026-06-21T01:51:01.86" personId="{2CD78B19-7809-4FFB-AED8-F4B9D674121E}" id="{31DE5FA9-0609-4421-96E2-DE9E577D6670}">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C80" dT="2026-06-21T01:51:01.86" personId="{2CD78B19-7809-4FFB-AED8-F4B9D674121E}" id="{970C1A7C-C68F-4AB9-B4B2-16E590AF4895}">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Y81" dT="2026-06-21T01:51:01.86" personId="{2CD78B19-7809-4FFB-AED8-F4B9D674121E}" id="{B9C8EE73-7174-46C0-BA73-2681964FF682}">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Z81" dT="2026-06-21T01:51:01.86" personId="{2CD78B19-7809-4FFB-AED8-F4B9D674121E}" id="{0C367224-65EE-459E-A9CE-385D23FB4618}">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A81" dT="2026-06-21T01:51:01.86" personId="{2CD78B19-7809-4FFB-AED8-F4B9D674121E}" id="{441A562B-6663-4E2A-88D6-389CA419446E}">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B81" dT="2026-06-21T01:51:01.86" personId="{2CD78B19-7809-4FFB-AED8-F4B9D674121E}" id="{2BA88B4F-B43B-46B5-9807-8393AE5A1451}">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C81" dT="2026-06-21T01:51:01.86" personId="{2CD78B19-7809-4FFB-AED8-F4B9D674121E}" id="{3AF091F8-01B1-4A23-8483-4F117B7815A9}">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Y82" dT="2026-06-21T01:51:01.86" personId="{2CD78B19-7809-4FFB-AED8-F4B9D674121E}" id="{44D9CBC1-CAC1-4C44-BD95-D57EBFD86E4D}">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Z82" dT="2026-06-21T01:51:01.86" personId="{2CD78B19-7809-4FFB-AED8-F4B9D674121E}" id="{0CEE7DBB-E0EF-438B-A612-F0BCED64B579}">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A82" dT="2026-06-21T01:51:01.86" personId="{2CD78B19-7809-4FFB-AED8-F4B9D674121E}" id="{BF6B05D8-952E-477F-AADD-DD59B1A7A820}">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C82" dT="2026-06-21T01:51:01.86" personId="{2CD78B19-7809-4FFB-AED8-F4B9D674121E}" id="{D794D9CA-4F23-472B-8174-78FA62EB7C27}">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Y83" dT="2026-06-21T01:51:01.86" personId="{2CD78B19-7809-4FFB-AED8-F4B9D674121E}" id="{EE8C893D-80C9-4AE1-A289-AC7C2A5B6DF4}">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Z83" dT="2026-06-21T01:51:01.86" personId="{2CD78B19-7809-4FFB-AED8-F4B9D674121E}" id="{B158C988-97C5-45CB-8A92-00B74A468BB8}">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A83" dT="2026-06-21T01:51:01.86" personId="{2CD78B19-7809-4FFB-AED8-F4B9D674121E}" id="{9D2456D0-6327-4BC2-A0A0-EC9B04FDAC8F}">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B83" dT="2026-06-21T01:51:01.86" personId="{2CD78B19-7809-4FFB-AED8-F4B9D674121E}" id="{B3334B9D-3969-4432-B5E4-C14F7D31D007}">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C83" dT="2026-06-21T01:51:01.86" personId="{2CD78B19-7809-4FFB-AED8-F4B9D674121E}" id="{AF6E26DF-342B-48EA-8FD1-F8371466A2AD}">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Y84" dT="2026-06-21T01:51:01.86" personId="{2CD78B19-7809-4FFB-AED8-F4B9D674121E}" id="{5EF2C35C-D2A3-49BE-A61B-E9175C78E891}">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Z84" dT="2026-06-21T01:51:01.86" personId="{2CD78B19-7809-4FFB-AED8-F4B9D674121E}" id="{36816D06-E14E-4C30-9B6F-40398FF1536D}">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A84" dT="2026-06-21T01:51:01.86" personId="{2CD78B19-7809-4FFB-AED8-F4B9D674121E}" id="{9D89EF6D-795B-4328-8BBE-77C2BE31D541}">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B84" dT="2026-06-21T01:51:01.86" personId="{2CD78B19-7809-4FFB-AED8-F4B9D674121E}" id="{C4AE85B4-24FC-4874-83CB-4499E8C63C64}">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C84" dT="2026-06-21T01:51:01.86" personId="{2CD78B19-7809-4FFB-AED8-F4B9D674121E}" id="{EDFB3EC2-EB92-4CFC-AEEB-D5309E6A5583}">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Y85" dT="2026-06-21T01:51:01.86" personId="{2CD78B19-7809-4FFB-AED8-F4B9D674121E}" id="{DD1762D7-23F1-476B-A062-11BF748D6752}">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Z85" dT="2026-06-21T01:51:01.86" personId="{2CD78B19-7809-4FFB-AED8-F4B9D674121E}" id="{378EA47E-4683-4096-8F3E-1A8EFAB97808}">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A85" dT="2026-06-21T01:51:01.86" personId="{2CD78B19-7809-4FFB-AED8-F4B9D674121E}" id="{FF675BC8-B165-48CC-85B5-6809072277C0}">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B85" dT="2026-06-21T01:51:01.86" personId="{2CD78B19-7809-4FFB-AED8-F4B9D674121E}" id="{DDA7F6D4-6C3F-48A5-BDCA-99FD2BAD52F7}">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C85" dT="2026-06-21T01:51:01.86" personId="{2CD78B19-7809-4FFB-AED8-F4B9D674121E}" id="{80FB89ED-450A-4EDB-8B4B-9A6BA725AEF8}">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Y86" dT="2026-06-21T19:33:51.26" personId="{2CD78B19-7809-4FFB-AED8-F4B9D674121E}" id="{F7F267E6-690B-431A-80C2-3DAE2B36FEE2}">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Z86" dT="2026-06-21T19:33:51.26" personId="{2CD78B19-7809-4FFB-AED8-F4B9D674121E}" id="{9CDA7194-08BA-49D2-AB1C-44B35033D843}">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A86" dT="2026-06-21T19:33:51.26" personId="{2CD78B19-7809-4FFB-AED8-F4B9D674121E}" id="{C0C97C56-0531-4794-9B67-D13C9B9ECB95}">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B86" dT="2026-06-21T19:33:51.26" personId="{2CD78B19-7809-4FFB-AED8-F4B9D674121E}" id="{F334465D-2C33-40CF-9BA0-2E60A85A36F8}">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C86" dT="2026-06-21T19:33:51.26" personId="{2CD78B19-7809-4FFB-AED8-F4B9D674121E}" id="{9B72F21D-EB30-44F7-A7B1-B155A03D6198}">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Y87" dT="2026-06-21T19:33:51.26" personId="{2CD78B19-7809-4FFB-AED8-F4B9D674121E}" id="{F40D3FE9-9E64-44D8-AA34-4893394C113B}">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Z87" dT="2026-06-21T19:33:51.26" personId="{2CD78B19-7809-4FFB-AED8-F4B9D674121E}" id="{D03922E0-B122-4C87-B694-76A903E6FE80}">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A87" dT="2026-06-21T19:33:51.26" personId="{2CD78B19-7809-4FFB-AED8-F4B9D674121E}" id="{FA309C70-681C-46F8-AB7F-BFF1105CB208}">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B87" dT="2026-06-21T19:33:57.46" personId="{2CD78B19-7809-4FFB-AED8-F4B9D674121E}" id="{62754F4A-43EC-4034-B2B2-B4C12C85847C}">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C87" dT="2026-06-21T19:33:51.26" personId="{2CD78B19-7809-4FFB-AED8-F4B9D674121E}" id="{4C2AFBB2-F36C-4444-89D0-B804729879F0}">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Y88" dT="2026-06-21T19:33:51.26" personId="{2CD78B19-7809-4FFB-AED8-F4B9D674121E}" id="{0338175A-5C7C-49D0-9F68-FE73E7E8EB11}">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Z88" dT="2026-06-21T19:33:51.26" personId="{2CD78B19-7809-4FFB-AED8-F4B9D674121E}" id="{DD18D4B6-F85B-45EA-B663-21D513A0B7D7}">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A88" dT="2026-06-21T19:33:51.26" personId="{2CD78B19-7809-4FFB-AED8-F4B9D674121E}" id="{038413DD-2A1F-4327-AAC7-1FFF41DE74A8}">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B88" dT="2026-06-21T19:34:04.10" personId="{2CD78B19-7809-4FFB-AED8-F4B9D674121E}" id="{3EFB7622-205A-437E-AF76-38B647372B29}">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C88" dT="2026-06-21T19:33:51.26" personId="{2CD78B19-7809-4FFB-AED8-F4B9D674121E}" id="{32DCBCC3-46D5-42DC-B7E4-05561E2401D5}">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Y89" dT="2026-06-21T22:04:03.42" personId="{2CD78B19-7809-4FFB-AED8-F4B9D674121E}" id="{75AB869F-497E-4EEC-A2CA-5043952E6E3C}">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Z89" dT="2026-06-21T22:04:09.52" personId="{2CD78B19-7809-4FFB-AED8-F4B9D674121E}" id="{4ED13C18-8823-4634-981B-FEB7644326B7}">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A89" dT="2026-06-21T22:04:20.02" personId="{2CD78B19-7809-4FFB-AED8-F4B9D674121E}" id="{5F0D8867-D3DF-43B3-996E-5AEB0770199D}">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B89" dT="2026-06-21T22:03:28.75" personId="{2CD78B19-7809-4FFB-AED8-F4B9D674121E}" id="{39795BB7-D138-47B8-B692-4ADCF54C3038}">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C89" dT="2026-06-21T22:04:24.96" personId="{2CD78B19-7809-4FFB-AED8-F4B9D674121E}" id="{23F525D8-1DEF-43D3-85C4-C6D5B59AC9A3}">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Y90" dT="2026-06-21T22:04:03.42" personId="{2CD78B19-7809-4FFB-AED8-F4B9D674121E}" id="{9336F29D-FF2B-4866-9ADA-1245C956F9DC}">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Z90" dT="2026-06-21T22:04:03.42" personId="{2CD78B19-7809-4FFB-AED8-F4B9D674121E}" id="{F547E4A6-ACF2-45DC-95E9-2675D07E289B}">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A90" dT="2026-06-21T22:04:03.42" personId="{2CD78B19-7809-4FFB-AED8-F4B9D674121E}" id="{3648E1D2-5915-4B84-9437-7ED978015744}">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B90" dT="2026-06-21T22:04:03.42" personId="{2CD78B19-7809-4FFB-AED8-F4B9D674121E}" id="{6BD0F527-B184-4D5F-B629-BDD0BAB84754}">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C90" dT="2026-06-21T22:04:03.42" personId="{2CD78B19-7809-4FFB-AED8-F4B9D674121E}" id="{B01C1E37-6888-495A-B3B0-462C92F24979}">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Y91" dT="2026-06-21T22:04:03.42" personId="{2CD78B19-7809-4FFB-AED8-F4B9D674121E}" id="{B8F30F49-4418-43E0-A588-BC4CFCFA7FB1}">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Z91" dT="2026-06-21T22:04:03.42" personId="{2CD78B19-7809-4FFB-AED8-F4B9D674121E}" id="{90970399-FB16-4E80-98C4-B2010AB96D6B}">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A91" dT="2026-06-21T22:04:03.42" personId="{2CD78B19-7809-4FFB-AED8-F4B9D674121E}" id="{2452E3EC-798B-406F-969B-5463B00F2BF2}">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B91" dT="2026-06-21T22:03:39.13" personId="{2CD78B19-7809-4FFB-AED8-F4B9D674121E}" id="{DE13D44A-9577-458B-8B48-261FC2402356}">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C91" dT="2026-06-21T22:04:03.42" personId="{2CD78B19-7809-4FFB-AED8-F4B9D674121E}" id="{EDE91EBE-BE65-4B94-95C2-C39D74102B8B}">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Y92" dT="2026-06-21T22:04:03.42" personId="{2CD78B19-7809-4FFB-AED8-F4B9D674121E}" id="{2466F27F-E880-4BB4-A3AD-F11CEFC7F6BB}">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Z92" dT="2026-06-21T22:04:03.42" personId="{2CD78B19-7809-4FFB-AED8-F4B9D674121E}" id="{1B69D050-1BAB-4787-ACA7-97F5156CB13E}">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A92" dT="2026-06-21T22:04:03.42" personId="{2CD78B19-7809-4FFB-AED8-F4B9D674121E}" id="{AA70932A-D42E-420E-AB16-87E549F1A949}">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B92" dT="2026-06-21T22:03:46.47" personId="{2CD78B19-7809-4FFB-AED8-F4B9D674121E}" id="{BA6F4085-7C4E-48E2-BA17-58804ED2860D}">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C92" dT="2026-06-21T22:03:52.14" personId="{2CD78B19-7809-4FFB-AED8-F4B9D674121E}" id="{80F4903E-0484-4576-9B7A-FDF1EA2BB4C9}">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Y93" dT="2026-06-21T22:04:03.42" personId="{2CD78B19-7809-4FFB-AED8-F4B9D674121E}" id="{E8B08761-AC3A-4600-B7E3-055F24549F48}">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Z93" dT="2026-06-21T22:04:03.42" personId="{2CD78B19-7809-4FFB-AED8-F4B9D674121E}" id="{D5F8BE5E-28FE-41A6-BCD7-FD1B182D65B9}">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A93" dT="2026-06-21T22:04:03.42" personId="{2CD78B19-7809-4FFB-AED8-F4B9D674121E}" id="{19652B2B-7979-4857-9AE1-BDC4B37316D0}">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B93" dT="2026-06-21T22:04:03.42" personId="{2CD78B19-7809-4FFB-AED8-F4B9D674121E}" id="{91BFDAE3-A3F0-4F49-89AD-763C9AF55056}">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C93" dT="2026-06-21T22:04:03.42" personId="{2CD78B19-7809-4FFB-AED8-F4B9D674121E}" id="{284E19B5-0D38-4B39-BB06-2EB903BCA473}">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Y94" dT="2026-06-21T22:36:00.81" personId="{2CD78B19-7809-4FFB-AED8-F4B9D674121E}" id="{05BA821C-00BD-4B33-88F9-640553C1DA42}">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Z94" dT="2026-06-21T22:36:06.87" personId="{2CD78B19-7809-4FFB-AED8-F4B9D674121E}" id="{529D7C58-81B8-47D6-8030-A6A0352B2C85}">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A94" dT="2026-06-21T22:36:11.97" personId="{2CD78B19-7809-4FFB-AED8-F4B9D674121E}" id="{38209A2A-B8FC-4324-9CDB-09C05F56924B}">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B94" dT="2026-06-21T22:36:17.40" personId="{2CD78B19-7809-4FFB-AED8-F4B9D674121E}" id="{53E089D8-0274-4069-879C-618DA7500172}">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C94" dT="2026-06-21T22:36:11.97" personId="{2CD78B19-7809-4FFB-AED8-F4B9D674121E}" id="{5DB7FBC2-B297-477F-998A-86C97FB27F7A}">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Y95" dT="2026-06-21T22:36:11.97" personId="{2CD78B19-7809-4FFB-AED8-F4B9D674121E}" id="{BA0DF5B9-3C3D-4920-9715-7C1F451EB230}">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Z95" dT="2026-06-21T22:36:11.97" personId="{2CD78B19-7809-4FFB-AED8-F4B9D674121E}" id="{D60C8494-9428-4AA8-A8B6-F1AA671E59FE}">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A95" dT="2026-06-21T22:36:11.97" personId="{2CD78B19-7809-4FFB-AED8-F4B9D674121E}" id="{C0D723C8-5364-4781-9D87-6E8C1EC58616}">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B95" dT="2026-06-21T22:36:17.40" personId="{2CD78B19-7809-4FFB-AED8-F4B9D674121E}" id="{7BF35EB6-1110-49C3-80F1-57B8CCCD30EE}">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C95" dT="2026-06-21T22:36:11.97" personId="{2CD78B19-7809-4FFB-AED8-F4B9D674121E}" id="{ABAC8D0B-ECE2-4657-8EA4-F6171DE1CA83}">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Y96" dT="2026-06-21T22:36:11.97" personId="{2CD78B19-7809-4FFB-AED8-F4B9D674121E}" id="{FF722A00-C77A-4937-93D7-A2C044B139A3}">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Z96" dT="2026-06-21T22:36:11.97" personId="{2CD78B19-7809-4FFB-AED8-F4B9D674121E}" id="{E52BF43E-83F4-4741-9B38-052E9FAF3C90}">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A96" dT="2026-06-21T22:36:11.97" personId="{2CD78B19-7809-4FFB-AED8-F4B9D674121E}" id="{2E0051C5-1354-4C6B-8839-E7C424D6E653}">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B96" dT="2026-06-21T22:36:17.40" personId="{2CD78B19-7809-4FFB-AED8-F4B9D674121E}" id="{DEF2D225-E204-44A3-9898-14D4D4DF4300}">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C96" dT="2026-06-21T22:36:11.97" personId="{2CD78B19-7809-4FFB-AED8-F4B9D674121E}" id="{B99CCA43-891B-436C-AFD1-F180E2D71F76}">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Y97" dT="2026-06-21T22:36:11.97" personId="{2CD78B19-7809-4FFB-AED8-F4B9D674121E}" id="{4633F38F-39DA-411D-B6C7-E78FD96137E7}">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Z97" dT="2026-06-21T22:36:11.97" personId="{2CD78B19-7809-4FFB-AED8-F4B9D674121E}" id="{9E27E220-D87E-489B-9529-CA2916CFBE25}">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A97" dT="2026-06-21T22:36:11.97" personId="{2CD78B19-7809-4FFB-AED8-F4B9D674121E}" id="{A55DD9DF-28F0-483B-988E-42944E2FA60F}">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B97" dT="2026-06-21T22:36:17.40" personId="{2CD78B19-7809-4FFB-AED8-F4B9D674121E}" id="{A36FF0E8-AA98-46EE-9875-6A372C010EF7}">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C97" dT="2026-06-21T22:36:11.97" personId="{2CD78B19-7809-4FFB-AED8-F4B9D674121E}" id="{DCFE7664-659C-4B80-9FF3-E44C47883CB2}">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Y98" dT="2026-06-21T22:36:11.97" personId="{2CD78B19-7809-4FFB-AED8-F4B9D674121E}" id="{EDD083F6-6992-41C6-8765-E91AD5DF4663}">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Z98" dT="2026-06-21T22:36:11.97" personId="{2CD78B19-7809-4FFB-AED8-F4B9D674121E}" id="{E66330B4-F6A8-4074-8B09-E6FD45F82624}">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A98" dT="2026-06-21T22:36:11.97" personId="{2CD78B19-7809-4FFB-AED8-F4B9D674121E}" id="{AB729142-5B0A-4185-B642-FEF8659207BD}">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B98" dT="2026-06-21T22:36:17.40" personId="{2CD78B19-7809-4FFB-AED8-F4B9D674121E}" id="{2F49874C-0EC2-415A-B687-279A468C0FEB}">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C98" dT="2026-06-21T22:36:11.97" personId="{2CD78B19-7809-4FFB-AED8-F4B9D674121E}" id="{365FC7C2-3475-4A2E-9DFA-7B054F2DA1C4}">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Y99" dT="2026-06-21T22:36:11.97" personId="{2CD78B19-7809-4FFB-AED8-F4B9D674121E}" id="{A0BFF6A6-CBA0-4480-A689-500BA174F371}">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Z99" dT="2026-06-21T22:36:11.97" personId="{2CD78B19-7809-4FFB-AED8-F4B9D674121E}" id="{C1D1AFF5-8227-4AA6-8DF3-DE23ABF6FB2A}">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A99" dT="2026-06-21T22:36:11.97" personId="{2CD78B19-7809-4FFB-AED8-F4B9D674121E}" id="{7A3A08D6-7157-4C8A-AE47-9FC8E9D734E6}">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B99" dT="2026-06-21T22:36:17.40" personId="{2CD78B19-7809-4FFB-AED8-F4B9D674121E}" id="{C0557D86-C6D8-4D81-B2DF-1B4585BC7979}">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C99" dT="2026-06-21T22:36:11.97" personId="{2CD78B19-7809-4FFB-AED8-F4B9D674121E}" id="{F651F61A-3581-483D-BA50-03CD2AB40923}">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Y100" dT="2026-06-21T02:18:17.84" personId="{2CD78B19-7809-4FFB-AED8-F4B9D674121E}" id="{8F444AB2-4E18-4253-9AA0-42094CCE4BDA}">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Z100" dT="2026-06-21T02:18:17.84" personId="{2CD78B19-7809-4FFB-AED8-F4B9D674121E}" id="{17806FDA-9B8E-48CE-8CB6-E3F403959FF3}">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A100" dT="2026-06-21T02:18:17.84" personId="{2CD78B19-7809-4FFB-AED8-F4B9D674121E}" id="{E4B2A814-6E00-4F1E-9566-E6FE317D2A2C}">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B100" dT="2026-06-21T02:18:00.98" personId="{2CD78B19-7809-4FFB-AED8-F4B9D674121E}" id="{A440A4DB-569E-4609-9173-6AED5E356D5F}">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C100" dT="2026-06-21T02:18:11.70" personId="{2CD78B19-7809-4FFB-AED8-F4B9D674121E}" id="{07598742-A3B9-4C75-8313-DC78DF1EF98B}">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Y101" dT="2026-06-21T02:18:17.84" personId="{2CD78B19-7809-4FFB-AED8-F4B9D674121E}" id="{4481F894-DC39-4FC3-84F3-8931471A1242}">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Z101" dT="2026-06-21T02:18:17.84" personId="{2CD78B19-7809-4FFB-AED8-F4B9D674121E}" id="{6D91BDE1-7813-4BAD-8603-13C677F500B5}">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A101" dT="2026-06-21T02:18:17.84" personId="{2CD78B19-7809-4FFB-AED8-F4B9D674121E}" id="{3D66B9EA-4059-4514-A8BE-7D526D5B5709}">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B101" dT="2026-06-21T02:17:19.19" personId="{2CD78B19-7809-4FFB-AED8-F4B9D674121E}" id="{26F07787-5742-49F9-BA12-EB570B5CAD3A}">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C101" dT="2026-06-21T02:17:19.19" personId="{2CD78B19-7809-4FFB-AED8-F4B9D674121E}" id="{25F9DCF4-5752-4A6F-A3FD-5A2FF454E25D}">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Y102" dT="2026-06-21T02:18:17.84" personId="{2CD78B19-7809-4FFB-AED8-F4B9D674121E}" id="{0C761C1A-C728-4674-AE8D-9A24331769D6}">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Z102" dT="2026-06-21T02:18:17.84" personId="{2CD78B19-7809-4FFB-AED8-F4B9D674121E}" id="{271432E8-25BE-4BCD-90A1-CBEE5D9B5A61}">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A102" dT="2026-06-21T02:18:17.84" personId="{2CD78B19-7809-4FFB-AED8-F4B9D674121E}" id="{13DCA76C-6416-4BF7-BC7E-9BD7F8FD1F1D}">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B102" dT="2026-06-21T02:18:59.29" personId="{2CD78B19-7809-4FFB-AED8-F4B9D674121E}" id="{9C856C82-E959-4ED0-9F9D-B7FE57634F6D}">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C102" dT="2026-06-21T02:17:19.19" personId="{2CD78B19-7809-4FFB-AED8-F4B9D674121E}" id="{F16537FB-68E8-408A-A75D-E3FF7A4000C0}">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Y103" dT="2026-06-21T02:18:17.84" personId="{2CD78B19-7809-4FFB-AED8-F4B9D674121E}" id="{D6078983-B3FB-460D-B12A-B58104322C49}">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Z103" dT="2026-06-21T02:18:17.84" personId="{2CD78B19-7809-4FFB-AED8-F4B9D674121E}" id="{F70134EA-EB24-4714-8EC7-724968477E97}">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A103" dT="2026-06-21T02:18:17.84" personId="{2CD78B19-7809-4FFB-AED8-F4B9D674121E}" id="{D5BCA550-E425-4EE2-8B7A-8BAD708ABE42}">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B103" dT="2026-06-21T02:18:17.84" personId="{2CD78B19-7809-4FFB-AED8-F4B9D674121E}" id="{B1E53AA1-E3B9-4C4D-B22E-1287E8DE521D}">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C103" dT="2026-06-21T02:17:19.19" personId="{2CD78B19-7809-4FFB-AED8-F4B9D674121E}" id="{C86B4A51-1BB6-4CB5-884A-D7D55C4901C5}">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Y104" dT="2026-06-21T02:17:19.19" personId="{2CD78B19-7809-4FFB-AED8-F4B9D674121E}" id="{B23E17CA-62E9-455C-9E89-74809098BCC0}">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Z104" dT="2026-06-21T02:17:19.19" personId="{2CD78B19-7809-4FFB-AED8-F4B9D674121E}" id="{F30B0031-7904-4C66-8AC8-1589E058A0C7}">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A104" dT="2026-06-21T02:17:19.19" personId="{2CD78B19-7809-4FFB-AED8-F4B9D674121E}" id="{38E8B9B5-6115-4033-B837-DECB88CE495F}">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B104" dT="2026-06-21T02:17:26.54" personId="{2CD78B19-7809-4FFB-AED8-F4B9D674121E}" id="{53A9982A-5B5A-4F4E-A07B-95CA5E1EB593}">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C104" dT="2026-06-21T02:17:19.19" personId="{2CD78B19-7809-4FFB-AED8-F4B9D674121E}" id="{0092C8EE-30FE-42C9-ACFA-18CF200AD1FF}">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Y105" dT="2026-06-21T23:19:59.99" personId="{2CD78B19-7809-4FFB-AED8-F4B9D674121E}" id="{1426395B-30F7-4745-86B5-A4B620CB2312}">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Z105" dT="2026-06-21T23:19:59.99" personId="{2CD78B19-7809-4FFB-AED8-F4B9D674121E}" id="{AD7A9896-882B-4414-86E3-C3E86E451163}">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A105" dT="2026-06-21T23:19:59.99" personId="{2CD78B19-7809-4FFB-AED8-F4B9D674121E}" id="{F6AC13F2-24AF-4B86-B865-89B22344E7DD}">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B105" dT="2026-06-21T23:19:32.87" personId="{2CD78B19-7809-4FFB-AED8-F4B9D674121E}" id="{88D9AA57-941A-4514-B035-5CB58944FDEE}">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C105" dT="2026-06-21T23:19:59.99" personId="{2CD78B19-7809-4FFB-AED8-F4B9D674121E}" id="{38486F7E-085A-480C-80DB-9D2A3A4BCA13}">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Y106" dT="2026-06-21T23:19:59.99" personId="{2CD78B19-7809-4FFB-AED8-F4B9D674121E}" id="{1077837E-A33C-4742-9379-F5BC6AD60511}">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Z106" dT="2026-06-21T23:19:59.99" personId="{2CD78B19-7809-4FFB-AED8-F4B9D674121E}" id="{9D3B0E06-2DC3-4397-AEE9-978608F71492}">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A106" dT="2026-06-21T23:19:59.99" personId="{2CD78B19-7809-4FFB-AED8-F4B9D674121E}" id="{6A5A9A6B-EE56-4BC8-9254-A8926A7757C1}">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B106" dT="2026-06-21T23:19:38.27" personId="{2CD78B19-7809-4FFB-AED8-F4B9D674121E}" id="{2E4B724F-6E70-4DDE-A0AD-B5FF25A614CD}">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C106" dT="2026-06-21T23:19:59.99" personId="{2CD78B19-7809-4FFB-AED8-F4B9D674121E}" id="{BAA46A57-03CA-4C4A-8733-63BE8BACD566}">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Y107" dT="2026-06-21T23:19:59.99" personId="{2CD78B19-7809-4FFB-AED8-F4B9D674121E}" id="{D4371681-7E4D-44F4-B001-FDF9BB76A9C2}">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Z107" dT="2026-06-21T23:19:59.99" personId="{2CD78B19-7809-4FFB-AED8-F4B9D674121E}" id="{A9EF854A-A72C-4B4C-A792-4DB03689AD97}">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A107" dT="2026-06-21T23:19:59.99" personId="{2CD78B19-7809-4FFB-AED8-F4B9D674121E}" id="{9E178C1F-C61D-4278-8FB0-B51D469C064D}">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B107" dT="2026-06-21T23:19:43.30" personId="{2CD78B19-7809-4FFB-AED8-F4B9D674121E}" id="{5B0B3570-D7F5-492A-8DBD-8DA24E7701C0}">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C107" dT="2026-06-21T23:19:59.99" personId="{2CD78B19-7809-4FFB-AED8-F4B9D674121E}" id="{6E03E01F-0EF4-4504-A3A6-0DCF2B699B85}">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Y108" dT="2026-06-21T23:19:59.99" personId="{2CD78B19-7809-4FFB-AED8-F4B9D674121E}" id="{0A8982A2-AACB-458C-A90E-0EA64BF05561}">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Z108" dT="2026-06-21T23:19:59.99" personId="{2CD78B19-7809-4FFB-AED8-F4B9D674121E}" id="{D1804BAF-C082-40CC-AC2B-B80204F25618}">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A108" dT="2026-06-21T23:19:59.99" personId="{2CD78B19-7809-4FFB-AED8-F4B9D674121E}" id="{800C6FC5-9B5D-4182-A6BF-18EC883BFEEC}">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B108" dT="2026-06-21T23:19:48.20" personId="{2CD78B19-7809-4FFB-AED8-F4B9D674121E}" id="{5A942C8C-479D-4016-9BBF-DC5FFF4E47E7}">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C108" dT="2026-06-21T23:19:59.99" personId="{2CD78B19-7809-4FFB-AED8-F4B9D674121E}" id="{54F1DA33-40EB-471E-9742-6A8467614062}">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Y109" dT="2026-06-21T23:19:59.99" personId="{2CD78B19-7809-4FFB-AED8-F4B9D674121E}" id="{68404C2F-067E-422F-B9D9-C7FB25CF24E9}">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Z109" dT="2026-06-21T23:19:59.99" personId="{2CD78B19-7809-4FFB-AED8-F4B9D674121E}" id="{5F1AAFB4-8628-4026-BC01-36A815D9BD32}">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A109" dT="2026-06-21T23:19:59.99" personId="{2CD78B19-7809-4FFB-AED8-F4B9D674121E}" id="{0D55125F-34AB-48ED-9BE7-08E914DDB97E}">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B109" dT="2026-06-21T23:19:53.20" personId="{2CD78B19-7809-4FFB-AED8-F4B9D674121E}" id="{3F1C08F2-00EA-4B3D-9344-99FA5C35F7BB}">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C109" dT="2026-06-21T23:19:59.99" personId="{2CD78B19-7809-4FFB-AED8-F4B9D674121E}" id="{61419B50-D89B-443D-8DF3-3C6A99035339}">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Y110" dT="2026-06-21T23:36:45.22" personId="{2CD78B19-7809-4FFB-AED8-F4B9D674121E}" id="{FAD3CF2F-D112-470B-A605-24AA1C10664C}">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Z110" dT="2026-06-21T23:36:54.83" personId="{2CD78B19-7809-4FFB-AED8-F4B9D674121E}" id="{67A84156-4A3C-46EB-8194-829CAEA4CBAE}">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A110" dT="2026-06-21T23:36:54.83" personId="{2CD78B19-7809-4FFB-AED8-F4B9D674121E}" id="{6D0DE48C-0199-4FA2-A954-B8FD10C602CC}">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B110" dT="2026-06-21T23:36:49.77" personId="{2CD78B19-7809-4FFB-AED8-F4B9D674121E}" id="{FB4E34DC-3B6D-491A-A6CD-68949ED4F0E2}">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C110" dT="2026-06-21T23:36:54.83" personId="{2CD78B19-7809-4FFB-AED8-F4B9D674121E}" id="{AD139604-36FD-4875-A108-35484EB50C6E}">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Y111" dT="2026-06-21T23:36:54.83" personId="{2CD78B19-7809-4FFB-AED8-F4B9D674121E}" id="{F1C36A8D-6B82-4C12-A2A7-E8BD1210D694}">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Z111" dT="2026-06-21T23:36:54.83" personId="{2CD78B19-7809-4FFB-AED8-F4B9D674121E}" id="{0A7F8A92-E09A-4011-A47B-0964A297B276}">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A111" dT="2026-06-21T23:36:54.83" personId="{2CD78B19-7809-4FFB-AED8-F4B9D674121E}" id="{88DC8224-3DE2-41A9-952D-64BBC6BBA824}">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B111" dT="2026-06-21T23:36:54.83" personId="{2CD78B19-7809-4FFB-AED8-F4B9D674121E}" id="{3D9B6362-D8C4-40DC-8395-E449B9C4E991}">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C111" dT="2026-06-21T23:36:54.83" personId="{2CD78B19-7809-4FFB-AED8-F4B9D674121E}" id="{87AD84CB-2C34-42C0-9E05-EA301BF3DA2D}">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Y112" dT="2026-06-21T23:36:54.83" personId="{2CD78B19-7809-4FFB-AED8-F4B9D674121E}" id="{25CC0D46-D73C-4D66-B665-D2AA8BE04173}">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Z112" dT="2026-06-21T23:36:54.83" personId="{2CD78B19-7809-4FFB-AED8-F4B9D674121E}" id="{1A7961C1-0F33-4766-92FA-664B953525A7}">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A112" dT="2026-06-21T23:36:54.83" personId="{2CD78B19-7809-4FFB-AED8-F4B9D674121E}" id="{F9949EF3-F845-4EC6-8478-2AD2CEEDE074}">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B112" dT="2026-06-21T23:36:54.83" personId="{2CD78B19-7809-4FFB-AED8-F4B9D674121E}" id="{963EB197-8BF3-402B-8618-344910CFA319}">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C112" dT="2026-06-21T23:36:54.83" personId="{2CD78B19-7809-4FFB-AED8-F4B9D674121E}" id="{778A4329-4872-4DCA-A5D6-345E08FD8A8B}">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Y113" dT="2026-06-21T23:36:54.83" personId="{2CD78B19-7809-4FFB-AED8-F4B9D674121E}" id="{C6923819-68C8-479F-A885-585E7BF31A82}">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Z113" dT="2026-06-21T23:36:54.83" personId="{2CD78B19-7809-4FFB-AED8-F4B9D674121E}" id="{058AAE1B-1CE4-413D-AF22-ED42194B26C2}">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A113" dT="2026-06-21T23:36:54.83" personId="{2CD78B19-7809-4FFB-AED8-F4B9D674121E}" id="{BC86682A-89A5-40B6-BB34-45BDFB70C449}">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B113" dT="2026-06-21T23:36:54.83" personId="{2CD78B19-7809-4FFB-AED8-F4B9D674121E}" id="{120C5CA6-0220-4934-A0FD-21C6BC85A61A}">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C113" dT="2026-06-21T23:36:54.83" personId="{2CD78B19-7809-4FFB-AED8-F4B9D674121E}" id="{1A43E438-8315-4691-9B35-49DEDC4472CF}">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Y114" dT="2026-06-21T01:51:01.86" personId="{2CD78B19-7809-4FFB-AED8-F4B9D674121E}" id="{F0AE34F7-7357-4A8D-919C-4445C79927A4}">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Z114" dT="2026-06-21T01:51:01.86" personId="{2CD78B19-7809-4FFB-AED8-F4B9D674121E}" id="{1B27D037-B738-4674-AB78-1927C6FDC928}">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A114" dT="2026-06-21T01:51:01.86" personId="{2CD78B19-7809-4FFB-AED8-F4B9D674121E}" id="{E4CCD791-9A77-4359-AEDD-56E7302467DF}">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B114" dT="2026-06-21T01:51:01.86" personId="{2CD78B19-7809-4FFB-AED8-F4B9D674121E}" id="{BD14838B-9D4C-48B7-B1E6-92B59DDB2382}">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C114" dT="2026-06-21T01:51:01.86" personId="{2CD78B19-7809-4FFB-AED8-F4B9D674121E}" id="{3CBB4C0A-0A3B-4959-9B71-0DD492625EF8}">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Y115" dT="2026-06-21T01:51:01.86" personId="{2CD78B19-7809-4FFB-AED8-F4B9D674121E}" id="{B6E5ECA2-D34F-4EB9-81F2-81529DF2B9BA}">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Z115" dT="2026-06-21T01:51:01.86" personId="{2CD78B19-7809-4FFB-AED8-F4B9D674121E}" id="{C9862113-801F-4FC5-8821-45D9BCFCB7E7}">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A115" dT="2026-06-21T01:51:01.86" personId="{2CD78B19-7809-4FFB-AED8-F4B9D674121E}" id="{BC5B9D85-A237-44F3-B79A-EB4C7BF829D9}">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C115" dT="2026-06-21T01:51:01.86" personId="{2CD78B19-7809-4FFB-AED8-F4B9D674121E}" id="{8C7FC441-2253-46A3-A7FF-FED4D32657F9}">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Y116" dT="2026-06-21T01:51:01.86" personId="{2CD78B19-7809-4FFB-AED8-F4B9D674121E}" id="{3E3568D7-BC02-42B1-BC82-C2D30ADC8CE6}">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Z116" dT="2026-06-21T01:51:01.86" personId="{2CD78B19-7809-4FFB-AED8-F4B9D674121E}" id="{7E3104A1-69AC-4AB2-98BA-FE618C05F4D2}">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A116" dT="2026-06-21T01:51:01.86" personId="{2CD78B19-7809-4FFB-AED8-F4B9D674121E}" id="{7D2F4B3C-C7B5-4F77-B5C7-E434CD873BC4}">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B116" dT="2026-06-21T01:51:01.86" personId="{2CD78B19-7809-4FFB-AED8-F4B9D674121E}" id="{00996144-017D-420D-9C13-967784B25E4B}">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C116" dT="2026-06-21T01:51:01.86" personId="{2CD78B19-7809-4FFB-AED8-F4B9D674121E}" id="{1A98E6EB-DCB9-4822-B51D-E853DB1F6E19}">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Y117" dT="2026-06-21T01:51:01.86" personId="{2CD78B19-7809-4FFB-AED8-F4B9D674121E}" id="{C1AF7F91-3FA0-4E84-861E-322071C27B6D}">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Z117" dT="2026-06-21T01:51:01.86" personId="{2CD78B19-7809-4FFB-AED8-F4B9D674121E}" id="{2D30EA9D-E5F8-41DF-A0CB-D38C323BFE31}">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A117" dT="2026-06-21T01:51:01.86" personId="{2CD78B19-7809-4FFB-AED8-F4B9D674121E}" id="{FDF38B13-8D88-45FA-91B9-A5AE8E5E7766}">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B117" dT="2026-06-21T01:51:01.86" personId="{2CD78B19-7809-4FFB-AED8-F4B9D674121E}" id="{3BD9DD1D-CE28-4363-9121-F173410FBDCD}">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C117" dT="2026-06-21T01:51:01.86" personId="{2CD78B19-7809-4FFB-AED8-F4B9D674121E}" id="{97F208FA-2E4A-467A-96A3-7B0972AFF2F6}">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Y118" dT="2026-06-21T01:51:01.86" personId="{2CD78B19-7809-4FFB-AED8-F4B9D674121E}" id="{96E99A13-A068-483A-9AF6-CA5AC3FDE60A}">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Z118" dT="2026-06-21T01:51:01.86" personId="{2CD78B19-7809-4FFB-AED8-F4B9D674121E}" id="{9FCA7D9A-7012-41D8-88C5-AE2FE4E45F6E}">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A118" dT="2026-06-21T01:51:01.86" personId="{2CD78B19-7809-4FFB-AED8-F4B9D674121E}" id="{FD214491-9A78-46C5-8704-DD0AF880D0D7}">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B118" dT="2026-06-21T01:51:01.86" personId="{2CD78B19-7809-4FFB-AED8-F4B9D674121E}" id="{5583BECC-F145-4018-BB21-8F8174AE16B3}">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C118" dT="2026-06-21T01:51:01.86" personId="{2CD78B19-7809-4FFB-AED8-F4B9D674121E}" id="{F1ACB2E0-07E3-4EEC-8923-56EA58FF435B}">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Y119" dT="2026-06-21T19:33:51.26" personId="{2CD78B19-7809-4FFB-AED8-F4B9D674121E}" id="{8833DCFA-798D-4DEF-8DEF-FFF667D8F99F}">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Z119" dT="2026-06-21T19:33:51.26" personId="{2CD78B19-7809-4FFB-AED8-F4B9D674121E}" id="{1C337C6D-2C1D-434A-8F4E-B823C7F00254}">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A119" dT="2026-06-21T19:33:51.26" personId="{2CD78B19-7809-4FFB-AED8-F4B9D674121E}" id="{3B21C8EB-6C4C-4F28-9E96-389374ABC73B}">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B119" dT="2026-06-21T19:33:51.26" personId="{2CD78B19-7809-4FFB-AED8-F4B9D674121E}" id="{EDD50A09-13BB-4A44-9747-030698DE3796}">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C119" dT="2026-06-21T19:33:51.26" personId="{2CD78B19-7809-4FFB-AED8-F4B9D674121E}" id="{2E3FF3E8-28CE-467C-BB68-ED6EBF5C032A}">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Y120" dT="2026-06-21T19:33:51.26" personId="{2CD78B19-7809-4FFB-AED8-F4B9D674121E}" id="{056FEDF8-21A8-4B50-8A83-8ED29FDC43AA}">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Z120" dT="2026-06-21T19:33:51.26" personId="{2CD78B19-7809-4FFB-AED8-F4B9D674121E}" id="{B5DE98DB-A93E-4A64-BD0B-0AC2735B1D62}">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A120" dT="2026-06-21T19:33:51.26" personId="{2CD78B19-7809-4FFB-AED8-F4B9D674121E}" id="{57147AF5-A3DE-481E-A886-7F373E1FFE78}">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B120" dT="2026-06-21T19:33:57.46" personId="{2CD78B19-7809-4FFB-AED8-F4B9D674121E}" id="{03EAB677-A328-41EC-B604-7E06BBC2C5F8}">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C120" dT="2026-06-21T19:33:51.26" personId="{2CD78B19-7809-4FFB-AED8-F4B9D674121E}" id="{0DCEA00A-8A0D-4B71-A150-A47BBE9477D9}">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Y121" dT="2026-06-21T19:33:51.26" personId="{2CD78B19-7809-4FFB-AED8-F4B9D674121E}" id="{7C4C7FC0-5148-4BC5-A2F2-22BD1FC7B897}">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Z121" dT="2026-06-21T19:33:51.26" personId="{2CD78B19-7809-4FFB-AED8-F4B9D674121E}" id="{525C96D1-8A0D-4A22-B51A-59D4218A643E}">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A121" dT="2026-06-21T19:33:51.26" personId="{2CD78B19-7809-4FFB-AED8-F4B9D674121E}" id="{C93A8718-E994-4169-898C-6D4B30C2863B}">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B121" dT="2026-06-21T19:34:04.10" personId="{2CD78B19-7809-4FFB-AED8-F4B9D674121E}" id="{2D367AA6-A1D7-4B56-A4D0-2C8C70B57D03}">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C121" dT="2026-06-21T19:33:51.26" personId="{2CD78B19-7809-4FFB-AED8-F4B9D674121E}" id="{2559BE27-923E-4FC2-A3ED-E57C7FA235E0}">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Y122" dT="2026-06-21T22:04:03.42" personId="{2CD78B19-7809-4FFB-AED8-F4B9D674121E}" id="{DE5D200C-13B5-416C-BA59-B7BCD00D4904}">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Z122" dT="2026-06-21T22:04:09.52" personId="{2CD78B19-7809-4FFB-AED8-F4B9D674121E}" id="{71063903-CEFD-43E9-949D-B6CFFB1DF4CE}">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A122" dT="2026-06-21T22:04:20.02" personId="{2CD78B19-7809-4FFB-AED8-F4B9D674121E}" id="{01DA207D-76C4-4B69-8E1D-36D58B791FA9}">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B122" dT="2026-06-21T22:03:28.75" personId="{2CD78B19-7809-4FFB-AED8-F4B9D674121E}" id="{081F14E5-8F6E-45BD-AD91-D2CB40B501B1}">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C122" dT="2026-06-21T22:04:24.96" personId="{2CD78B19-7809-4FFB-AED8-F4B9D674121E}" id="{A2F6309D-57F9-4B56-ACFE-9BF8E0629C60}">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Y123" dT="2026-06-21T22:04:03.42" personId="{2CD78B19-7809-4FFB-AED8-F4B9D674121E}" id="{DED43D4D-7D3C-4986-A2AF-9E1CACA8D272}">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Z123" dT="2026-06-21T22:04:03.42" personId="{2CD78B19-7809-4FFB-AED8-F4B9D674121E}" id="{ABE6E041-5AFF-422D-8F8B-3ED488474E3C}">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A123" dT="2026-06-21T22:04:03.42" personId="{2CD78B19-7809-4FFB-AED8-F4B9D674121E}" id="{8B00B27A-A6B1-493C-827D-99FB01A14444}">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B123" dT="2026-06-21T22:04:03.42" personId="{2CD78B19-7809-4FFB-AED8-F4B9D674121E}" id="{A3E6C7D2-A233-4DDD-980B-07E731C0A386}">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C123" dT="2026-06-21T22:04:03.42" personId="{2CD78B19-7809-4FFB-AED8-F4B9D674121E}" id="{32642C9B-B18F-4C9D-A8DA-206AC1197F8C}">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Y124" dT="2026-06-21T22:04:03.42" personId="{2CD78B19-7809-4FFB-AED8-F4B9D674121E}" id="{F0408E5B-6EC7-40D1-80C0-E3F00A6F4B7F}">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Z124" dT="2026-06-21T22:04:03.42" personId="{2CD78B19-7809-4FFB-AED8-F4B9D674121E}" id="{8FFBE8DB-02AC-4B86-AF33-7A1C694C1620}">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A124" dT="2026-06-21T22:04:03.42" personId="{2CD78B19-7809-4FFB-AED8-F4B9D674121E}" id="{DDE0DCBC-5552-484D-9608-5FAAC40B5AC8}">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B124" dT="2026-06-21T22:03:39.13" personId="{2CD78B19-7809-4FFB-AED8-F4B9D674121E}" id="{43EFA33A-29B1-412E-99DC-B695F5DC5F7D}">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C124" dT="2026-06-21T22:04:03.42" personId="{2CD78B19-7809-4FFB-AED8-F4B9D674121E}" id="{63B48D9F-4505-4FD8-8915-B10766E28107}">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Y125" dT="2026-06-21T22:04:03.42" personId="{2CD78B19-7809-4FFB-AED8-F4B9D674121E}" id="{03F37A71-FB08-408D-BC2B-6F8BF2DFB0D9}">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Z125" dT="2026-06-21T22:04:03.42" personId="{2CD78B19-7809-4FFB-AED8-F4B9D674121E}" id="{D7BE6115-BC44-4616-86DD-E4F8FC7FB194}">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A125" dT="2026-06-21T22:04:03.42" personId="{2CD78B19-7809-4FFB-AED8-F4B9D674121E}" id="{D678A9F1-5DBD-400E-867E-BD9A1B55180B}">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B125" dT="2026-06-21T22:03:46.47" personId="{2CD78B19-7809-4FFB-AED8-F4B9D674121E}" id="{BD515E49-1FB1-47FE-96E6-6F35F354B4BF}">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C125" dT="2026-06-21T22:03:52.14" personId="{2CD78B19-7809-4FFB-AED8-F4B9D674121E}" id="{4C3D06C2-8613-402D-81FD-BF80B0E61C2C}">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Y126" dT="2026-06-21T22:04:03.42" personId="{2CD78B19-7809-4FFB-AED8-F4B9D674121E}" id="{7E68868A-A173-4D15-9674-69CA649E9C54}">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Z126" dT="2026-06-21T22:04:03.42" personId="{2CD78B19-7809-4FFB-AED8-F4B9D674121E}" id="{A77F0DB6-667E-4506-822A-D169956AFBA3}">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A126" dT="2026-06-21T22:04:03.42" personId="{2CD78B19-7809-4FFB-AED8-F4B9D674121E}" id="{1E504B7F-F8D8-4FCF-87C1-961558BEA706}">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B126" dT="2026-06-21T22:04:03.42" personId="{2CD78B19-7809-4FFB-AED8-F4B9D674121E}" id="{06D564D8-FF5E-4CD8-B07E-A9D26FFDE028}">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C126" dT="2026-06-21T22:04:03.42" personId="{2CD78B19-7809-4FFB-AED8-F4B9D674121E}" id="{44206C80-42D2-4951-9511-E51452FC0DEF}">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Y127" dT="2026-06-21T22:36:00.81" personId="{2CD78B19-7809-4FFB-AED8-F4B9D674121E}" id="{52F8C5A0-7BEA-4C62-A4BE-2FBCFFB3120B}">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Z127" dT="2026-06-21T22:36:06.87" personId="{2CD78B19-7809-4FFB-AED8-F4B9D674121E}" id="{820E75B6-3DCF-43CD-9CD0-831668AB765C}">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A127" dT="2026-06-21T22:36:11.97" personId="{2CD78B19-7809-4FFB-AED8-F4B9D674121E}" id="{9981EC71-7246-42A6-8A6E-D6915FF956F6}">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B127" dT="2026-06-21T22:36:17.40" personId="{2CD78B19-7809-4FFB-AED8-F4B9D674121E}" id="{5BCBBAD5-8B16-42BE-9D03-281BDC16268C}">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C127" dT="2026-06-21T22:36:11.97" personId="{2CD78B19-7809-4FFB-AED8-F4B9D674121E}" id="{02C2F9FC-8AA6-4BFD-AA30-4864AA37B674}">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Y128" dT="2026-06-21T22:36:11.97" personId="{2CD78B19-7809-4FFB-AED8-F4B9D674121E}" id="{2C432BD0-A8AC-4814-88F5-86CE03980D81}">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Z128" dT="2026-06-21T22:36:11.97" personId="{2CD78B19-7809-4FFB-AED8-F4B9D674121E}" id="{4948FB64-3741-403B-8206-1DAFCD956334}">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A128" dT="2026-06-21T22:36:11.97" personId="{2CD78B19-7809-4FFB-AED8-F4B9D674121E}" id="{1CA7F9A7-2726-46C1-AB18-14438E052042}">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B128" dT="2026-06-21T22:36:17.40" personId="{2CD78B19-7809-4FFB-AED8-F4B9D674121E}" id="{50254FAE-1BB1-4B0D-8AB9-A6BC30712A4F}">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C128" dT="2026-06-21T22:36:11.97" personId="{2CD78B19-7809-4FFB-AED8-F4B9D674121E}" id="{514F99EC-D4BB-43F2-A1D4-A7F04D00A67A}">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Y129" dT="2026-06-21T22:36:11.97" personId="{2CD78B19-7809-4FFB-AED8-F4B9D674121E}" id="{C4A13931-DF9F-4139-98F5-0AC4E6DD0853}">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Z129" dT="2026-06-21T22:36:11.97" personId="{2CD78B19-7809-4FFB-AED8-F4B9D674121E}" id="{8900941D-15D0-4EF0-8145-8E21A72A8BDB}">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A129" dT="2026-06-21T22:36:11.97" personId="{2CD78B19-7809-4FFB-AED8-F4B9D674121E}" id="{EFFEBC4B-E593-4A7A-8046-F380B4872D74}">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B129" dT="2026-06-21T22:36:17.40" personId="{2CD78B19-7809-4FFB-AED8-F4B9D674121E}" id="{7B108766-C4FC-47DE-814D-8E2EAAA60B2D}">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C129" dT="2026-06-21T22:36:11.97" personId="{2CD78B19-7809-4FFB-AED8-F4B9D674121E}" id="{0E52636A-A4D9-4F75-8003-B6389504C0B6}">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Y130" dT="2026-06-21T22:36:11.97" personId="{2CD78B19-7809-4FFB-AED8-F4B9D674121E}" id="{50376F8E-A2C5-4884-8351-025C11E06F0B}">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Z130" dT="2026-06-21T22:36:11.97" personId="{2CD78B19-7809-4FFB-AED8-F4B9D674121E}" id="{EC916A30-387C-481F-9BD5-49D2924A7283}">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A130" dT="2026-06-21T22:36:11.97" personId="{2CD78B19-7809-4FFB-AED8-F4B9D674121E}" id="{ABF08527-B9A3-4E08-9FDD-89A2DC87C284}">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B130" dT="2026-06-21T22:36:17.40" personId="{2CD78B19-7809-4FFB-AED8-F4B9D674121E}" id="{BCD70163-7CB6-4F66-90EC-0FA7B645868D}">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C130" dT="2026-06-21T22:36:11.97" personId="{2CD78B19-7809-4FFB-AED8-F4B9D674121E}" id="{CB1A284C-B285-4060-9423-53DD84821D67}">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Y131" dT="2026-06-21T22:36:11.97" personId="{2CD78B19-7809-4FFB-AED8-F4B9D674121E}" id="{A9B0260D-20B1-445F-BD84-0CD7BFFD9941}">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Z131" dT="2026-06-21T22:36:11.97" personId="{2CD78B19-7809-4FFB-AED8-F4B9D674121E}" id="{645E33E1-DAC6-4AA0-BB31-ED6E8A06258B}">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A131" dT="2026-06-21T22:36:11.97" personId="{2CD78B19-7809-4FFB-AED8-F4B9D674121E}" id="{303B28D5-E92D-4FA6-BD26-9DF57C7FA7A8}">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B131" dT="2026-06-21T22:36:17.40" personId="{2CD78B19-7809-4FFB-AED8-F4B9D674121E}" id="{0121CF72-BCB0-4DCC-B899-AD89EBFE93C1}">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C131" dT="2026-06-21T22:36:11.97" personId="{2CD78B19-7809-4FFB-AED8-F4B9D674121E}" id="{1DBF965C-C610-4829-9E3A-B4DFB9A2097C}">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Y132" dT="2026-06-21T22:36:11.97" personId="{2CD78B19-7809-4FFB-AED8-F4B9D674121E}" id="{36FB6944-E013-4FD0-BB54-17EB65FDCF0A}">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Z132" dT="2026-06-21T22:36:11.97" personId="{2CD78B19-7809-4FFB-AED8-F4B9D674121E}" id="{00A45FF4-1456-44E0-9409-F485B505FB11}">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A132" dT="2026-06-21T22:36:11.97" personId="{2CD78B19-7809-4FFB-AED8-F4B9D674121E}" id="{620BF3A1-1811-496A-8980-071ACDBCADD5}">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B132" dT="2026-06-21T22:36:17.40" personId="{2CD78B19-7809-4FFB-AED8-F4B9D674121E}" id="{13B9F318-0CA0-4A11-B21A-76810CA37436}">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C132" dT="2026-06-21T22:36:11.97" personId="{2CD78B19-7809-4FFB-AED8-F4B9D674121E}" id="{63C4887F-1170-4883-BD62-D59E0929010B}">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X133" dT="2026-06-19T15:28:41.49" personId="{2CD78B19-7809-4FFB-AED8-F4B9D674121E}" id="{D943D6D3-B39F-4ABF-AEC1-E5DA4A137B88}">
    <text>De acuerdo con la encuesta de actualización.</text>
  </threadedComment>
  <threadedComment ref="Y133" dT="2026-06-21T02:18:17.84" personId="{2CD78B19-7809-4FFB-AED8-F4B9D674121E}" id="{9601E2D9-3EB6-4041-82E5-434A9D778D4E}">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Z133" dT="2026-06-21T02:18:17.84" personId="{2CD78B19-7809-4FFB-AED8-F4B9D674121E}" id="{6DF1C166-07D5-476F-8C76-DA823A949CDC}">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A133" dT="2026-06-21T02:18:17.84" personId="{2CD78B19-7809-4FFB-AED8-F4B9D674121E}" id="{F9DB6645-37C8-4123-B781-BCDC683C85CF}">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B133" dT="2026-06-21T02:18:00.98" personId="{2CD78B19-7809-4FFB-AED8-F4B9D674121E}" id="{B05406D7-D89D-4EA0-8F5E-6EB47CF97E69}">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C133" dT="2026-06-21T02:18:11.70" personId="{2CD78B19-7809-4FFB-AED8-F4B9D674121E}" id="{B3F69F13-207E-4EBB-9CF3-C29C37D80000}">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Y134" dT="2026-06-21T02:18:17.84" personId="{2CD78B19-7809-4FFB-AED8-F4B9D674121E}" id="{A14C146F-28B0-4F9C-9EC9-5476AFC07DFE}">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Z134" dT="2026-06-21T02:18:17.84" personId="{2CD78B19-7809-4FFB-AED8-F4B9D674121E}" id="{7387BFFD-FADA-4E7D-B1D5-E5A8316A4058}">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A134" dT="2026-06-21T02:18:17.84" personId="{2CD78B19-7809-4FFB-AED8-F4B9D674121E}" id="{F91C5B12-6F0A-43C7-BAE1-1237EC485D1D}">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B134" dT="2026-06-21T02:17:19.19" personId="{2CD78B19-7809-4FFB-AED8-F4B9D674121E}" id="{639B318C-2BF2-4637-9EF9-DC4FC360A897}">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C134" dT="2026-06-21T02:17:19.19" personId="{2CD78B19-7809-4FFB-AED8-F4B9D674121E}" id="{D9B7BE0F-64B6-44FD-9629-602EA7E51DFF}">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Y135" dT="2026-06-21T02:18:17.84" personId="{2CD78B19-7809-4FFB-AED8-F4B9D674121E}" id="{29622C52-7BF7-4981-9B17-A1E7F06D1DF9}">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Z135" dT="2026-06-21T02:18:17.84" personId="{2CD78B19-7809-4FFB-AED8-F4B9D674121E}" id="{1C3FEF84-B448-4E99-AF4A-BB7410BBBCEC}">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A135" dT="2026-06-21T02:18:17.84" personId="{2CD78B19-7809-4FFB-AED8-F4B9D674121E}" id="{3DA1F2FB-3339-4263-85EC-2D393B68A22E}">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B135" dT="2026-06-21T02:18:59.29" personId="{2CD78B19-7809-4FFB-AED8-F4B9D674121E}" id="{3D23F784-254A-4B88-B767-DA53450469F9}">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C135" dT="2026-06-21T02:17:19.19" personId="{2CD78B19-7809-4FFB-AED8-F4B9D674121E}" id="{D6020E29-B165-458E-87C6-95E80FC62288}">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Y136" dT="2026-06-21T02:18:17.84" personId="{2CD78B19-7809-4FFB-AED8-F4B9D674121E}" id="{B2F6748D-9936-4187-B1ED-A9DB8C446094}">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Z136" dT="2026-06-21T02:18:17.84" personId="{2CD78B19-7809-4FFB-AED8-F4B9D674121E}" id="{09E48DF8-8882-4E01-9711-EC2BF7F6C22F}">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A136" dT="2026-06-21T02:18:17.84" personId="{2CD78B19-7809-4FFB-AED8-F4B9D674121E}" id="{0D0392D1-4462-4376-B8C9-F6FD2B0D55ED}">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B136" dT="2026-06-21T02:18:17.84" personId="{2CD78B19-7809-4FFB-AED8-F4B9D674121E}" id="{3D2F5572-7624-414C-B69F-BBCF28EE05C1}">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C136" dT="2026-06-21T02:17:19.19" personId="{2CD78B19-7809-4FFB-AED8-F4B9D674121E}" id="{1D8D7807-CF6E-44C6-A15C-334FBAE05B99}">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Y137" dT="2026-06-21T02:17:19.19" personId="{2CD78B19-7809-4FFB-AED8-F4B9D674121E}" id="{985052A1-05EE-4DA0-84AF-F1C6D737E75F}">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Z137" dT="2026-06-21T02:17:19.19" personId="{2CD78B19-7809-4FFB-AED8-F4B9D674121E}" id="{288B7651-F9EE-4EF7-BEF3-40A6BEE759F4}">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A137" dT="2026-06-21T02:17:19.19" personId="{2CD78B19-7809-4FFB-AED8-F4B9D674121E}" id="{794EA4FC-E591-440A-947C-B19685CB3E16}">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B137" dT="2026-06-21T02:17:26.54" personId="{2CD78B19-7809-4FFB-AED8-F4B9D674121E}" id="{0C03C91B-0946-4861-B54D-02D1125B2F11}">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C137" dT="2026-06-21T02:17:19.19" personId="{2CD78B19-7809-4FFB-AED8-F4B9D674121E}" id="{CDA0B31E-1893-4E22-88AC-48B138E3CB22}">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Y138" dT="2026-06-21T23:19:59.99" personId="{2CD78B19-7809-4FFB-AED8-F4B9D674121E}" id="{DFB13E51-6661-40B4-AFA9-F6E163F6D46F}">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Z138" dT="2026-06-21T23:19:59.99" personId="{2CD78B19-7809-4FFB-AED8-F4B9D674121E}" id="{3CC3F07C-04D2-41D0-9614-6D12B9CE4B51}">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A138" dT="2026-06-21T23:19:59.99" personId="{2CD78B19-7809-4FFB-AED8-F4B9D674121E}" id="{FF820C7B-B450-4D20-AAF8-B946FF51DD5E}">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B138" dT="2026-06-21T23:19:32.87" personId="{2CD78B19-7809-4FFB-AED8-F4B9D674121E}" id="{43B28C0E-562A-4BB9-8C17-DE662CAAB0DF}">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C138" dT="2026-06-21T23:19:59.99" personId="{2CD78B19-7809-4FFB-AED8-F4B9D674121E}" id="{A8164E1E-3391-4036-94B8-C8DBC0C78271}">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Y139" dT="2026-06-21T23:19:59.99" personId="{2CD78B19-7809-4FFB-AED8-F4B9D674121E}" id="{BB495B01-0401-433D-BCE4-AD2184976014}">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Z139" dT="2026-06-21T23:19:59.99" personId="{2CD78B19-7809-4FFB-AED8-F4B9D674121E}" id="{3CE8134A-4F33-4DB8-915B-D52C88DB54CF}">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A139" dT="2026-06-21T23:19:59.99" personId="{2CD78B19-7809-4FFB-AED8-F4B9D674121E}" id="{743C1D91-5ECB-4CE6-9079-0FF932E74C2B}">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B139" dT="2026-06-21T23:19:38.27" personId="{2CD78B19-7809-4FFB-AED8-F4B9D674121E}" id="{9375907A-D531-4012-B01A-624296DC971F}">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C139" dT="2026-06-21T23:19:59.99" personId="{2CD78B19-7809-4FFB-AED8-F4B9D674121E}" id="{DCAF47A0-BE85-49C1-AD04-8374D95FAABB}">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Y140" dT="2026-06-21T23:19:59.99" personId="{2CD78B19-7809-4FFB-AED8-F4B9D674121E}" id="{A8E90F07-6011-4D86-B28F-81E6B9A5533C}">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Z140" dT="2026-06-21T23:19:59.99" personId="{2CD78B19-7809-4FFB-AED8-F4B9D674121E}" id="{D2259D26-1D5B-4056-842A-03EF148B154E}">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A140" dT="2026-06-21T23:19:59.99" personId="{2CD78B19-7809-4FFB-AED8-F4B9D674121E}" id="{DCFA5CEE-7806-4F00-9C3C-DCB67A0D8FD7}">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B140" dT="2026-06-21T23:19:43.30" personId="{2CD78B19-7809-4FFB-AED8-F4B9D674121E}" id="{BD8CD1EA-5E03-4DA3-AA27-55F52E00C056}">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C140" dT="2026-06-21T23:19:59.99" personId="{2CD78B19-7809-4FFB-AED8-F4B9D674121E}" id="{96A9591B-DE32-4429-B8F7-7398047674FC}">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Y141" dT="2026-06-21T23:19:59.99" personId="{2CD78B19-7809-4FFB-AED8-F4B9D674121E}" id="{E13E520C-28D9-4290-828C-3198394D47D3}">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Z141" dT="2026-06-21T23:19:59.99" personId="{2CD78B19-7809-4FFB-AED8-F4B9D674121E}" id="{47177DFD-7F29-4F92-A105-C0129BCFAEF6}">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A141" dT="2026-06-21T23:19:59.99" personId="{2CD78B19-7809-4FFB-AED8-F4B9D674121E}" id="{79BA6202-E14E-4C6D-BCD7-AEA68C8DE135}">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B141" dT="2026-06-21T23:19:48.20" personId="{2CD78B19-7809-4FFB-AED8-F4B9D674121E}" id="{F31EBF1D-8E5A-4B2F-9654-8EEC6E30D2F8}">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C141" dT="2026-06-21T23:19:59.99" personId="{2CD78B19-7809-4FFB-AED8-F4B9D674121E}" id="{681B648F-0223-4035-B0F6-604578B17853}">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Y142" dT="2026-06-21T23:19:59.99" personId="{2CD78B19-7809-4FFB-AED8-F4B9D674121E}" id="{6DF4867C-E6BD-4FC8-9D26-4F3547F803D5}">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Z142" dT="2026-06-21T23:19:59.99" personId="{2CD78B19-7809-4FFB-AED8-F4B9D674121E}" id="{0417F508-F049-477F-ADA3-8EB43210A5E1}">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A142" dT="2026-06-21T23:19:59.99" personId="{2CD78B19-7809-4FFB-AED8-F4B9D674121E}" id="{FB33DABD-6EEA-4050-97F3-A57CE998FBC6}">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B142" dT="2026-06-21T23:19:53.20" personId="{2CD78B19-7809-4FFB-AED8-F4B9D674121E}" id="{6C0769D0-C135-40F0-82F8-1DCCD1F2F1AA}">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C142" dT="2026-06-21T23:19:59.99" personId="{2CD78B19-7809-4FFB-AED8-F4B9D674121E}" id="{AAC21159-AA60-40F1-9EBB-BB75F6E30FB0}">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Y143" dT="2026-06-21T23:36:45.22" personId="{2CD78B19-7809-4FFB-AED8-F4B9D674121E}" id="{FB9FDA11-D9F6-4DC6-837D-D685AE151279}">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Z143" dT="2026-06-21T23:36:54.83" personId="{2CD78B19-7809-4FFB-AED8-F4B9D674121E}" id="{C708EC18-D63C-470E-A8D7-6A806CC42CD6}">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A143" dT="2026-06-21T23:36:54.83" personId="{2CD78B19-7809-4FFB-AED8-F4B9D674121E}" id="{9004E073-13FC-42E8-8B04-46C4A691A022}">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B143" dT="2026-06-21T23:36:49.77" personId="{2CD78B19-7809-4FFB-AED8-F4B9D674121E}" id="{FF2F54DD-9176-4C40-9653-CCE0221E49A7}">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C143" dT="2026-06-21T23:19:59.99" personId="{2CD78B19-7809-4FFB-AED8-F4B9D674121E}" id="{B61CCF18-C6D0-4A18-B645-97736DDF0F7B}">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Y144" dT="2026-06-21T23:36:54.83" personId="{2CD78B19-7809-4FFB-AED8-F4B9D674121E}" id="{B792DBEC-BA8A-4DC5-A37A-6865FCE037FD}">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Z144" dT="2026-06-21T23:36:54.83" personId="{2CD78B19-7809-4FFB-AED8-F4B9D674121E}" id="{C1D2D2EB-C3C7-4CEF-A4E0-81AAE0CC6634}">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A144" dT="2026-06-21T23:36:54.83" personId="{2CD78B19-7809-4FFB-AED8-F4B9D674121E}" id="{59CB43AC-FC0B-49CE-BCD0-F00B8DD1115D}">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B144" dT="2026-06-21T23:36:54.83" personId="{2CD78B19-7809-4FFB-AED8-F4B9D674121E}" id="{9B409323-8250-4F71-8ED3-34E74D7E8C34}">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C144" dT="2026-06-21T23:36:54.83" personId="{2CD78B19-7809-4FFB-AED8-F4B9D674121E}" id="{E394FB1F-3DF0-405D-AD65-A9156CF201F1}">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Y145" dT="2026-06-21T23:36:54.83" personId="{2CD78B19-7809-4FFB-AED8-F4B9D674121E}" id="{768E4B78-4E06-4BA1-BB23-B9202D5E7742}">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Z145" dT="2026-06-21T23:36:54.83" personId="{2CD78B19-7809-4FFB-AED8-F4B9D674121E}" id="{91ADC7D6-43E6-4C6A-8C2B-9B328C0DD711}">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A145" dT="2026-06-21T23:36:54.83" personId="{2CD78B19-7809-4FFB-AED8-F4B9D674121E}" id="{7BB82FDE-79BD-45D3-90F2-3E36B766AB97}">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B145" dT="2026-06-21T23:36:54.83" personId="{2CD78B19-7809-4FFB-AED8-F4B9D674121E}" id="{8CC8E34D-A80E-408E-BC73-686E1A035E78}">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C145" dT="2026-06-21T23:36:54.83" personId="{2CD78B19-7809-4FFB-AED8-F4B9D674121E}" id="{905158D4-3BE8-4EEC-BB8A-C5A3226A1D9C}">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Y146" dT="2026-06-21T23:36:54.83" personId="{2CD78B19-7809-4FFB-AED8-F4B9D674121E}" id="{9C697978-3747-4689-A86B-226B47259F6C}">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Z146" dT="2026-06-21T23:36:54.83" personId="{2CD78B19-7809-4FFB-AED8-F4B9D674121E}" id="{8CBC64AD-E71C-40F4-A734-BB746DC58348}">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A146" dT="2026-06-21T23:36:54.83" personId="{2CD78B19-7809-4FFB-AED8-F4B9D674121E}" id="{052ADAE9-E2F4-4690-A02A-B202BADFE2C8}">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B146" dT="2026-06-21T23:36:54.83" personId="{2CD78B19-7809-4FFB-AED8-F4B9D674121E}" id="{374AF59A-3D1C-4FE4-B67C-029FF840E942}">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C146" dT="2026-06-21T23:36:54.83" personId="{2CD78B19-7809-4FFB-AED8-F4B9D674121E}" id="{105DA1A9-4383-4AC0-AAFD-ECAAA1E227D3}">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Y147" dT="2026-06-21T01:51:01.86" personId="{2CD78B19-7809-4FFB-AED8-F4B9D674121E}" id="{88F66FB6-F0BA-4F5D-8B01-49D5FCBA9F5B}">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Z147" dT="2026-06-21T01:51:01.86" personId="{2CD78B19-7809-4FFB-AED8-F4B9D674121E}" id="{DF070C50-740C-4154-9144-B3155E394002}">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A147" dT="2026-06-21T01:51:01.86" personId="{2CD78B19-7809-4FFB-AED8-F4B9D674121E}" id="{8939E841-2E67-4FB9-85CF-53E3160173FA}">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B147" dT="2026-06-21T01:51:01.86" personId="{2CD78B19-7809-4FFB-AED8-F4B9D674121E}" id="{D7F477E8-0F12-4F61-BB7C-811F1C471125}">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C147" dT="2026-06-21T01:51:01.86" personId="{2CD78B19-7809-4FFB-AED8-F4B9D674121E}" id="{BF0D6D25-3955-4AA5-8CAE-10ED305A2E62}">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Y148" dT="2026-06-21T01:51:01.86" personId="{2CD78B19-7809-4FFB-AED8-F4B9D674121E}" id="{0B405449-3F91-4A1A-A0B5-B336E5D14C79}">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Z148" dT="2026-06-21T01:51:01.86" personId="{2CD78B19-7809-4FFB-AED8-F4B9D674121E}" id="{DE25FE2C-FC89-4C61-853A-35506D13D2B3}">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A148" dT="2026-06-21T01:51:01.86" personId="{2CD78B19-7809-4FFB-AED8-F4B9D674121E}" id="{247CD61E-BF0A-4100-B82C-7A092FEB9B26}">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C148" dT="2026-06-21T01:51:01.86" personId="{2CD78B19-7809-4FFB-AED8-F4B9D674121E}" id="{7E32B1F9-75F6-4C8A-B249-0F9DB5E8A91E}">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Y149" dT="2026-06-21T01:51:01.86" personId="{2CD78B19-7809-4FFB-AED8-F4B9D674121E}" id="{FA3A394A-7E6C-4412-94C7-2E34384473F0}">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Z149" dT="2026-06-21T01:51:01.86" personId="{2CD78B19-7809-4FFB-AED8-F4B9D674121E}" id="{09D5FFB1-EE73-4A5E-872F-D6D5D5BD6893}">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A149" dT="2026-06-21T01:51:01.86" personId="{2CD78B19-7809-4FFB-AED8-F4B9D674121E}" id="{049AE174-BDC4-45CC-B68E-F31CED38AAB3}">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B149" dT="2026-06-21T01:51:01.86" personId="{2CD78B19-7809-4FFB-AED8-F4B9D674121E}" id="{7123D7F0-7B9B-4AC3-9D00-5E075EDFD10D}">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C149" dT="2026-06-21T01:51:01.86" personId="{2CD78B19-7809-4FFB-AED8-F4B9D674121E}" id="{826199AE-4ECE-45F0-AA46-8D6DE911B93D}">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Y150" dT="2026-06-21T01:51:01.86" personId="{2CD78B19-7809-4FFB-AED8-F4B9D674121E}" id="{7D209D09-4D16-4576-BBE4-BA5CFFAEC353}">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Z150" dT="2026-06-21T01:51:01.86" personId="{2CD78B19-7809-4FFB-AED8-F4B9D674121E}" id="{1C323A6D-8D97-4CBD-8DC8-4804CA0A3FE6}">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A150" dT="2026-06-21T01:51:01.86" personId="{2CD78B19-7809-4FFB-AED8-F4B9D674121E}" id="{1396B5B2-7C83-4D47-B210-D716115D6F92}">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B150" dT="2026-06-21T01:51:01.86" personId="{2CD78B19-7809-4FFB-AED8-F4B9D674121E}" id="{4432E662-1C41-4A2C-88E7-E6C5FCC7A0A7}">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C150" dT="2026-06-21T01:51:01.86" personId="{2CD78B19-7809-4FFB-AED8-F4B9D674121E}" id="{D61AA2A7-03C1-4DC9-BFDD-36482A2B53D1}">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Y151" dT="2026-06-21T01:51:01.86" personId="{2CD78B19-7809-4FFB-AED8-F4B9D674121E}" id="{46BF2CCA-A9D9-41E1-BE5A-66B7F6829469}">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Z151" dT="2026-06-21T01:51:01.86" personId="{2CD78B19-7809-4FFB-AED8-F4B9D674121E}" id="{E257E0A2-7A5C-4DB6-9D6C-C16ACBB6B61C}">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A151" dT="2026-06-21T01:51:01.86" personId="{2CD78B19-7809-4FFB-AED8-F4B9D674121E}" id="{14986916-7E45-4C44-BDEE-F34074C8677C}">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B151" dT="2026-06-21T01:51:01.86" personId="{2CD78B19-7809-4FFB-AED8-F4B9D674121E}" id="{1782D766-5703-4E52-B336-95519F25706F}">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C151" dT="2026-06-21T01:51:01.86" personId="{2CD78B19-7809-4FFB-AED8-F4B9D674121E}" id="{8BCD3C86-D4C9-4903-B26C-E55E871078AA}">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Y152" dT="2026-06-21T19:33:51.26" personId="{2CD78B19-7809-4FFB-AED8-F4B9D674121E}" id="{303E6D2A-EFD0-4728-835D-E3B7976670ED}">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Z152" dT="2026-06-21T19:33:51.26" personId="{2CD78B19-7809-4FFB-AED8-F4B9D674121E}" id="{264BA2FA-70FD-4661-8B7D-2D696E9360B7}">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A152" dT="2026-06-21T19:33:51.26" personId="{2CD78B19-7809-4FFB-AED8-F4B9D674121E}" id="{41C54A5A-61AD-40D0-9341-528BC09D6771}">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B152" dT="2026-06-21T19:33:51.26" personId="{2CD78B19-7809-4FFB-AED8-F4B9D674121E}" id="{315276CC-D860-420D-9A2F-620D6B9B06B9}">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C152" dT="2026-06-21T19:33:51.26" personId="{2CD78B19-7809-4FFB-AED8-F4B9D674121E}" id="{FAB016B0-7E33-4D6C-B7AD-04EEB1E1C602}">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Y153" dT="2026-06-21T19:33:51.26" personId="{2CD78B19-7809-4FFB-AED8-F4B9D674121E}" id="{8C0D3C9A-1A29-44F4-913E-3A6EA576F78B}">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Z153" dT="2026-06-21T19:33:51.26" personId="{2CD78B19-7809-4FFB-AED8-F4B9D674121E}" id="{F70D449B-B067-4888-9C52-8F2D71888D6A}">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A153" dT="2026-06-21T19:33:51.26" personId="{2CD78B19-7809-4FFB-AED8-F4B9D674121E}" id="{39E810F9-6AE1-4BC7-A9CE-BAFF00AE5344}">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B153" dT="2026-06-21T19:33:57.46" personId="{2CD78B19-7809-4FFB-AED8-F4B9D674121E}" id="{D7861570-50B3-4E81-9DB6-1C82DF723EB9}">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C153" dT="2026-06-21T19:33:51.26" personId="{2CD78B19-7809-4FFB-AED8-F4B9D674121E}" id="{F1F0EA4D-DA07-4ED5-87D2-E9905D8C1388}">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Y154" dT="2026-06-21T19:33:51.26" personId="{2CD78B19-7809-4FFB-AED8-F4B9D674121E}" id="{3724152F-C8B9-49D9-B907-4EF576D3DC68}">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Z154" dT="2026-06-21T19:33:51.26" personId="{2CD78B19-7809-4FFB-AED8-F4B9D674121E}" id="{F1BC2AAF-E192-4275-A7A2-D03DDC5EFE88}">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A154" dT="2026-06-21T19:33:51.26" personId="{2CD78B19-7809-4FFB-AED8-F4B9D674121E}" id="{AF226A15-EC59-437B-9B6B-FAAF2B5A210B}">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B154" dT="2026-06-21T19:34:04.10" personId="{2CD78B19-7809-4FFB-AED8-F4B9D674121E}" id="{13D7B094-777C-42B4-9E56-A6C18BEAB74C}">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C154" dT="2026-06-21T19:33:51.26" personId="{2CD78B19-7809-4FFB-AED8-F4B9D674121E}" id="{880F21FC-5673-4E42-894F-5A54B45C7CD6}">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Y155" dT="2026-06-21T22:04:03.42" personId="{2CD78B19-7809-4FFB-AED8-F4B9D674121E}" id="{81CB33D1-8233-4A87-8DA0-A582BEEC500E}">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Z155" dT="2026-06-21T22:04:09.52" personId="{2CD78B19-7809-4FFB-AED8-F4B9D674121E}" id="{F87A9E4D-A268-423D-987D-12E01D50AAF4}">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A155" dT="2026-06-21T22:04:20.02" personId="{2CD78B19-7809-4FFB-AED8-F4B9D674121E}" id="{D6319DAB-D137-4816-ABFE-FDC20BA3AAAE}">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B155" dT="2026-06-21T22:03:28.75" personId="{2CD78B19-7809-4FFB-AED8-F4B9D674121E}" id="{05DD972E-66BB-415A-9ACB-14E7017D992B}">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C155" dT="2026-06-21T22:04:24.96" personId="{2CD78B19-7809-4FFB-AED8-F4B9D674121E}" id="{42ED49A5-4E47-4887-BC4A-402106C5FC4F}">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Y156" dT="2026-06-21T22:04:03.42" personId="{2CD78B19-7809-4FFB-AED8-F4B9D674121E}" id="{6F1A9BE8-CA80-453C-9042-FA6368A78824}">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Z156" dT="2026-06-21T22:04:03.42" personId="{2CD78B19-7809-4FFB-AED8-F4B9D674121E}" id="{137DFA1D-D50A-4F4B-8B1D-D7FE913FFB2A}">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A156" dT="2026-06-21T22:04:03.42" personId="{2CD78B19-7809-4FFB-AED8-F4B9D674121E}" id="{E6652CD8-3C7A-4B64-B978-66BDF8768B63}">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B156" dT="2026-06-21T22:04:03.42" personId="{2CD78B19-7809-4FFB-AED8-F4B9D674121E}" id="{2EFB7AC5-1E0B-4172-9BF1-C1E3CE879A91}">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C156" dT="2026-06-21T22:04:03.42" personId="{2CD78B19-7809-4FFB-AED8-F4B9D674121E}" id="{B610D97C-9BA6-4A1A-9416-BCAA2E9A3F93}">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Y157" dT="2026-06-21T22:04:03.42" personId="{2CD78B19-7809-4FFB-AED8-F4B9D674121E}" id="{099DE2D8-402E-4511-B175-ED28D5DBACA8}">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Z157" dT="2026-06-21T22:04:03.42" personId="{2CD78B19-7809-4FFB-AED8-F4B9D674121E}" id="{4AA114F4-E724-4882-8676-038F83C83B78}">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A157" dT="2026-06-21T22:04:03.42" personId="{2CD78B19-7809-4FFB-AED8-F4B9D674121E}" id="{CE232B40-FB2D-4C7D-B498-77ACF8B8CF93}">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B157" dT="2026-06-21T22:03:39.13" personId="{2CD78B19-7809-4FFB-AED8-F4B9D674121E}" id="{108076DC-22F5-4EC8-855A-854E8FA5785B}">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C157" dT="2026-06-21T22:04:03.42" personId="{2CD78B19-7809-4FFB-AED8-F4B9D674121E}" id="{E608A461-04C8-437A-945D-929A14D8C6E9}">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Y158" dT="2026-06-21T22:04:03.42" personId="{2CD78B19-7809-4FFB-AED8-F4B9D674121E}" id="{E7C02D0C-FC11-4B01-A0A3-D799D140AA5B}">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Z158" dT="2026-06-21T22:04:03.42" personId="{2CD78B19-7809-4FFB-AED8-F4B9D674121E}" id="{7B4CA2CB-1333-4C2C-8D88-16D934B23ACF}">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A158" dT="2026-06-21T22:04:03.42" personId="{2CD78B19-7809-4FFB-AED8-F4B9D674121E}" id="{7068A624-DE8D-4A16-84D0-2B823614336F}">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B158" dT="2026-06-21T22:03:46.47" personId="{2CD78B19-7809-4FFB-AED8-F4B9D674121E}" id="{FECFE65C-E18A-4FA1-8231-D3173C11691A}">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C158" dT="2026-06-21T22:03:52.14" personId="{2CD78B19-7809-4FFB-AED8-F4B9D674121E}" id="{F7BC0978-5ADA-4E5C-BA52-8ED3EE57012F}">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Y159" dT="2026-06-21T22:04:03.42" personId="{2CD78B19-7809-4FFB-AED8-F4B9D674121E}" id="{C1213645-274E-4A94-A1FC-28C4CC0B7596}">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Z159" dT="2026-06-21T22:04:03.42" personId="{2CD78B19-7809-4FFB-AED8-F4B9D674121E}" id="{A139CFF4-EF1F-4889-90DD-A48395AFF7C3}">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A159" dT="2026-06-21T22:04:03.42" personId="{2CD78B19-7809-4FFB-AED8-F4B9D674121E}" id="{95C65FCA-E9F0-403B-9593-13B2B03C3EA0}">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B159" dT="2026-06-21T22:04:03.42" personId="{2CD78B19-7809-4FFB-AED8-F4B9D674121E}" id="{349D3DAD-31AE-4D02-B817-0900BAE70431}">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C159" dT="2026-06-21T22:04:03.42" personId="{2CD78B19-7809-4FFB-AED8-F4B9D674121E}" id="{04473D9D-EF40-4ABE-B62F-0446F44B440B}">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Y160" dT="2026-06-21T22:36:00.81" personId="{2CD78B19-7809-4FFB-AED8-F4B9D674121E}" id="{28E63EB7-5ABA-4090-8E6E-8550ACDCCE82}">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Z160" dT="2026-06-21T22:36:06.87" personId="{2CD78B19-7809-4FFB-AED8-F4B9D674121E}" id="{788A551B-7A5C-411C-AF74-251F0C5E62AB}">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A160" dT="2026-06-21T22:36:11.97" personId="{2CD78B19-7809-4FFB-AED8-F4B9D674121E}" id="{5E44999C-C70A-42DF-91AE-6F90E7A9FF05}">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B160" dT="2026-06-21T22:36:17.40" personId="{2CD78B19-7809-4FFB-AED8-F4B9D674121E}" id="{B9F7A16B-36B8-4AA3-992B-ADC3C12CC6C4}">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C160" dT="2026-06-21T22:36:11.97" personId="{2CD78B19-7809-4FFB-AED8-F4B9D674121E}" id="{2566BCA6-2593-4D9D-96F0-2E64043AA79F}">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Y161" dT="2026-06-21T22:36:11.97" personId="{2CD78B19-7809-4FFB-AED8-F4B9D674121E}" id="{CC3E0200-F165-4EF2-82D8-104B1CB716D6}">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Z161" dT="2026-06-21T22:36:11.97" personId="{2CD78B19-7809-4FFB-AED8-F4B9D674121E}" id="{8BBE7159-352B-40C9-B70C-296B3B47A86E}">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A161" dT="2026-06-21T22:36:11.97" personId="{2CD78B19-7809-4FFB-AED8-F4B9D674121E}" id="{09EDD9AF-BF46-4F74-BAEC-A0E92F948B27}">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B161" dT="2026-06-21T22:36:17.40" personId="{2CD78B19-7809-4FFB-AED8-F4B9D674121E}" id="{AA3FE1F4-7C80-401D-A5F3-7D49F767E93B}">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C161" dT="2026-06-21T22:36:11.97" personId="{2CD78B19-7809-4FFB-AED8-F4B9D674121E}" id="{5E151AED-7770-4C0B-845D-50D0E7A927DE}">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Y162" dT="2026-06-21T22:36:11.97" personId="{2CD78B19-7809-4FFB-AED8-F4B9D674121E}" id="{E2D5B6BC-07E1-4AA1-98CA-7D4E91DDC8E5}">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Z162" dT="2026-06-21T22:36:11.97" personId="{2CD78B19-7809-4FFB-AED8-F4B9D674121E}" id="{F603FB1D-BB7D-4E46-A8A1-E855EF62B130}">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A162" dT="2026-06-21T22:36:11.97" personId="{2CD78B19-7809-4FFB-AED8-F4B9D674121E}" id="{42881266-C133-4886-AFB5-EA4EFE99E2C8}">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B162" dT="2026-06-21T22:36:17.40" personId="{2CD78B19-7809-4FFB-AED8-F4B9D674121E}" id="{2B3FF7D5-47B4-4390-B328-03D8B4A12B35}">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C162" dT="2026-06-21T22:36:11.97" personId="{2CD78B19-7809-4FFB-AED8-F4B9D674121E}" id="{1AFB6259-D5CF-4A2F-AEA3-DCC4B60B50FD}">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Y163" dT="2026-06-21T22:36:11.97" personId="{2CD78B19-7809-4FFB-AED8-F4B9D674121E}" id="{5D283C3F-8E11-41BA-9096-C8F244C2EA2A}">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Z163" dT="2026-06-21T22:36:11.97" personId="{2CD78B19-7809-4FFB-AED8-F4B9D674121E}" id="{65BEA2CD-665D-4C7C-B796-E7E8EA38C8C5}">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A163" dT="2026-06-21T22:36:11.97" personId="{2CD78B19-7809-4FFB-AED8-F4B9D674121E}" id="{581F2971-A95D-454F-AE3F-53DE84EB4FEA}">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B163" dT="2026-06-21T22:36:17.40" personId="{2CD78B19-7809-4FFB-AED8-F4B9D674121E}" id="{FC9AC9B6-D3B8-4874-A58C-6D18A3023BE8}">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C163" dT="2026-06-21T22:36:11.97" personId="{2CD78B19-7809-4FFB-AED8-F4B9D674121E}" id="{64B36CB3-29D9-4693-9F67-C3246E8A287B}">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Y164" dT="2026-06-21T22:36:11.97" personId="{2CD78B19-7809-4FFB-AED8-F4B9D674121E}" id="{FF7A603F-AD26-4E11-BDF2-4AE4ADE7E25B}">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Z164" dT="2026-06-21T22:36:11.97" personId="{2CD78B19-7809-4FFB-AED8-F4B9D674121E}" id="{254365A2-C41E-4627-BC9F-DA094A9A6CCD}">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A164" dT="2026-06-21T22:36:11.97" personId="{2CD78B19-7809-4FFB-AED8-F4B9D674121E}" id="{481CD461-E2CB-4577-A1E9-7FC07B178915}">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B164" dT="2026-06-21T22:36:17.40" personId="{2CD78B19-7809-4FFB-AED8-F4B9D674121E}" id="{B422737E-FF91-4E0A-916C-01B173C0BB5E}">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C164" dT="2026-06-21T22:36:11.97" personId="{2CD78B19-7809-4FFB-AED8-F4B9D674121E}" id="{6DBB842B-533C-4FA5-AB53-E646DB2C549F}">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Y165" dT="2026-06-21T22:36:11.97" personId="{2CD78B19-7809-4FFB-AED8-F4B9D674121E}" id="{07529280-FD3E-47D8-830B-D93D7AA31DEB}">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Z165" dT="2026-06-21T22:36:11.97" personId="{2CD78B19-7809-4FFB-AED8-F4B9D674121E}" id="{FF00FE2D-5DAC-4BBD-B34C-9637345381C3}">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A165" dT="2026-06-21T22:36:11.97" personId="{2CD78B19-7809-4FFB-AED8-F4B9D674121E}" id="{82ACC229-3346-486E-9BF9-70DB66E7B254}">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B165" dT="2026-06-21T22:36:17.40" personId="{2CD78B19-7809-4FFB-AED8-F4B9D674121E}" id="{76FDE63E-37F3-48B7-AB96-024729ACDD45}">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C165" dT="2026-06-21T22:36:11.97" personId="{2CD78B19-7809-4FFB-AED8-F4B9D674121E}" id="{8BC7283D-F7A3-4729-A00F-12A7B0278309}">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X166" dT="2026-06-19T15:28:41.49" personId="{2CD78B19-7809-4FFB-AED8-F4B9D674121E}" id="{262BAD6F-9C3D-468D-8470-C6D2A6D0FAD9}">
    <text>De acuerdo con la encuesta de actualización.</text>
  </threadedComment>
  <threadedComment ref="Y166" dT="2026-06-21T02:18:17.84" personId="{2CD78B19-7809-4FFB-AED8-F4B9D674121E}" id="{8628FDAC-06F0-470D-B2FF-0BCBFE7CA8B5}">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Z166" dT="2026-06-21T02:18:17.84" personId="{2CD78B19-7809-4FFB-AED8-F4B9D674121E}" id="{FA01C194-517F-4B1C-93E9-1C3877497B2F}">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A166" dT="2026-06-21T02:18:17.84" personId="{2CD78B19-7809-4FFB-AED8-F4B9D674121E}" id="{370A39D4-D733-4908-B165-DEDFD6DB1AB1}">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B166" dT="2026-06-21T02:18:00.98" personId="{2CD78B19-7809-4FFB-AED8-F4B9D674121E}" id="{580B5604-86EC-4A7C-B6B8-9F28FADDEBAD}">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C166" dT="2026-06-21T02:18:11.70" personId="{2CD78B19-7809-4FFB-AED8-F4B9D674121E}" id="{13FFB825-4A79-4595-8314-4CE9CA9011C6}">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Y167" dT="2026-06-21T02:18:17.84" personId="{2CD78B19-7809-4FFB-AED8-F4B9D674121E}" id="{FA3EDC20-B97B-4809-8363-58A6667135BD}">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Z167" dT="2026-06-21T02:18:17.84" personId="{2CD78B19-7809-4FFB-AED8-F4B9D674121E}" id="{C17B95AB-C9B6-4E2D-9D22-44505DBEF761}">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A167" dT="2026-06-21T02:18:17.84" personId="{2CD78B19-7809-4FFB-AED8-F4B9D674121E}" id="{421CF16D-0B67-4ABB-856E-87BE6B29AF59}">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B167" dT="2026-06-21T02:17:19.19" personId="{2CD78B19-7809-4FFB-AED8-F4B9D674121E}" id="{10CA5533-B5C4-4786-B8AC-934251F78D14}">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C167" dT="2026-06-21T02:17:19.19" personId="{2CD78B19-7809-4FFB-AED8-F4B9D674121E}" id="{DE7E7993-6F92-4408-B14B-2994A56AFD38}">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Y168" dT="2026-06-21T02:18:17.84" personId="{2CD78B19-7809-4FFB-AED8-F4B9D674121E}" id="{7AE5950F-D973-404C-AD69-5CDEC3B43055}">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Z168" dT="2026-06-21T02:18:17.84" personId="{2CD78B19-7809-4FFB-AED8-F4B9D674121E}" id="{5775E55F-E537-4D67-8C51-AF14BC6FF2AF}">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A168" dT="2026-06-21T02:18:17.84" personId="{2CD78B19-7809-4FFB-AED8-F4B9D674121E}" id="{8829E700-883D-4483-9A6C-8A24C5E45A48}">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B168" dT="2026-06-21T02:18:59.29" personId="{2CD78B19-7809-4FFB-AED8-F4B9D674121E}" id="{EBB5B2E8-2164-494F-8271-3AE3302DA4DE}">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C168" dT="2026-06-21T02:17:19.19" personId="{2CD78B19-7809-4FFB-AED8-F4B9D674121E}" id="{DF1C0165-0DA8-419F-A0BB-0C95FF5C0175}">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Y169" dT="2026-06-21T02:18:17.84" personId="{2CD78B19-7809-4FFB-AED8-F4B9D674121E}" id="{0997DF76-2538-4663-A623-929A08DE0B43}">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Z169" dT="2026-06-21T02:18:17.84" personId="{2CD78B19-7809-4FFB-AED8-F4B9D674121E}" id="{6A036797-BA4C-49BD-8A29-7E0624A6DF3F}">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A169" dT="2026-06-21T02:18:17.84" personId="{2CD78B19-7809-4FFB-AED8-F4B9D674121E}" id="{C8F10F71-473F-419E-B286-408E3F5B211D}">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B169" dT="2026-06-21T02:18:17.84" personId="{2CD78B19-7809-4FFB-AED8-F4B9D674121E}" id="{561E46DE-0958-4AAC-A73D-1C4F22A680A5}">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C169" dT="2026-06-21T02:17:19.19" personId="{2CD78B19-7809-4FFB-AED8-F4B9D674121E}" id="{025394AB-07F3-43DA-9EEF-E03C4047A661}">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Y170" dT="2026-06-21T02:17:19.19" personId="{2CD78B19-7809-4FFB-AED8-F4B9D674121E}" id="{C5843869-657D-4781-AF1D-F46142532DBA}">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Z170" dT="2026-06-21T02:17:19.19" personId="{2CD78B19-7809-4FFB-AED8-F4B9D674121E}" id="{53C22F1D-C68D-4731-9D4C-91A05189B7D0}">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A170" dT="2026-06-21T02:17:19.19" personId="{2CD78B19-7809-4FFB-AED8-F4B9D674121E}" id="{77F6E25A-24FF-49B7-A877-07A40A1E0F50}">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B170" dT="2026-06-21T02:17:26.54" personId="{2CD78B19-7809-4FFB-AED8-F4B9D674121E}" id="{C1CDE058-AACF-4E16-8930-953E729361FA}">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C170" dT="2026-06-21T02:17:19.19" personId="{2CD78B19-7809-4FFB-AED8-F4B9D674121E}" id="{AD945F46-2E1A-429E-B663-21E5DCA76F48}">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Y171" dT="2026-06-21T23:19:59.99" personId="{2CD78B19-7809-4FFB-AED8-F4B9D674121E}" id="{BC30AACE-8139-4E71-9B88-E9C2497A4E88}">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Z171" dT="2026-06-21T23:19:59.99" personId="{2CD78B19-7809-4FFB-AED8-F4B9D674121E}" id="{74E6F435-CBEE-49CA-B9BD-D82027CF1B39}">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A171" dT="2026-06-21T23:19:59.99" personId="{2CD78B19-7809-4FFB-AED8-F4B9D674121E}" id="{89B35E53-8F44-4CA1-AA71-86F19FAB5E04}">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B171" dT="2026-06-21T23:19:32.87" personId="{2CD78B19-7809-4FFB-AED8-F4B9D674121E}" id="{681E83F5-498B-4814-9343-7D7F65F954BD}">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C171" dT="2026-06-21T23:19:59.99" personId="{2CD78B19-7809-4FFB-AED8-F4B9D674121E}" id="{C2AC670C-1DC1-41B1-9999-8B1F41741B37}">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Y172" dT="2026-06-21T23:19:59.99" personId="{2CD78B19-7809-4FFB-AED8-F4B9D674121E}" id="{8521A13D-971F-413A-A854-A90172A7DD11}">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Z172" dT="2026-06-21T23:19:59.99" personId="{2CD78B19-7809-4FFB-AED8-F4B9D674121E}" id="{68595D05-72A6-4E8F-90AF-BF3D7AC8DA49}">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A172" dT="2026-06-21T23:19:59.99" personId="{2CD78B19-7809-4FFB-AED8-F4B9D674121E}" id="{AD8EBAB9-B78C-4D2A-A858-7787F3EC4C06}">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B172" dT="2026-06-21T23:19:38.27" personId="{2CD78B19-7809-4FFB-AED8-F4B9D674121E}" id="{C3C18B5C-7A2F-4BDD-A147-E32F23E63523}">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C172" dT="2026-06-21T23:19:59.99" personId="{2CD78B19-7809-4FFB-AED8-F4B9D674121E}" id="{4AC6FFFB-0CF8-431C-980A-1E810E9D82F7}">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Y173" dT="2026-06-21T23:19:59.99" personId="{2CD78B19-7809-4FFB-AED8-F4B9D674121E}" id="{2DF7CA68-C654-4313-BB8C-FE579A040F00}">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Z173" dT="2026-06-21T23:19:59.99" personId="{2CD78B19-7809-4FFB-AED8-F4B9D674121E}" id="{4BEE4700-BCFA-4063-8823-F263F4892439}">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A173" dT="2026-06-21T23:19:59.99" personId="{2CD78B19-7809-4FFB-AED8-F4B9D674121E}" id="{A16056C3-1508-47D1-9C98-01C61ECC571C}">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B173" dT="2026-06-21T23:19:43.30" personId="{2CD78B19-7809-4FFB-AED8-F4B9D674121E}" id="{6BA1FFD4-9EC0-4469-85ED-C9A90467B968}">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C173" dT="2026-06-21T23:19:59.99" personId="{2CD78B19-7809-4FFB-AED8-F4B9D674121E}" id="{8F7B2478-8979-4E5C-900F-17E52A3917A6}">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Y174" dT="2026-06-21T23:19:59.99" personId="{2CD78B19-7809-4FFB-AED8-F4B9D674121E}" id="{6EADDE41-6FE2-40C5-A70C-163AEF9E42D7}">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Z174" dT="2026-06-21T23:19:59.99" personId="{2CD78B19-7809-4FFB-AED8-F4B9D674121E}" id="{0051929D-BA23-4B63-BCD0-3D124E4DBEC6}">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A174" dT="2026-06-21T23:19:59.99" personId="{2CD78B19-7809-4FFB-AED8-F4B9D674121E}" id="{67F15D89-F0F9-443F-8465-F407FEF52BFC}">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B174" dT="2026-06-21T23:19:48.20" personId="{2CD78B19-7809-4FFB-AED8-F4B9D674121E}" id="{9FAA140A-4B80-4E73-93A0-815C917B2B36}">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C174" dT="2026-06-21T23:19:59.99" personId="{2CD78B19-7809-4FFB-AED8-F4B9D674121E}" id="{D1B9128D-4B40-4B90-B955-07F774F22B91}">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Y175" dT="2026-06-21T23:19:59.99" personId="{2CD78B19-7809-4FFB-AED8-F4B9D674121E}" id="{ADC382ED-AE40-44F2-BF03-43D0587E4AE6}">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Z175" dT="2026-06-21T23:19:59.99" personId="{2CD78B19-7809-4FFB-AED8-F4B9D674121E}" id="{17258295-9371-4B20-B8F0-A402B7B5E9F8}">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A175" dT="2026-06-21T23:19:59.99" personId="{2CD78B19-7809-4FFB-AED8-F4B9D674121E}" id="{A1C5F347-3605-4266-B717-8BF60541BABA}">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B175" dT="2026-06-21T23:19:53.20" personId="{2CD78B19-7809-4FFB-AED8-F4B9D674121E}" id="{6A09FF4B-BFED-4F4A-B5AD-407B132A69A1}">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C175" dT="2026-06-21T23:19:59.99" personId="{2CD78B19-7809-4FFB-AED8-F4B9D674121E}" id="{FE048250-D585-463F-8085-89F0AB18309A}">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Y176" dT="2026-06-21T23:36:45.22" personId="{2CD78B19-7809-4FFB-AED8-F4B9D674121E}" id="{046D0446-2EE9-44B6-AB8F-C779CADCE4CC}">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Z176" dT="2026-06-21T23:36:54.83" personId="{2CD78B19-7809-4FFB-AED8-F4B9D674121E}" id="{4C6D5B79-C74E-4F08-9F75-E5B0ACC2FE97}">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A176" dT="2026-06-21T23:36:54.83" personId="{2CD78B19-7809-4FFB-AED8-F4B9D674121E}" id="{D3827EBC-A754-46C6-9BD4-22C23E0BA148}">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B176" dT="2026-06-21T23:36:49.77" personId="{2CD78B19-7809-4FFB-AED8-F4B9D674121E}" id="{C00B8D34-DCFB-47DA-B211-1ED285E303AF}">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C176" dT="2026-06-21T23:36:54.83" personId="{2CD78B19-7809-4FFB-AED8-F4B9D674121E}" id="{C1B70CCD-9865-4D92-B182-EC765A8B7BF1}">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Y177" dT="2026-06-21T23:36:54.83" personId="{2CD78B19-7809-4FFB-AED8-F4B9D674121E}" id="{3D412DF2-9D2F-47CE-BB11-227E2C2D44EF}">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Z177" dT="2026-06-21T23:36:54.83" personId="{2CD78B19-7809-4FFB-AED8-F4B9D674121E}" id="{7D95C727-E8FA-4D0D-B9A6-1DD834D1EBFA}">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A177" dT="2026-06-21T23:36:54.83" personId="{2CD78B19-7809-4FFB-AED8-F4B9D674121E}" id="{519851BF-849A-4335-8D5E-CD7A00DE26B5}">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B177" dT="2026-06-21T23:36:54.83" personId="{2CD78B19-7809-4FFB-AED8-F4B9D674121E}" id="{CD961D8E-5DEF-4AF5-A0DB-26BAE9E417E5}">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C177" dT="2026-06-21T23:36:54.83" personId="{2CD78B19-7809-4FFB-AED8-F4B9D674121E}" id="{09CE5F54-2E04-4673-8DD6-74C627F4F754}">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Y178" dT="2026-06-21T23:36:54.83" personId="{2CD78B19-7809-4FFB-AED8-F4B9D674121E}" id="{11113887-9364-4437-908F-1D79ECD26532}">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Z178" dT="2026-06-21T23:36:54.83" personId="{2CD78B19-7809-4FFB-AED8-F4B9D674121E}" id="{B2843256-CCF7-48BD-A6A6-47C6AE0DBA21}">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A178" dT="2026-06-21T23:36:54.83" personId="{2CD78B19-7809-4FFB-AED8-F4B9D674121E}" id="{82358811-C6E2-4A56-B6F3-F2D673359E75}">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B178" dT="2026-06-21T23:36:54.83" personId="{2CD78B19-7809-4FFB-AED8-F4B9D674121E}" id="{254AEB30-7987-4C13-A472-BA31B5767671}">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C178" dT="2026-06-21T23:36:54.83" personId="{2CD78B19-7809-4FFB-AED8-F4B9D674121E}" id="{7D82DAD9-48DA-4C4A-BAF7-374C6879E3D3}">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Y179" dT="2026-06-21T23:36:54.83" personId="{2CD78B19-7809-4FFB-AED8-F4B9D674121E}" id="{57434FF4-0EC0-404C-BBA8-B2B9F744B958}">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Z179" dT="2026-06-21T23:36:54.83" personId="{2CD78B19-7809-4FFB-AED8-F4B9D674121E}" id="{9503FF12-32B3-4785-9B55-8364C233AAE6}">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A179" dT="2026-06-21T23:36:54.83" personId="{2CD78B19-7809-4FFB-AED8-F4B9D674121E}" id="{AC0DD1DD-E9C8-4409-8FD7-F1004BAA6A01}">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B179" dT="2026-06-21T23:36:54.83" personId="{2CD78B19-7809-4FFB-AED8-F4B9D674121E}" id="{7CBAAF15-6882-438E-A5D8-3C995157C6BD}">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C179" dT="2026-06-21T23:36:54.83" personId="{2CD78B19-7809-4FFB-AED8-F4B9D674121E}" id="{7E935CFB-8B47-4839-BAA6-67C9D827D01D}">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Y180" dT="2026-06-21T01:51:01.86" personId="{2CD78B19-7809-4FFB-AED8-F4B9D674121E}" id="{9D44226A-664A-4B13-8EC1-F805129F4C5C}">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Z180" dT="2026-06-21T01:51:01.86" personId="{2CD78B19-7809-4FFB-AED8-F4B9D674121E}" id="{C2C510F5-DEE0-4FBA-8255-7E9039A51BDF}">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A180" dT="2026-06-21T01:51:01.86" personId="{2CD78B19-7809-4FFB-AED8-F4B9D674121E}" id="{3A728144-9D3C-4C1C-9B15-F95B6E267333}">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B180" dT="2026-06-21T01:51:01.86" personId="{2CD78B19-7809-4FFB-AED8-F4B9D674121E}" id="{E876EC07-55E6-456E-8DD4-C2F0D4C19BDF}">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C180" dT="2026-06-21T01:51:01.86" personId="{2CD78B19-7809-4FFB-AED8-F4B9D674121E}" id="{383A47F0-53CF-4534-A59C-6726C7680C55}">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Y181" dT="2026-06-21T01:51:01.86" personId="{2CD78B19-7809-4FFB-AED8-F4B9D674121E}" id="{41BF998C-49F2-47BB-91D3-6A7C9B550109}">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Z181" dT="2026-06-21T01:51:01.86" personId="{2CD78B19-7809-4FFB-AED8-F4B9D674121E}" id="{EF4D35FB-A110-4E06-9682-53946705384F}">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A181" dT="2026-06-21T01:51:01.86" personId="{2CD78B19-7809-4FFB-AED8-F4B9D674121E}" id="{1C24C3A1-8A7F-4F44-ABA7-E1CDF88D39D6}">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C181" dT="2026-06-21T01:51:01.86" personId="{2CD78B19-7809-4FFB-AED8-F4B9D674121E}" id="{3DC70D26-5428-4F7C-9ADA-4D635A378391}">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Y182" dT="2026-06-21T01:51:01.86" personId="{2CD78B19-7809-4FFB-AED8-F4B9D674121E}" id="{7ED66B62-C4CD-4F7B-81EB-9CB6C30127B7}">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Z182" dT="2026-06-21T01:51:01.86" personId="{2CD78B19-7809-4FFB-AED8-F4B9D674121E}" id="{4190A332-1861-4644-824F-CFCBF086B48B}">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A182" dT="2026-06-21T01:51:01.86" personId="{2CD78B19-7809-4FFB-AED8-F4B9D674121E}" id="{ED1D0D31-165A-4E44-ACE2-0EB8FAAA1C60}">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B182" dT="2026-06-21T01:51:01.86" personId="{2CD78B19-7809-4FFB-AED8-F4B9D674121E}" id="{DB5AC4FD-AF8F-4F27-99A5-AB828D078B55}">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C182" dT="2026-06-21T01:51:01.86" personId="{2CD78B19-7809-4FFB-AED8-F4B9D674121E}" id="{915EB81D-E1D5-4A52-96F7-8EB5FA7866F7}">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Y183" dT="2026-06-21T01:51:01.86" personId="{2CD78B19-7809-4FFB-AED8-F4B9D674121E}" id="{2F5DE74C-4785-4EFD-ABDA-EBE482BB5499}">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Z183" dT="2026-06-21T01:51:01.86" personId="{2CD78B19-7809-4FFB-AED8-F4B9D674121E}" id="{919F1A11-82DD-4D15-84A8-B676DC094740}">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A183" dT="2026-06-21T01:51:01.86" personId="{2CD78B19-7809-4FFB-AED8-F4B9D674121E}" id="{4697DAA5-DD45-4755-8B3C-E0E0BC109119}">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B183" dT="2026-06-21T01:51:01.86" personId="{2CD78B19-7809-4FFB-AED8-F4B9D674121E}" id="{E1879055-8FA1-45E1-825F-30B05AC2F5DD}">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C183" dT="2026-06-21T01:51:01.86" personId="{2CD78B19-7809-4FFB-AED8-F4B9D674121E}" id="{99D6A6BE-5D73-4E91-A4DD-E779BD88F217}">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Y184" dT="2026-06-21T01:51:01.86" personId="{2CD78B19-7809-4FFB-AED8-F4B9D674121E}" id="{0071DC30-51FC-4193-8B94-2218A6DCB8C1}">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Z184" dT="2026-06-21T01:51:01.86" personId="{2CD78B19-7809-4FFB-AED8-F4B9D674121E}" id="{F8DBE7B9-CC79-4FCD-B731-C9F3B8365B5C}">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A184" dT="2026-06-21T01:51:01.86" personId="{2CD78B19-7809-4FFB-AED8-F4B9D674121E}" id="{5569E9E5-920A-4A43-9B12-4393BC71513D}">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B184" dT="2026-06-21T01:51:01.86" personId="{2CD78B19-7809-4FFB-AED8-F4B9D674121E}" id="{E87A20F9-2BC7-4AB1-949B-EF6E45248F0D}">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C184" dT="2026-06-21T01:51:01.86" personId="{2CD78B19-7809-4FFB-AED8-F4B9D674121E}" id="{30738CF3-56CF-4D6C-BC5B-D8200D07BCBD}">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Y185" dT="2026-06-21T19:33:51.26" personId="{2CD78B19-7809-4FFB-AED8-F4B9D674121E}" id="{6ABB292D-CB88-4BD7-AC6A-5C332A9E42F8}">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Z185" dT="2026-06-21T19:33:51.26" personId="{2CD78B19-7809-4FFB-AED8-F4B9D674121E}" id="{B9EDEB01-2152-4DD4-A5FF-EE1C33140ADA}">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A185" dT="2026-06-21T19:33:51.26" personId="{2CD78B19-7809-4FFB-AED8-F4B9D674121E}" id="{1262089B-C85F-482F-802A-DFAF861B84EA}">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B185" dT="2026-06-21T19:33:51.26" personId="{2CD78B19-7809-4FFB-AED8-F4B9D674121E}" id="{3CFEA22A-8E8F-413F-BC70-A982E2958091}">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C185" dT="2026-06-21T19:33:51.26" personId="{2CD78B19-7809-4FFB-AED8-F4B9D674121E}" id="{F86C008E-8AF2-4A0C-A0CE-581C131E948D}">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Y186" dT="2026-06-21T19:33:51.26" personId="{2CD78B19-7809-4FFB-AED8-F4B9D674121E}" id="{90BE6A41-7542-43BA-AEA4-B47C56515D3B}">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Z186" dT="2026-06-21T19:33:51.26" personId="{2CD78B19-7809-4FFB-AED8-F4B9D674121E}" id="{0DD625B5-46BD-4091-9CAA-4679829E0383}">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A186" dT="2026-06-21T19:33:51.26" personId="{2CD78B19-7809-4FFB-AED8-F4B9D674121E}" id="{4CF2D12C-868A-4063-8B93-4705BA57BBF9}">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B186" dT="2026-06-21T19:33:57.46" personId="{2CD78B19-7809-4FFB-AED8-F4B9D674121E}" id="{F820221F-5B48-420A-9BE1-4F08849CB2D8}">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C186" dT="2026-06-21T19:33:51.26" personId="{2CD78B19-7809-4FFB-AED8-F4B9D674121E}" id="{E1F5C03C-01B0-4A0B-9516-B1B78F575976}">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Y187" dT="2026-06-21T19:33:51.26" personId="{2CD78B19-7809-4FFB-AED8-F4B9D674121E}" id="{F893F8D6-BBE6-476A-976A-95F3612210ED}">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Z187" dT="2026-06-21T19:33:51.26" personId="{2CD78B19-7809-4FFB-AED8-F4B9D674121E}" id="{715F8200-992C-47AD-B678-0A9CB2F79871}">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A187" dT="2026-06-21T19:33:51.26" personId="{2CD78B19-7809-4FFB-AED8-F4B9D674121E}" id="{03BA113A-C468-4E32-B00D-1B68945C06BA}">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B187" dT="2026-06-21T19:34:04.10" personId="{2CD78B19-7809-4FFB-AED8-F4B9D674121E}" id="{13FADBD5-D834-4C34-8158-45C8404995A5}">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C187" dT="2026-06-21T19:33:51.26" personId="{2CD78B19-7809-4FFB-AED8-F4B9D674121E}" id="{04DF0135-643E-451A-A537-D77F0C06CFED}">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Y188" dT="2026-06-21T22:04:03.42" personId="{2CD78B19-7809-4FFB-AED8-F4B9D674121E}" id="{BF61BF69-AAB6-4A74-AEFB-8647B3F96181}">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Z188" dT="2026-06-21T22:04:09.52" personId="{2CD78B19-7809-4FFB-AED8-F4B9D674121E}" id="{3B7C5F60-4683-43AD-B2BE-DE45471DCE36}">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A188" dT="2026-06-21T22:04:20.02" personId="{2CD78B19-7809-4FFB-AED8-F4B9D674121E}" id="{C60DB8CA-FA26-47E5-838F-010DEA355A9A}">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B188" dT="2026-06-21T22:03:28.75" personId="{2CD78B19-7809-4FFB-AED8-F4B9D674121E}" id="{47518750-4674-489A-B3F2-8E887FA1FF47}">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C188" dT="2026-06-21T22:04:24.96" personId="{2CD78B19-7809-4FFB-AED8-F4B9D674121E}" id="{6ECD8464-09EF-460B-8A77-0C1BB20BB025}">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Y189" dT="2026-06-21T22:04:03.42" personId="{2CD78B19-7809-4FFB-AED8-F4B9D674121E}" id="{F862A7DF-16A3-4FDB-98E7-2AE8F95E441B}">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Z189" dT="2026-06-21T22:04:03.42" personId="{2CD78B19-7809-4FFB-AED8-F4B9D674121E}" id="{72B8D1C4-D4D1-4CF8-890F-D0EC2233DEBF}">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A189" dT="2026-06-21T22:04:03.42" personId="{2CD78B19-7809-4FFB-AED8-F4B9D674121E}" id="{08E9FBDE-A2CF-44FF-ACEE-7CA6294F82C5}">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B189" dT="2026-06-21T22:04:03.42" personId="{2CD78B19-7809-4FFB-AED8-F4B9D674121E}" id="{E5477356-748C-4D5A-BC7B-01F1F46645D1}">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C189" dT="2026-06-21T22:04:03.42" personId="{2CD78B19-7809-4FFB-AED8-F4B9D674121E}" id="{7B2DC78F-CCC0-4F34-B55B-ADD9BB654E5F}">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Y190" dT="2026-06-21T22:04:03.42" personId="{2CD78B19-7809-4FFB-AED8-F4B9D674121E}" id="{1A9A17B8-C46E-4D6E-BD73-08CF890E107B}">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Z190" dT="2026-06-21T22:04:03.42" personId="{2CD78B19-7809-4FFB-AED8-F4B9D674121E}" id="{54C3ACD9-0C0C-48B7-AFA3-147DF465E2B9}">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A190" dT="2026-06-21T22:04:03.42" personId="{2CD78B19-7809-4FFB-AED8-F4B9D674121E}" id="{E92C9C06-811C-4C5F-B05D-97FADE0D02A4}">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B190" dT="2026-06-21T22:03:39.13" personId="{2CD78B19-7809-4FFB-AED8-F4B9D674121E}" id="{8BC0EBEA-D57C-4EE1-8091-4FF6ED01CB5D}">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C190" dT="2026-06-21T22:04:03.42" personId="{2CD78B19-7809-4FFB-AED8-F4B9D674121E}" id="{6EA7FA79-6C1E-4332-91E6-9645F2B59C7D}">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Y191" dT="2026-06-21T22:04:03.42" personId="{2CD78B19-7809-4FFB-AED8-F4B9D674121E}" id="{C45D541E-A272-4741-B373-267D00E5DC91}">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Z191" dT="2026-06-21T22:04:03.42" personId="{2CD78B19-7809-4FFB-AED8-F4B9D674121E}" id="{C3F93571-C318-4FFC-9959-B657F48566B4}">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A191" dT="2026-06-21T22:04:03.42" personId="{2CD78B19-7809-4FFB-AED8-F4B9D674121E}" id="{B0CE1316-C466-4D70-9800-47058F697FCD}">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B191" dT="2026-06-21T22:03:46.47" personId="{2CD78B19-7809-4FFB-AED8-F4B9D674121E}" id="{A363C9E3-F81D-46EF-AD2D-EFE63F756F3C}">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C191" dT="2026-06-21T22:03:52.14" personId="{2CD78B19-7809-4FFB-AED8-F4B9D674121E}" id="{9FEB8E0C-A8B1-4B4A-BD90-1C83930506FF}">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Y192" dT="2026-06-21T22:04:03.42" personId="{2CD78B19-7809-4FFB-AED8-F4B9D674121E}" id="{C7FD9B66-A5DC-40D3-A24A-73879F0E6EEC}">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Z192" dT="2026-06-21T22:04:03.42" personId="{2CD78B19-7809-4FFB-AED8-F4B9D674121E}" id="{1A6A0453-0AA6-4600-864D-8D37B0FEFA06}">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A192" dT="2026-06-21T22:04:03.42" personId="{2CD78B19-7809-4FFB-AED8-F4B9D674121E}" id="{A6FB550C-FF93-4D0A-8AB7-F7054D529E4A}">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B192" dT="2026-06-21T22:04:03.42" personId="{2CD78B19-7809-4FFB-AED8-F4B9D674121E}" id="{030475CD-D36F-4A6C-AAC1-58581C0E2720}">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C192" dT="2026-06-21T22:04:03.42" personId="{2CD78B19-7809-4FFB-AED8-F4B9D674121E}" id="{7E51D173-749A-42A2-8B76-9A2E4EA36354}">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Y193" dT="2026-06-21T22:36:00.81" personId="{2CD78B19-7809-4FFB-AED8-F4B9D674121E}" id="{91B29E7B-92A9-45CF-8586-875CBB964075}">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Z193" dT="2026-06-21T22:36:06.87" personId="{2CD78B19-7809-4FFB-AED8-F4B9D674121E}" id="{2038C13B-DD0B-4C7E-B6AC-6B7B3C67C592}">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A193" dT="2026-06-21T22:36:11.97" personId="{2CD78B19-7809-4FFB-AED8-F4B9D674121E}" id="{309445BF-E876-4D39-9B25-1591C5E1D396}">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B193" dT="2026-06-21T22:36:17.40" personId="{2CD78B19-7809-4FFB-AED8-F4B9D674121E}" id="{5AAA466A-5456-47E8-9281-BA6A1F2C2504}">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C193" dT="2026-06-21T22:36:11.97" personId="{2CD78B19-7809-4FFB-AED8-F4B9D674121E}" id="{350A2D74-0B7B-4FFF-8DCF-8720919F6F51}">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Y194" dT="2026-06-21T22:36:11.97" personId="{2CD78B19-7809-4FFB-AED8-F4B9D674121E}" id="{E95C2C19-C335-4DC2-A7D6-0745F4E7164F}">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Z194" dT="2026-06-21T22:36:11.97" personId="{2CD78B19-7809-4FFB-AED8-F4B9D674121E}" id="{71E72327-88CD-4411-AE0C-B1388A1E28AA}">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A194" dT="2026-06-21T22:36:11.97" personId="{2CD78B19-7809-4FFB-AED8-F4B9D674121E}" id="{0BE0BE99-3D4B-4EA6-A84C-08289B3510BA}">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B194" dT="2026-06-21T22:36:17.40" personId="{2CD78B19-7809-4FFB-AED8-F4B9D674121E}" id="{8452269F-0579-4D19-AC03-3D7F6CA77098}">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C194" dT="2026-06-21T22:36:11.97" personId="{2CD78B19-7809-4FFB-AED8-F4B9D674121E}" id="{D73E352D-E962-477C-88B7-81D4AF0D30B7}">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Y195" dT="2026-06-21T22:36:11.97" personId="{2CD78B19-7809-4FFB-AED8-F4B9D674121E}" id="{BF2227D5-A3DB-47FE-ADF6-40D52B74EA6E}">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Z195" dT="2026-06-21T22:36:11.97" personId="{2CD78B19-7809-4FFB-AED8-F4B9D674121E}" id="{674283A5-80BF-4315-B360-C177F8B7930B}">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A195" dT="2026-06-21T22:36:11.97" personId="{2CD78B19-7809-4FFB-AED8-F4B9D674121E}" id="{FA60F36A-C0FA-4005-A59B-134676A2DA98}">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B195" dT="2026-06-21T22:36:17.40" personId="{2CD78B19-7809-4FFB-AED8-F4B9D674121E}" id="{21FD340A-3687-438C-8791-89B0025B764F}">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C195" dT="2026-06-21T22:36:11.97" personId="{2CD78B19-7809-4FFB-AED8-F4B9D674121E}" id="{8B4565C8-CE75-4DBF-AE8A-B38324099CF4}">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Y196" dT="2026-06-21T22:36:11.97" personId="{2CD78B19-7809-4FFB-AED8-F4B9D674121E}" id="{6B57ACA3-F21F-4124-AC6C-160A70CB4365}">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Z196" dT="2026-06-21T22:36:11.97" personId="{2CD78B19-7809-4FFB-AED8-F4B9D674121E}" id="{E3DB7AFB-4254-48C0-9276-F4A5A204BB35}">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A196" dT="2026-06-21T22:36:11.97" personId="{2CD78B19-7809-4FFB-AED8-F4B9D674121E}" id="{6FAB5033-BD46-4EA5-933D-E395DE71C3A1}">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B196" dT="2026-06-21T22:36:17.40" personId="{2CD78B19-7809-4FFB-AED8-F4B9D674121E}" id="{F027F18E-37F6-49D6-87C6-1539B2C122E3}">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C196" dT="2026-06-21T22:36:11.97" personId="{2CD78B19-7809-4FFB-AED8-F4B9D674121E}" id="{17E40820-EA35-436C-A7AF-D55ECEACBC05}">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Y197" dT="2026-06-21T22:36:11.97" personId="{2CD78B19-7809-4FFB-AED8-F4B9D674121E}" id="{7FC86EBB-72F6-4409-B6C8-9ACEDD14AA24}">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Z197" dT="2026-06-21T22:36:11.97" personId="{2CD78B19-7809-4FFB-AED8-F4B9D674121E}" id="{FD63CE8B-AA7F-450F-B51E-E9B672B786C1}">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A197" dT="2026-06-21T22:36:11.97" personId="{2CD78B19-7809-4FFB-AED8-F4B9D674121E}" id="{BB6D2785-FC9D-4D3A-9B82-A1D0221931AD}">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B197" dT="2026-06-21T22:36:17.40" personId="{2CD78B19-7809-4FFB-AED8-F4B9D674121E}" id="{16490DAF-49CB-4943-B8D1-358070EE4F8C}">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C197" dT="2026-06-21T22:36:11.97" personId="{2CD78B19-7809-4FFB-AED8-F4B9D674121E}" id="{C2C88D20-2E27-4B0E-949C-C9B8DCA75675}">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Y198" dT="2026-06-21T22:36:11.97" personId="{2CD78B19-7809-4FFB-AED8-F4B9D674121E}" id="{59C7AF75-CA05-486D-804D-4EF6293DC864}">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Z198" dT="2026-06-21T22:36:11.97" personId="{2CD78B19-7809-4FFB-AED8-F4B9D674121E}" id="{3767F1D1-1959-43E4-BFC9-86DFA1BC96A6}">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A198" dT="2026-06-21T22:36:11.97" personId="{2CD78B19-7809-4FFB-AED8-F4B9D674121E}" id="{FB5120FA-61C4-40EE-9164-6AECBE5AFF20}">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B198" dT="2026-06-21T22:36:17.40" personId="{2CD78B19-7809-4FFB-AED8-F4B9D674121E}" id="{496E0D7B-7D14-4097-B0B4-9504C80BA81F}">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C198" dT="2026-06-21T22:36:11.97" personId="{2CD78B19-7809-4FFB-AED8-F4B9D674121E}" id="{2AD5652C-F4CE-44D1-97FD-5502F5949FD9}">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X199" dT="2026-06-19T15:28:41.49" personId="{2CD78B19-7809-4FFB-AED8-F4B9D674121E}" id="{87C548CE-0792-4272-9AC9-DCB156183D9A}">
    <text>De acuerdo con la encuesta de actualización.</text>
  </threadedComment>
  <threadedComment ref="Y199" dT="2026-06-21T02:18:17.84" personId="{2CD78B19-7809-4FFB-AED8-F4B9D674121E}" id="{5E1E65E1-CFFF-4B33-B739-6AD7787AC4C4}">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Z199" dT="2026-06-21T02:18:17.84" personId="{2CD78B19-7809-4FFB-AED8-F4B9D674121E}" id="{3C734819-E099-47D2-BCB5-FC6D8E9237B7}">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A199" dT="2026-06-21T02:18:17.84" personId="{2CD78B19-7809-4FFB-AED8-F4B9D674121E}" id="{89F93208-3070-44D7-89E5-C778515A17BE}">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B199" dT="2026-06-21T02:18:00.98" personId="{2CD78B19-7809-4FFB-AED8-F4B9D674121E}" id="{C3B8B982-99A2-47EB-B707-7B6B1D5DE6A5}">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C199" dT="2026-06-21T02:18:11.70" personId="{2CD78B19-7809-4FFB-AED8-F4B9D674121E}" id="{ABE74C12-D7E2-4271-BC11-426C133AC803}">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Y200" dT="2026-06-21T02:18:17.84" personId="{2CD78B19-7809-4FFB-AED8-F4B9D674121E}" id="{3B6393D1-DDFD-4FCF-9088-CE35736D422B}">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Z200" dT="2026-06-21T02:18:17.84" personId="{2CD78B19-7809-4FFB-AED8-F4B9D674121E}" id="{6F1455D8-199B-4A2F-9C5B-FB1407F1C4A4}">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A200" dT="2026-06-21T02:18:17.84" personId="{2CD78B19-7809-4FFB-AED8-F4B9D674121E}" id="{AF8C6219-D9D5-449E-A013-768D8B018E5C}">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B200" dT="2026-06-21T02:17:19.19" personId="{2CD78B19-7809-4FFB-AED8-F4B9D674121E}" id="{90DCE17F-6A14-42DC-8B56-0C1787B04631}">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C200" dT="2026-06-21T02:17:19.19" personId="{2CD78B19-7809-4FFB-AED8-F4B9D674121E}" id="{D8272F2D-C17C-459C-A2B8-69610ECD506E}">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Y201" dT="2026-06-21T02:18:17.84" personId="{2CD78B19-7809-4FFB-AED8-F4B9D674121E}" id="{A64B04FD-65F2-4529-906C-BF6125BE6881}">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Z201" dT="2026-06-21T02:18:17.84" personId="{2CD78B19-7809-4FFB-AED8-F4B9D674121E}" id="{EA3F7D02-8E49-4D8E-9B3C-3C115BD3ECF7}">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A201" dT="2026-06-21T02:18:17.84" personId="{2CD78B19-7809-4FFB-AED8-F4B9D674121E}" id="{159F60D8-4E34-47DF-BBA3-865D267DBB1F}">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B201" dT="2026-06-21T02:18:59.29" personId="{2CD78B19-7809-4FFB-AED8-F4B9D674121E}" id="{5110DA1B-B925-4D04-B452-1CC4EA8EE271}">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C201" dT="2026-06-21T02:17:19.19" personId="{2CD78B19-7809-4FFB-AED8-F4B9D674121E}" id="{D91EBE60-AB09-4091-91CD-3B4ED987A2CD}">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Y202" dT="2026-06-21T02:18:17.84" personId="{2CD78B19-7809-4FFB-AED8-F4B9D674121E}" id="{5D62D677-04D4-4301-A99E-BE46A2D34F22}">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Z202" dT="2026-06-21T02:18:17.84" personId="{2CD78B19-7809-4FFB-AED8-F4B9D674121E}" id="{0F62905A-B07B-4E9A-8FCB-761767EEC255}">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A202" dT="2026-06-21T02:18:17.84" personId="{2CD78B19-7809-4FFB-AED8-F4B9D674121E}" id="{833FD2BE-D997-4512-9AA4-91C980A08F9C}">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B202" dT="2026-06-21T02:18:17.84" personId="{2CD78B19-7809-4FFB-AED8-F4B9D674121E}" id="{BFAD601A-1A6A-44B7-927C-E2882B0DD757}">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C202" dT="2026-06-21T02:17:19.19" personId="{2CD78B19-7809-4FFB-AED8-F4B9D674121E}" id="{EECB3497-F983-42E2-B0D6-4F9A0006DD0F}">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Y203" dT="2026-06-21T02:17:19.19" personId="{2CD78B19-7809-4FFB-AED8-F4B9D674121E}" id="{7E754F30-9421-4B20-8CF8-EE979E3CFED3}">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Z203" dT="2026-06-21T02:17:19.19" personId="{2CD78B19-7809-4FFB-AED8-F4B9D674121E}" id="{291AD2E8-2314-43B3-9C4E-3D778B6A5D06}">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A203" dT="2026-06-21T02:17:19.19" personId="{2CD78B19-7809-4FFB-AED8-F4B9D674121E}" id="{5BA7B926-5B48-4DE9-B139-19448C7B1DD8}">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B203" dT="2026-06-21T02:17:26.54" personId="{2CD78B19-7809-4FFB-AED8-F4B9D674121E}" id="{E27F6AE7-9C07-4752-9C9C-CFF146A3E2FA}">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C203" dT="2026-06-21T02:17:19.19" personId="{2CD78B19-7809-4FFB-AED8-F4B9D674121E}" id="{8A03534B-5511-4E7B-976E-074582A5C503}">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Y204" dT="2026-06-21T23:19:59.99" personId="{2CD78B19-7809-4FFB-AED8-F4B9D674121E}" id="{95E2452E-8EF7-4AED-8E19-31FF7B7F11B9}">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Z204" dT="2026-06-21T23:19:59.99" personId="{2CD78B19-7809-4FFB-AED8-F4B9D674121E}" id="{AD2DC7F4-89A3-480E-B0F5-8B2308F2B473}">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A204" dT="2026-06-21T23:19:59.99" personId="{2CD78B19-7809-4FFB-AED8-F4B9D674121E}" id="{68C7F157-30EC-4EF2-8658-7053DD0768FF}">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B204" dT="2026-06-21T23:19:32.87" personId="{2CD78B19-7809-4FFB-AED8-F4B9D674121E}" id="{D67D7F58-4337-46C7-89EB-98A2CD9A218E}">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C204" dT="2026-06-21T23:19:59.99" personId="{2CD78B19-7809-4FFB-AED8-F4B9D674121E}" id="{F4732D31-A27B-4F1D-B30A-17DDB994A569}">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Y205" dT="2026-06-21T23:19:59.99" personId="{2CD78B19-7809-4FFB-AED8-F4B9D674121E}" id="{01049757-4465-4BE8-BFBE-77719D988A44}">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Z205" dT="2026-06-21T23:19:59.99" personId="{2CD78B19-7809-4FFB-AED8-F4B9D674121E}" id="{9971FF70-59C7-436D-8994-35EFC36157BE}">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A205" dT="2026-06-21T23:19:59.99" personId="{2CD78B19-7809-4FFB-AED8-F4B9D674121E}" id="{C6C7D01E-59D9-487D-8A28-E6884A623453}">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B205" dT="2026-06-21T23:19:38.27" personId="{2CD78B19-7809-4FFB-AED8-F4B9D674121E}" id="{7D9C620A-3B7C-4D90-98B2-72315E97CCDB}">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C205" dT="2026-06-21T23:19:59.99" personId="{2CD78B19-7809-4FFB-AED8-F4B9D674121E}" id="{8D740B20-EA5A-49D0-8771-4A57F6E4419D}">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Y206" dT="2026-06-21T23:19:59.99" personId="{2CD78B19-7809-4FFB-AED8-F4B9D674121E}" id="{5F8ADB2B-FE0F-4F39-981A-CDA8C4776AA7}">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Z206" dT="2026-06-21T23:19:59.99" personId="{2CD78B19-7809-4FFB-AED8-F4B9D674121E}" id="{90B27DBE-8295-4E81-86B2-9E02BC835745}">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A206" dT="2026-06-21T23:19:59.99" personId="{2CD78B19-7809-4FFB-AED8-F4B9D674121E}" id="{966EDDF1-A795-4035-AD37-5382EA489D50}">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B206" dT="2026-06-21T23:19:43.30" personId="{2CD78B19-7809-4FFB-AED8-F4B9D674121E}" id="{D3EEF38E-AB01-4843-84F2-C8497488FF11}">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C206" dT="2026-06-21T23:19:59.99" personId="{2CD78B19-7809-4FFB-AED8-F4B9D674121E}" id="{1707191D-8A31-4FF1-B0A4-784374B316B3}">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Y207" dT="2026-06-21T23:19:59.99" personId="{2CD78B19-7809-4FFB-AED8-F4B9D674121E}" id="{9CD49A1B-DF55-426A-8243-7E698A4A0AF2}">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Z207" dT="2026-06-21T23:19:59.99" personId="{2CD78B19-7809-4FFB-AED8-F4B9D674121E}" id="{798C0F74-B93A-4170-B038-214FE8AF7E74}">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A207" dT="2026-06-21T23:19:59.99" personId="{2CD78B19-7809-4FFB-AED8-F4B9D674121E}" id="{C482C63D-BEA2-461F-B621-BE2C956B3E1F}">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B207" dT="2026-06-21T23:19:48.20" personId="{2CD78B19-7809-4FFB-AED8-F4B9D674121E}" id="{116EA42B-6858-4312-8923-23039E916FCC}">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C207" dT="2026-06-21T23:19:59.99" personId="{2CD78B19-7809-4FFB-AED8-F4B9D674121E}" id="{D105EF18-E51A-4083-BC51-F3DDB7E50571}">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Y208" dT="2026-06-21T23:19:59.99" personId="{2CD78B19-7809-4FFB-AED8-F4B9D674121E}" id="{D4BE386D-58A1-40EF-B3D0-00A1D9A50B41}">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Z208" dT="2026-06-21T23:19:59.99" personId="{2CD78B19-7809-4FFB-AED8-F4B9D674121E}" id="{A9F4920F-E8FD-449D-94C9-6F56E6C72900}">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A208" dT="2026-06-21T23:19:59.99" personId="{2CD78B19-7809-4FFB-AED8-F4B9D674121E}" id="{CFF871F4-15EF-4C85-B240-2CEBBA6359C0}">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B208" dT="2026-06-21T23:19:53.20" personId="{2CD78B19-7809-4FFB-AED8-F4B9D674121E}" id="{CF5ABB55-7884-46A9-A50B-B4ABA92C9356}">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C208" dT="2026-06-21T23:19:59.99" personId="{2CD78B19-7809-4FFB-AED8-F4B9D674121E}" id="{36416E01-265E-4F2E-8254-E0D5FEC12765}">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Y209" dT="2026-06-21T23:36:45.22" personId="{2CD78B19-7809-4FFB-AED8-F4B9D674121E}" id="{1719474A-DD7A-48C3-8F56-52C2697BE889}">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Z209" dT="2026-06-21T23:36:54.83" personId="{2CD78B19-7809-4FFB-AED8-F4B9D674121E}" id="{77411D09-8D56-4AB1-A6B3-296A79DFE7CC}">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A209" dT="2026-06-21T23:36:54.83" personId="{2CD78B19-7809-4FFB-AED8-F4B9D674121E}" id="{525787B9-6FF8-4A3D-805E-AD60E91FA370}">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B209" dT="2026-06-21T23:36:49.77" personId="{2CD78B19-7809-4FFB-AED8-F4B9D674121E}" id="{B3F7A246-C2C3-47E6-ABF0-00E9FE4E6E3D}">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C209" dT="2026-06-21T23:36:54.83" personId="{2CD78B19-7809-4FFB-AED8-F4B9D674121E}" id="{538CB0CC-00E8-4EE0-8BFA-B3F83B96B709}">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Y210" dT="2026-06-21T23:36:54.83" personId="{2CD78B19-7809-4FFB-AED8-F4B9D674121E}" id="{47209A29-0D67-41CB-A472-F265659E18BF}">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Z210" dT="2026-06-21T23:36:54.83" personId="{2CD78B19-7809-4FFB-AED8-F4B9D674121E}" id="{9C81BD10-8DA2-40D4-B9E8-9625B2265142}">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A210" dT="2026-06-21T23:36:54.83" personId="{2CD78B19-7809-4FFB-AED8-F4B9D674121E}" id="{61A487FA-B573-4335-A965-7250B14072D8}">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B210" dT="2026-06-21T23:36:54.83" personId="{2CD78B19-7809-4FFB-AED8-F4B9D674121E}" id="{EDE591C3-59BA-4D73-89E1-D97F186A5649}">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C210" dT="2026-06-21T23:36:54.83" personId="{2CD78B19-7809-4FFB-AED8-F4B9D674121E}" id="{27B6395C-21BC-4045-8D93-61013ED5480C}">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Y211" dT="2026-06-21T23:36:54.83" personId="{2CD78B19-7809-4FFB-AED8-F4B9D674121E}" id="{E95650CF-12DC-4871-B088-9C4A9DF87F9D}">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Z211" dT="2026-06-21T23:36:54.83" personId="{2CD78B19-7809-4FFB-AED8-F4B9D674121E}" id="{446FC957-E64B-45A6-A5C8-91329E17D0C3}">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A211" dT="2026-06-21T23:36:54.83" personId="{2CD78B19-7809-4FFB-AED8-F4B9D674121E}" id="{DBBF9BC8-1554-4A5C-A475-94A7DADAC2EE}">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B211" dT="2026-06-21T23:36:54.83" personId="{2CD78B19-7809-4FFB-AED8-F4B9D674121E}" id="{AE9779B7-7044-4717-8AFF-25286AD1B375}">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C211" dT="2026-06-21T23:36:54.83" personId="{2CD78B19-7809-4FFB-AED8-F4B9D674121E}" id="{1F7D77FB-920D-4074-9836-5E85654587A2}">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Y212" dT="2026-06-21T23:36:54.83" personId="{2CD78B19-7809-4FFB-AED8-F4B9D674121E}" id="{47E4939C-2854-4B44-A8A9-1AE7D8147510}">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Z212" dT="2026-06-21T23:36:54.83" personId="{2CD78B19-7809-4FFB-AED8-F4B9D674121E}" id="{7767E3D1-C7A6-46AF-9F03-51E325B75D61}">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A212" dT="2026-06-21T23:36:54.83" personId="{2CD78B19-7809-4FFB-AED8-F4B9D674121E}" id="{958C6579-38AF-4D73-ACDC-9093A989C4D3}">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B212" dT="2026-06-21T23:36:54.83" personId="{2CD78B19-7809-4FFB-AED8-F4B9D674121E}" id="{DC6F602F-0D59-41C4-B80A-E5C752307F3E}">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C212" dT="2026-06-21T23:36:54.83" personId="{2CD78B19-7809-4FFB-AED8-F4B9D674121E}" id="{A08BDE6F-080D-4DF6-9CE7-E733E897D506}">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Y213" dT="2026-06-21T01:51:01.86" personId="{2CD78B19-7809-4FFB-AED8-F4B9D674121E}" id="{09871FF6-866B-4D41-AF86-7A4B06293D45}">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Z213" dT="2026-06-21T01:51:01.86" personId="{2CD78B19-7809-4FFB-AED8-F4B9D674121E}" id="{59DF59C8-78E6-4B7E-85D8-CDC1145FCECE}">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A213" dT="2026-06-21T01:51:01.86" personId="{2CD78B19-7809-4FFB-AED8-F4B9D674121E}" id="{7D0884EC-89DF-4F5B-8E17-78223ADAFFA8}">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B213" dT="2026-06-21T01:51:01.86" personId="{2CD78B19-7809-4FFB-AED8-F4B9D674121E}" id="{2A1DFC65-1EBC-4954-8860-D50CFCFF8258}">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C213" dT="2026-06-21T01:51:01.86" personId="{2CD78B19-7809-4FFB-AED8-F4B9D674121E}" id="{F004F6AC-C3D8-4C59-82C3-8B0A033D446A}">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Y214" dT="2026-06-21T01:51:01.86" personId="{2CD78B19-7809-4FFB-AED8-F4B9D674121E}" id="{B41D9A66-FBC1-4044-BE2E-82590F68A016}">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Z214" dT="2026-06-21T01:51:01.86" personId="{2CD78B19-7809-4FFB-AED8-F4B9D674121E}" id="{BA586B2C-E310-41FB-A1EF-95BB47EDF49C}">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A214" dT="2026-06-21T01:51:01.86" personId="{2CD78B19-7809-4FFB-AED8-F4B9D674121E}" id="{E26946E4-78C9-40C6-9881-8C65E1568CE3}">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B214" dT="2026-06-21T01:51:01.86" personId="{2CD78B19-7809-4FFB-AED8-F4B9D674121E}" id="{0515B6F0-5D66-42A7-B4A5-7921C6692028}">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C214" dT="2026-06-21T01:51:01.86" personId="{2CD78B19-7809-4FFB-AED8-F4B9D674121E}" id="{B426A4CE-6391-4B63-AC25-AEF67E531036}">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Y215" dT="2026-06-21T01:51:01.86" personId="{2CD78B19-7809-4FFB-AED8-F4B9D674121E}" id="{11E207C1-4982-49F3-B05E-1030E84A46B0}">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Z215" dT="2026-06-21T01:51:01.86" personId="{2CD78B19-7809-4FFB-AED8-F4B9D674121E}" id="{69920B7F-5030-4061-A291-085838DDB95D}">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A215" dT="2026-06-21T01:51:01.86" personId="{2CD78B19-7809-4FFB-AED8-F4B9D674121E}" id="{75C04D9E-A2C1-475A-AE0B-E824100ECB6D}">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B215" dT="2026-06-21T01:51:01.86" personId="{2CD78B19-7809-4FFB-AED8-F4B9D674121E}" id="{BF898E98-9553-46C8-A160-0F5DE443F47F}">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C215" dT="2026-06-21T01:51:01.86" personId="{2CD78B19-7809-4FFB-AED8-F4B9D674121E}" id="{5BA7BAFB-F6F3-4F58-A006-42A4AB6A748F}">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Y216" dT="2026-06-21T19:33:51.26" personId="{2CD78B19-7809-4FFB-AED8-F4B9D674121E}" id="{44F11944-C806-476E-87D0-589EBEB669C4}">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Z216" dT="2026-06-21T19:33:51.26" personId="{2CD78B19-7809-4FFB-AED8-F4B9D674121E}" id="{07AAA3FC-ADF4-4573-AE93-FC838572DAA0}">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A216" dT="2026-06-21T19:33:51.26" personId="{2CD78B19-7809-4FFB-AED8-F4B9D674121E}" id="{115A13EC-8929-4910-9808-23C7112885C0}">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B216" dT="2026-06-21T19:33:51.26" personId="{2CD78B19-7809-4FFB-AED8-F4B9D674121E}" id="{AE8ADB28-2018-430A-A680-DABA4660D096}">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C216" dT="2026-06-21T19:33:51.26" personId="{2CD78B19-7809-4FFB-AED8-F4B9D674121E}" id="{4A9A8D22-D39C-4593-BE2A-6F20BCA1CCF8}">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Y217" dT="2026-06-21T19:33:51.26" personId="{2CD78B19-7809-4FFB-AED8-F4B9D674121E}" id="{16650862-B246-4153-8335-F24AAC5EFB00}">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Z217" dT="2026-06-21T19:33:51.26" personId="{2CD78B19-7809-4FFB-AED8-F4B9D674121E}" id="{322F87AC-C96A-40A0-905B-67DF7A52C7DD}">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A217" dT="2026-06-21T19:33:51.26" personId="{2CD78B19-7809-4FFB-AED8-F4B9D674121E}" id="{03EA42C6-8F1B-4CF6-AB83-F8B0BA150C9A}">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B217" dT="2026-06-21T19:33:51.26" personId="{2CD78B19-7809-4FFB-AED8-F4B9D674121E}" id="{A01FD01F-2FAB-4899-ABBB-2F2882D3A01D}">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C217" dT="2026-06-21T19:33:51.26" personId="{2CD78B19-7809-4FFB-AED8-F4B9D674121E}" id="{E204A70A-3074-4BA6-8748-10B85AC83ED4}">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Y218" dT="2026-06-21T19:33:51.26" personId="{2CD78B19-7809-4FFB-AED8-F4B9D674121E}" id="{533C3D3A-CA22-42B9-9D50-ABAFE072F416}">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Z218" dT="2026-06-21T19:33:51.26" personId="{2CD78B19-7809-4FFB-AED8-F4B9D674121E}" id="{3924F937-8AA7-4FD4-B56C-904452321ACA}">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A218" dT="2026-06-21T19:33:51.26" personId="{2CD78B19-7809-4FFB-AED8-F4B9D674121E}" id="{822950CC-BAAE-4B98-A94A-31475615C9C8}">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B218" dT="2026-06-21T19:33:57.46" personId="{2CD78B19-7809-4FFB-AED8-F4B9D674121E}" id="{806AF3B8-FF42-4B85-9FB5-56FB8380E6FA}">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C218" dT="2026-06-21T19:33:51.26" personId="{2CD78B19-7809-4FFB-AED8-F4B9D674121E}" id="{B35B9F38-50A9-4F7B-8650-81FF9CBEFE9C}">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Y219" dT="2026-06-21T19:33:51.26" personId="{2CD78B19-7809-4FFB-AED8-F4B9D674121E}" id="{B38626A7-FB61-46ED-892C-57B72D1BDD1D}">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Z219" dT="2026-06-21T19:33:51.26" personId="{2CD78B19-7809-4FFB-AED8-F4B9D674121E}" id="{5F097A75-3A8A-4AB4-9C2F-C604D4475524}">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A219" dT="2026-06-21T19:33:51.26" personId="{2CD78B19-7809-4FFB-AED8-F4B9D674121E}" id="{78B10AF8-938E-4C0F-B9C4-B8040B7262DD}">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B219" dT="2026-06-21T19:34:04.10" personId="{2CD78B19-7809-4FFB-AED8-F4B9D674121E}" id="{F471E621-1E58-4F81-9B7A-B039CCE4918B}">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C219" dT="2026-06-21T19:33:51.26" personId="{2CD78B19-7809-4FFB-AED8-F4B9D674121E}" id="{248C9784-B88E-478C-88FA-155848A06690}">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Y220" dT="2026-06-21T22:04:03.42" personId="{2CD78B19-7809-4FFB-AED8-F4B9D674121E}" id="{EC129641-6E4C-4B32-BBDB-85CD5052384D}">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Z220" dT="2026-06-21T22:04:09.52" personId="{2CD78B19-7809-4FFB-AED8-F4B9D674121E}" id="{83EA02D1-3226-4285-8E9A-D38ADF71B865}">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A220" dT="2026-06-21T22:04:20.02" personId="{2CD78B19-7809-4FFB-AED8-F4B9D674121E}" id="{02646D7D-9BDC-4746-89EE-27379C1FB1D7}">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B220" dT="2026-06-21T22:03:28.75" personId="{2CD78B19-7809-4FFB-AED8-F4B9D674121E}" id="{3F845793-C75B-4FAC-B4B0-542678BFF293}">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C220" dT="2026-06-21T22:04:24.96" personId="{2CD78B19-7809-4FFB-AED8-F4B9D674121E}" id="{7507BA11-43E3-4A57-BBC4-968E7E69C5BC}">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Y221" dT="2026-06-21T22:04:03.42" personId="{2CD78B19-7809-4FFB-AED8-F4B9D674121E}" id="{43C5A4F8-096C-48D8-8AC7-8E9810635191}">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Z221" dT="2026-06-21T22:04:03.42" personId="{2CD78B19-7809-4FFB-AED8-F4B9D674121E}" id="{ADA2A133-15B8-461F-90A9-8F0F863EDD14}">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A221" dT="2026-06-21T22:04:03.42" personId="{2CD78B19-7809-4FFB-AED8-F4B9D674121E}" id="{04FCD603-FDC1-4E94-BACD-3C31C0DCDAD1}">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B221" dT="2026-06-21T22:04:03.42" personId="{2CD78B19-7809-4FFB-AED8-F4B9D674121E}" id="{BA63DB60-2DFE-4B86-A2FF-A01B15792BD2}">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C221" dT="2026-06-21T22:04:03.42" personId="{2CD78B19-7809-4FFB-AED8-F4B9D674121E}" id="{089A0022-6274-4B97-B55A-1EF75BD7BD1B}">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Y222" dT="2026-06-21T22:04:03.42" personId="{2CD78B19-7809-4FFB-AED8-F4B9D674121E}" id="{48B0C902-1B67-481E-A512-D9EBF6C0E7B7}">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Z222" dT="2026-06-21T22:04:03.42" personId="{2CD78B19-7809-4FFB-AED8-F4B9D674121E}" id="{595B0260-F3D2-4AFB-BE41-E8C15CDBB5C8}">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A222" dT="2026-06-21T22:04:03.42" personId="{2CD78B19-7809-4FFB-AED8-F4B9D674121E}" id="{6B9132F3-7E54-4C67-9E6F-31C804C7D98F}">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B222" dT="2026-06-21T22:03:39.13" personId="{2CD78B19-7809-4FFB-AED8-F4B9D674121E}" id="{A173C6FD-0C84-4E86-8308-044BB26BB993}">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C222" dT="2026-06-21T22:04:03.42" personId="{2CD78B19-7809-4FFB-AED8-F4B9D674121E}" id="{5D8CA8B6-BE5D-440A-8D01-598604FE7745}">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Y223" dT="2026-06-21T22:04:03.42" personId="{2CD78B19-7809-4FFB-AED8-F4B9D674121E}" id="{8CF8FFB3-D3B5-4D17-BD74-2039B4D92C8F}">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Z223" dT="2026-06-21T22:04:03.42" personId="{2CD78B19-7809-4FFB-AED8-F4B9D674121E}" id="{C5749C7F-FD32-44B6-B380-91700F704F66}">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A223" dT="2026-06-21T22:04:03.42" personId="{2CD78B19-7809-4FFB-AED8-F4B9D674121E}" id="{0E6480EB-F773-4DF8-B7AE-A8B46D21BDD9}">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B223" dT="2026-06-21T22:03:46.47" personId="{2CD78B19-7809-4FFB-AED8-F4B9D674121E}" id="{7A272CE9-7595-4B13-8A80-4AE0016E1163}">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C223" dT="2026-06-21T22:03:52.14" personId="{2CD78B19-7809-4FFB-AED8-F4B9D674121E}" id="{6F0E75E6-058B-4C3C-A63C-1C0CDC194BD4}">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Y224" dT="2026-06-21T22:04:03.42" personId="{2CD78B19-7809-4FFB-AED8-F4B9D674121E}" id="{D50C76D7-BEB7-4FAC-AAE6-4FF9C62B1A74}">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Z224" dT="2026-06-21T22:04:03.42" personId="{2CD78B19-7809-4FFB-AED8-F4B9D674121E}" id="{B98957C9-A19A-4DB9-8947-11AA958E812E}">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A224" dT="2026-06-21T22:04:03.42" personId="{2CD78B19-7809-4FFB-AED8-F4B9D674121E}" id="{112A259D-5620-4A2F-AA27-DA30F0875741}">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B224" dT="2026-06-21T22:04:03.42" personId="{2CD78B19-7809-4FFB-AED8-F4B9D674121E}" id="{7D5F351D-7DB2-4D2A-BAD8-ABDE4471C164}">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C224" dT="2026-06-21T22:04:03.42" personId="{2CD78B19-7809-4FFB-AED8-F4B9D674121E}" id="{36FC3A74-F65C-4674-9ADB-6775CFE20ADA}">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Y225" dT="2026-06-21T22:36:00.81" personId="{2CD78B19-7809-4FFB-AED8-F4B9D674121E}" id="{9E014AED-4372-4C7F-8B94-66D1AC6D50F9}">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Z225" dT="2026-06-21T22:36:06.87" personId="{2CD78B19-7809-4FFB-AED8-F4B9D674121E}" id="{A4BEB77A-0D72-494F-8906-0F060FDD7EAE}">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A225" dT="2026-06-21T22:36:11.97" personId="{2CD78B19-7809-4FFB-AED8-F4B9D674121E}" id="{282CBAC0-BD4F-4599-89B6-7AE6BD49348A}">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B225" dT="2026-06-21T22:36:17.40" personId="{2CD78B19-7809-4FFB-AED8-F4B9D674121E}" id="{B7EEEEA4-B5AC-4482-B0E9-4A944347C22D}">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C225" dT="2026-06-21T22:36:11.97" personId="{2CD78B19-7809-4FFB-AED8-F4B9D674121E}" id="{B5BC8B5C-F4FB-46DE-86B0-77382ACC258B}">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Y226" dT="2026-06-21T22:36:11.97" personId="{2CD78B19-7809-4FFB-AED8-F4B9D674121E}" id="{16ACB085-A163-44BF-BB43-2F8CF0BD6472}">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Z226" dT="2026-06-21T22:36:11.97" personId="{2CD78B19-7809-4FFB-AED8-F4B9D674121E}" id="{1CF3F929-F9C6-4121-B5A4-4544A50E45CA}">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A226" dT="2026-06-21T22:36:11.97" personId="{2CD78B19-7809-4FFB-AED8-F4B9D674121E}" id="{2639CDF4-201E-4B22-877E-E7ADEB893811}">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B226" dT="2026-06-21T22:36:17.40" personId="{2CD78B19-7809-4FFB-AED8-F4B9D674121E}" id="{5B566AE9-54BA-43F6-BED6-ADAFE4059CE1}">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C226" dT="2026-06-21T22:36:11.97" personId="{2CD78B19-7809-4FFB-AED8-F4B9D674121E}" id="{D25D959C-C6EA-4505-ADC4-BEF1148AC9A2}">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Y227" dT="2026-06-21T22:36:11.97" personId="{2CD78B19-7809-4FFB-AED8-F4B9D674121E}" id="{61E99EC7-721B-4EE7-A8FA-BA66696F29DA}">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Z227" dT="2026-06-21T22:36:11.97" personId="{2CD78B19-7809-4FFB-AED8-F4B9D674121E}" id="{7EB0596A-9CC4-4309-9133-A76938E6AD5E}">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A227" dT="2026-06-21T22:36:11.97" personId="{2CD78B19-7809-4FFB-AED8-F4B9D674121E}" id="{9A0B6CF0-D806-41DD-81A0-BD7940D91587}">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B227" dT="2026-06-21T22:36:17.40" personId="{2CD78B19-7809-4FFB-AED8-F4B9D674121E}" id="{412D5095-EF8B-44FB-9C7A-4F2DB43946BC}">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C227" dT="2026-06-21T22:36:11.97" personId="{2CD78B19-7809-4FFB-AED8-F4B9D674121E}" id="{9D486242-2418-421D-A4FB-942904979342}">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Y228" dT="2026-06-21T22:36:11.97" personId="{2CD78B19-7809-4FFB-AED8-F4B9D674121E}" id="{AD190E98-A7B2-4226-A811-8AF95BDF5843}">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Z228" dT="2026-06-21T22:36:11.97" personId="{2CD78B19-7809-4FFB-AED8-F4B9D674121E}" id="{E0BD2202-8F1C-4FED-A99B-F524D4FAEFFF}">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A228" dT="2026-06-21T22:36:11.97" personId="{2CD78B19-7809-4FFB-AED8-F4B9D674121E}" id="{A73D29D7-0A26-4F05-BCBE-1915365B4537}">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B228" dT="2026-06-21T22:36:17.40" personId="{2CD78B19-7809-4FFB-AED8-F4B9D674121E}" id="{97723486-F696-4F40-AD0E-45D464F75300}">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C228" dT="2026-06-21T22:36:11.97" personId="{2CD78B19-7809-4FFB-AED8-F4B9D674121E}" id="{1674437E-F66C-4E69-8D17-2629458FC36C}">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Y229" dT="2026-06-21T22:36:11.97" personId="{2CD78B19-7809-4FFB-AED8-F4B9D674121E}" id="{FAB37615-1EBB-4AFE-81E1-5208A4E4EE51}">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Z229" dT="2026-06-21T22:36:11.97" personId="{2CD78B19-7809-4FFB-AED8-F4B9D674121E}" id="{2D57733B-C449-44CC-B7BA-A3448BED3596}">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A229" dT="2026-06-21T22:36:11.97" personId="{2CD78B19-7809-4FFB-AED8-F4B9D674121E}" id="{05E28D5E-73DE-4E54-8299-D8D1C5CD295E}">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B229" dT="2026-06-21T22:36:17.40" personId="{2CD78B19-7809-4FFB-AED8-F4B9D674121E}" id="{ED213FEF-5816-4427-A5B2-BC035A915E99}">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C229" dT="2026-06-21T22:36:11.97" personId="{2CD78B19-7809-4FFB-AED8-F4B9D674121E}" id="{C46D66C7-D9B1-4A07-AB9E-4427FAD2AC5F}">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Y230" dT="2026-06-21T22:36:11.97" personId="{2CD78B19-7809-4FFB-AED8-F4B9D674121E}" id="{41F6E082-2E15-4D5E-91CA-5ED0A48B1E1F}">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Z230" dT="2026-06-21T22:36:11.97" personId="{2CD78B19-7809-4FFB-AED8-F4B9D674121E}" id="{D3E0BDFF-1CAD-49F2-894B-2608AD296019}">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A230" dT="2026-06-21T22:36:11.97" personId="{2CD78B19-7809-4FFB-AED8-F4B9D674121E}" id="{8D3C6DC6-936C-494D-82F6-CDCF198E4E66}">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B230" dT="2026-06-21T22:36:17.40" personId="{2CD78B19-7809-4FFB-AED8-F4B9D674121E}" id="{BBBA9252-C5AE-4D5F-97AD-AB42EA92B33C}">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C230" dT="2026-06-21T22:36:11.97" personId="{2CD78B19-7809-4FFB-AED8-F4B9D674121E}" id="{239FFF93-CAB2-4E9A-B61B-1A6D88833750}">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Y231" dT="2026-06-21T02:17:19.19" personId="{2CD78B19-7809-4FFB-AED8-F4B9D674121E}" id="{921593F3-D081-460C-9608-C37557FD1729}">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Z231" dT="2026-06-21T02:17:19.19" personId="{2CD78B19-7809-4FFB-AED8-F4B9D674121E}" id="{66DD69C0-21AA-4622-9E69-DC91DE970033}">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A231" dT="2026-06-21T02:17:19.19" personId="{2CD78B19-7809-4FFB-AED8-F4B9D674121E}" id="{C0E1DB62-50DE-4715-971F-A49689318D2E}">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B231" dT="2026-06-21T02:17:26.54" personId="{2CD78B19-7809-4FFB-AED8-F4B9D674121E}" id="{C792C3C9-17F4-49E6-8E11-98BE322F5498}">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C231" dT="2026-06-21T02:17:19.19" personId="{2CD78B19-7809-4FFB-AED8-F4B9D674121E}" id="{6647EE71-36C2-41CD-8765-F3D79C7A3FF4}">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Y232" dT="2026-06-21T23:19:59.99" personId="{2CD78B19-7809-4FFB-AED8-F4B9D674121E}" id="{992178E3-17FE-4BE4-A5F4-BC3108B68910}">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Z232" dT="2026-06-21T23:19:59.99" personId="{2CD78B19-7809-4FFB-AED8-F4B9D674121E}" id="{A6AFB7AD-4350-4C5D-A9DC-C0F1E85837A6}">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A232" dT="2026-06-21T23:19:59.99" personId="{2CD78B19-7809-4FFB-AED8-F4B9D674121E}" id="{7D674A89-1B97-4CBE-95F8-E45F66552544}">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B232" dT="2026-06-21T23:19:32.87" personId="{2CD78B19-7809-4FFB-AED8-F4B9D674121E}" id="{AC43B3B2-9B1F-4596-A35E-9CC4B20CC27F}">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C232" dT="2026-06-21T23:19:59.99" personId="{2CD78B19-7809-4FFB-AED8-F4B9D674121E}" id="{FDF1A8F3-4A53-4323-9E6E-22B28EE81622}">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Y233" dT="2026-06-21T23:19:59.99" personId="{2CD78B19-7809-4FFB-AED8-F4B9D674121E}" id="{870B9A9A-15DA-4662-B9E6-4BB8DD28D836}">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Z233" dT="2026-06-21T23:19:59.99" personId="{2CD78B19-7809-4FFB-AED8-F4B9D674121E}" id="{BAF262A1-D782-4791-BFAE-90E5335A7F34}">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A233" dT="2026-06-21T23:19:59.99" personId="{2CD78B19-7809-4FFB-AED8-F4B9D674121E}" id="{A96CD5FD-1DE1-4863-B97A-B1ACB15F1761}">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B233" dT="2026-06-21T23:19:38.27" personId="{2CD78B19-7809-4FFB-AED8-F4B9D674121E}" id="{92DAFA8E-5157-4D33-A3D1-1E5ED8848B3A}">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C233" dT="2026-06-21T23:19:59.99" personId="{2CD78B19-7809-4FFB-AED8-F4B9D674121E}" id="{135C7669-55BD-43C4-A924-786C2EEFE37E}">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Y234" dT="2026-06-21T23:19:59.99" personId="{2CD78B19-7809-4FFB-AED8-F4B9D674121E}" id="{587468DD-6ED5-4F03-B95D-31B410B60478}">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Z234" dT="2026-06-21T23:19:59.99" personId="{2CD78B19-7809-4FFB-AED8-F4B9D674121E}" id="{50503FAC-4B4D-4670-BD86-BB3FFF3F9084}">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A234" dT="2026-06-21T23:19:59.99" personId="{2CD78B19-7809-4FFB-AED8-F4B9D674121E}" id="{627A457B-F171-4105-9869-80940B56CD78}">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B234" dT="2026-06-21T23:19:43.30" personId="{2CD78B19-7809-4FFB-AED8-F4B9D674121E}" id="{4BBC5F55-16FC-459C-983C-98A1E57CD1CA}">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C234" dT="2026-06-21T23:19:59.99" personId="{2CD78B19-7809-4FFB-AED8-F4B9D674121E}" id="{31D56A3B-5FF9-449F-B814-9BFB2F35EFDC}">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Y235" dT="2026-06-21T23:19:59.99" personId="{2CD78B19-7809-4FFB-AED8-F4B9D674121E}" id="{EF760C69-720B-48B1-ADE5-0417A2F7DF25}">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Z235" dT="2026-06-21T23:19:59.99" personId="{2CD78B19-7809-4FFB-AED8-F4B9D674121E}" id="{4677149E-6336-4B60-A130-6077D49CACBA}">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A235" dT="2026-06-21T23:19:59.99" personId="{2CD78B19-7809-4FFB-AED8-F4B9D674121E}" id="{E6944C1A-0BFD-4B15-A0A6-3D7D13305917}">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B235" dT="2026-06-21T23:19:48.20" personId="{2CD78B19-7809-4FFB-AED8-F4B9D674121E}" id="{57F4A5E5-2701-468F-A276-C0495FE0022E}">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C235" dT="2026-06-21T23:19:59.99" personId="{2CD78B19-7809-4FFB-AED8-F4B9D674121E}" id="{633D6DAA-88B6-4FFC-A2FD-26978CA79351}">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Y236" dT="2026-06-21T23:19:59.99" personId="{2CD78B19-7809-4FFB-AED8-F4B9D674121E}" id="{DEBB6479-2D4F-488E-AB4A-CE28BC36A4E9}">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Z236" dT="2026-06-21T23:19:59.99" personId="{2CD78B19-7809-4FFB-AED8-F4B9D674121E}" id="{0D7C34E0-3345-4092-9C52-69D233013FB4}">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A236" dT="2026-06-21T23:19:59.99" personId="{2CD78B19-7809-4FFB-AED8-F4B9D674121E}" id="{51AF990D-742A-4305-8B5F-E4331A6C4C6F}">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B236" dT="2026-06-21T23:19:53.20" personId="{2CD78B19-7809-4FFB-AED8-F4B9D674121E}" id="{BCC2116A-2FDE-4284-ACBE-590DA4564017}">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C236" dT="2026-06-21T23:19:59.99" personId="{2CD78B19-7809-4FFB-AED8-F4B9D674121E}" id="{43F37F62-8EA7-44A6-BBD3-249CBEED05EC}">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Y237" dT="2026-06-21T23:36:54.83" personId="{2CD78B19-7809-4FFB-AED8-F4B9D674121E}" id="{425BEBA3-8BFD-4DB8-9C07-15A15D4B9712}">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Z237" dT="2026-06-21T23:36:54.83" personId="{2CD78B19-7809-4FFB-AED8-F4B9D674121E}" id="{74A82FEC-52FF-4DEC-861A-7F4D58DD5404}">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A237" dT="2026-06-21T23:36:54.83" personId="{2CD78B19-7809-4FFB-AED8-F4B9D674121E}" id="{08C03CBD-364D-4386-B95F-8CE8549BCADB}">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B237" dT="2026-06-21T01:51:01.86" personId="{2CD78B19-7809-4FFB-AED8-F4B9D674121E}" id="{1D100E89-CC9D-48E6-91B9-C42F07BC8295}">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C237" dT="2026-06-21T23:36:54.83" personId="{2CD78B19-7809-4FFB-AED8-F4B9D674121E}" id="{DF055769-6981-495B-82EC-DC22A6880900}">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Y238" dT="2026-06-21T01:51:01.86" personId="{2CD78B19-7809-4FFB-AED8-F4B9D674121E}" id="{5D2CEB18-8B1B-44C0-A43E-7B1E731FFD8A}">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Z238" dT="2026-06-21T01:51:01.86" personId="{2CD78B19-7809-4FFB-AED8-F4B9D674121E}" id="{48B8CFC3-1EC0-4188-A523-2DA47949485A}">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A238" dT="2026-06-21T01:51:01.86" personId="{2CD78B19-7809-4FFB-AED8-F4B9D674121E}" id="{8A99EE23-AD70-4CCA-AEC1-1CD7A8EFDB73}">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B238" dT="2026-06-21T01:51:01.86" personId="{2CD78B19-7809-4FFB-AED8-F4B9D674121E}" id="{16E7AE80-F94B-405B-8879-BF68D62D683B}">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C238" dT="2026-06-21T01:51:01.86" personId="{2CD78B19-7809-4FFB-AED8-F4B9D674121E}" id="{A04060FE-2A00-4207-B40E-681ABFDBAB31}">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Y239" dT="2026-06-21T01:51:01.86" personId="{2CD78B19-7809-4FFB-AED8-F4B9D674121E}" id="{EB7022B4-93D7-4CD5-AC9B-BE32633E26AB}">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Z239" dT="2026-06-21T01:51:01.86" personId="{2CD78B19-7809-4FFB-AED8-F4B9D674121E}" id="{FD04A360-588C-4F50-B43F-F73A9A02910F}">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A239" dT="2026-06-21T01:51:01.86" personId="{2CD78B19-7809-4FFB-AED8-F4B9D674121E}" id="{AC5DD688-DBBA-4105-AA59-3482626D1577}">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B239" dT="2026-06-21T01:51:01.86" personId="{2CD78B19-7809-4FFB-AED8-F4B9D674121E}" id="{006CF018-2434-4328-8F8B-6220D3B753C4}">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C239" dT="2026-06-21T01:51:01.86" personId="{2CD78B19-7809-4FFB-AED8-F4B9D674121E}" id="{62798593-B807-4076-AC5A-C21EC0E54A15}">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Y240" dT="2026-06-21T01:51:01.86" personId="{2CD78B19-7809-4FFB-AED8-F4B9D674121E}" id="{6DDA65DD-9B22-4500-BCD1-524C45FA2A27}">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Z240" dT="2026-06-21T01:51:01.86" personId="{2CD78B19-7809-4FFB-AED8-F4B9D674121E}" id="{4F9CB00B-5DCE-4D6F-92C9-90C1E00F731A}">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A240" dT="2026-06-21T01:51:01.86" personId="{2CD78B19-7809-4FFB-AED8-F4B9D674121E}" id="{B82248F8-BD1B-452B-95A4-E0B0FAB4EF86}">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B240" dT="2026-06-21T01:51:01.86" personId="{2CD78B19-7809-4FFB-AED8-F4B9D674121E}" id="{44B10576-F110-4C7E-B993-6CD2E7586F2A}">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C240" dT="2026-06-21T01:51:01.86" personId="{2CD78B19-7809-4FFB-AED8-F4B9D674121E}" id="{A64A16B0-D3D6-4031-986E-5C4AE9713456}">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Y241" dT="2026-06-21T01:51:01.86" personId="{2CD78B19-7809-4FFB-AED8-F4B9D674121E}" id="{A6CD0FAF-6EB9-410F-8349-4E0A5FE96B67}">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Z241" dT="2026-06-21T01:51:01.86" personId="{2CD78B19-7809-4FFB-AED8-F4B9D674121E}" id="{CB0AE916-DC6D-4E6E-A755-30976A2FB8AB}">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A241" dT="2026-06-21T01:51:01.86" personId="{2CD78B19-7809-4FFB-AED8-F4B9D674121E}" id="{5A8F3F19-B3AC-47DA-8EFC-25BF4DD624A5}">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C241" dT="2026-06-21T01:51:01.86" personId="{2CD78B19-7809-4FFB-AED8-F4B9D674121E}" id="{0E9AF9C6-EFD4-40F2-8CCB-5335365B0014}">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Y242" dT="2026-06-21T01:51:01.86" personId="{2CD78B19-7809-4FFB-AED8-F4B9D674121E}" id="{30923FCE-5E95-447F-B86A-DAD5F8E39204}">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Z242" dT="2026-06-21T01:51:01.86" personId="{2CD78B19-7809-4FFB-AED8-F4B9D674121E}" id="{5F5B613D-3D6A-4480-B765-0A4D0D450F89}">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A242" dT="2026-06-21T01:51:01.86" personId="{2CD78B19-7809-4FFB-AED8-F4B9D674121E}" id="{41390453-E892-43CF-A55B-DDD0B9431393}">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C242" dT="2026-06-21T01:51:01.86" personId="{2CD78B19-7809-4FFB-AED8-F4B9D674121E}" id="{493B9F22-52C8-4999-BDF5-F9AE7B03AD02}">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Y243" dT="2026-06-21T01:51:01.86" personId="{2CD78B19-7809-4FFB-AED8-F4B9D674121E}" id="{37913A04-A7E7-4D9E-8C89-622E8DFA6350}">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Z243" dT="2026-06-21T01:51:01.86" personId="{2CD78B19-7809-4FFB-AED8-F4B9D674121E}" id="{907C43EC-23E1-427D-9B83-8822E58788DC}">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A243" dT="2026-06-21T01:51:01.86" personId="{2CD78B19-7809-4FFB-AED8-F4B9D674121E}" id="{1A2AF873-6B80-4359-9B37-D7831D226851}">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B243" dT="2026-06-21T01:51:01.86" personId="{2CD78B19-7809-4FFB-AED8-F4B9D674121E}" id="{2955B6E6-1598-4BB3-8908-D3A412E35FAC}">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C243" dT="2026-06-21T01:51:01.86" personId="{2CD78B19-7809-4FFB-AED8-F4B9D674121E}" id="{BDB2A4C6-6764-49E5-ADC7-1F858AEBF1B4}">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Y244" dT="2026-06-21T01:51:01.86" personId="{2CD78B19-7809-4FFB-AED8-F4B9D674121E}" id="{4A0896F1-606A-4129-97AA-7AF6956642E0}">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Z244" dT="2026-06-21T01:51:01.86" personId="{2CD78B19-7809-4FFB-AED8-F4B9D674121E}" id="{A0B1DD9F-7017-42AB-8879-093D1CBA31B0}">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A244" dT="2026-06-21T01:51:01.86" personId="{2CD78B19-7809-4FFB-AED8-F4B9D674121E}" id="{F2AF8305-FDB9-405D-8C9E-626724CC0A6B}">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B244" dT="2026-06-21T01:51:01.86" personId="{2CD78B19-7809-4FFB-AED8-F4B9D674121E}" id="{8E1ECE2C-5EEC-441B-86A1-3F795236254D}">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C244" dT="2026-06-21T01:51:01.86" personId="{2CD78B19-7809-4FFB-AED8-F4B9D674121E}" id="{0C1E188D-B392-48A3-B83A-4B0629880E3C}">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Y245" dT="2026-06-21T01:51:01.86" personId="{2CD78B19-7809-4FFB-AED8-F4B9D674121E}" id="{9D4DAABF-29B1-4CF8-A87A-1AF76438A339}">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Z245" dT="2026-06-21T01:51:01.86" personId="{2CD78B19-7809-4FFB-AED8-F4B9D674121E}" id="{0315873B-B237-4F63-BC17-87B0918A92E4}">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A245" dT="2026-06-21T01:51:01.86" personId="{2CD78B19-7809-4FFB-AED8-F4B9D674121E}" id="{06826462-C41B-4F09-AE86-2193DFE4A539}">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B245" dT="2026-06-21T01:51:01.86" personId="{2CD78B19-7809-4FFB-AED8-F4B9D674121E}" id="{AEFA1357-DA0D-4B1D-8694-812E89368BD8}">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C245" dT="2026-06-21T01:51:01.86" personId="{2CD78B19-7809-4FFB-AED8-F4B9D674121E}" id="{26CBC86B-62CA-4B66-9E69-948C17BD0C34}">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Y246" dT="2026-06-21T19:33:51.26" personId="{2CD78B19-7809-4FFB-AED8-F4B9D674121E}" id="{FD5B4564-F56D-4384-A32E-40242215423B}">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Z246" dT="2026-06-21T19:33:51.26" personId="{2CD78B19-7809-4FFB-AED8-F4B9D674121E}" id="{F3145033-4FFD-49E9-AEEA-8620751E4146}">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A246" dT="2026-06-21T19:33:51.26" personId="{2CD78B19-7809-4FFB-AED8-F4B9D674121E}" id="{980BA3E6-1835-4C4F-A432-13F55ADE047D}">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B246" dT="2026-06-21T19:33:51.26" personId="{2CD78B19-7809-4FFB-AED8-F4B9D674121E}" id="{57866676-71C4-4047-8CAD-A29134A44B07}">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C246" dT="2026-06-21T19:33:51.26" personId="{2CD78B19-7809-4FFB-AED8-F4B9D674121E}" id="{322872C8-7BAF-4A6E-A2AE-A7A036B87213}">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Y247" dT="2026-06-21T19:33:51.26" personId="{2CD78B19-7809-4FFB-AED8-F4B9D674121E}" id="{B91BAAAA-C759-479A-81E0-084B9F97990F}">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Z247" dT="2026-06-21T19:33:51.26" personId="{2CD78B19-7809-4FFB-AED8-F4B9D674121E}" id="{961BDE5D-6731-4347-B21E-5DE1AF6D5893}">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A247" dT="2026-06-21T19:33:51.26" personId="{2CD78B19-7809-4FFB-AED8-F4B9D674121E}" id="{E64C728D-EF74-466F-B257-06AE7BC365BD}">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B247" dT="2026-06-21T19:33:57.46" personId="{2CD78B19-7809-4FFB-AED8-F4B9D674121E}" id="{C2EA8414-03DB-4CEF-9914-97AC9D128BDA}">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C247" dT="2026-06-21T19:33:51.26" personId="{2CD78B19-7809-4FFB-AED8-F4B9D674121E}" id="{D19EFEC9-B798-43CF-B2FE-8A01C50CA708}">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Y248" dT="2026-06-21T19:33:51.26" personId="{2CD78B19-7809-4FFB-AED8-F4B9D674121E}" id="{605A8301-F6C8-402C-94DC-774806222792}">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Z248" dT="2026-06-21T19:33:51.26" personId="{2CD78B19-7809-4FFB-AED8-F4B9D674121E}" id="{13BFD3BA-4F8F-4374-ACDF-A9D2AC3108D4}">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A248" dT="2026-06-21T19:33:51.26" personId="{2CD78B19-7809-4FFB-AED8-F4B9D674121E}" id="{985B9CB9-4532-4F59-8016-F8C0E381E421}">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B248" dT="2026-06-21T19:34:04.10" personId="{2CD78B19-7809-4FFB-AED8-F4B9D674121E}" id="{18249488-2E9A-4C43-B658-353B6E685F55}">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C248" dT="2026-06-21T19:33:51.26" personId="{2CD78B19-7809-4FFB-AED8-F4B9D674121E}" id="{4B2CFBDC-8178-416C-94BD-AECBF3E20058}">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Y249" dT="2026-06-21T22:04:03.42" personId="{2CD78B19-7809-4FFB-AED8-F4B9D674121E}" id="{99D5D88E-F537-4871-B1C9-B44486539E95}">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Z249" dT="2026-06-21T22:04:09.52" personId="{2CD78B19-7809-4FFB-AED8-F4B9D674121E}" id="{10387BE1-539D-440A-AA5A-9D8D0AA9E6CF}">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A249" dT="2026-06-21T22:04:20.02" personId="{2CD78B19-7809-4FFB-AED8-F4B9D674121E}" id="{6CB7F4FD-1708-48DD-B661-1972C92F2E04}">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B249" dT="2026-06-21T22:03:28.75" personId="{2CD78B19-7809-4FFB-AED8-F4B9D674121E}" id="{6BD46E55-6760-4939-AF56-6F9866DCDBC3}">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C249" dT="2026-06-21T22:04:24.96" personId="{2CD78B19-7809-4FFB-AED8-F4B9D674121E}" id="{478EC0ED-E9F1-4E7E-804A-BAF6E4860253}">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Y250" dT="2026-06-21T22:04:03.42" personId="{2CD78B19-7809-4FFB-AED8-F4B9D674121E}" id="{977C87AC-3144-48E7-AA9D-B7EE17FBDFFE}">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Z250" dT="2026-06-21T22:04:03.42" personId="{2CD78B19-7809-4FFB-AED8-F4B9D674121E}" id="{55769641-6C4A-4A76-A97E-804C361D4414}">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A250" dT="2026-06-21T22:04:03.42" personId="{2CD78B19-7809-4FFB-AED8-F4B9D674121E}" id="{3627A498-673B-4348-8FB3-F78D24435756}">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B250" dT="2026-06-21T22:04:03.42" personId="{2CD78B19-7809-4FFB-AED8-F4B9D674121E}" id="{78A637F8-6D7C-4F87-A53F-0BCE43538B22}">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C250" dT="2026-06-21T22:04:03.42" personId="{2CD78B19-7809-4FFB-AED8-F4B9D674121E}" id="{45BD4171-74C0-42A2-9A09-08CD5B5B7501}">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Y251" dT="2026-06-21T22:04:03.42" personId="{2CD78B19-7809-4FFB-AED8-F4B9D674121E}" id="{302CBE26-8E87-4FBD-96FF-6BD253E8E4BA}">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Z251" dT="2026-06-21T22:04:03.42" personId="{2CD78B19-7809-4FFB-AED8-F4B9D674121E}" id="{4960C5D5-3117-4F8D-8AEF-3715523B706D}">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A251" dT="2026-06-21T22:04:03.42" personId="{2CD78B19-7809-4FFB-AED8-F4B9D674121E}" id="{EBE1E5EA-7B43-4AEA-B29E-FEA86D014E50}">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B251" dT="2026-06-21T22:04:03.42" personId="{2CD78B19-7809-4FFB-AED8-F4B9D674121E}" id="{960B2AFA-C81E-4475-BA5B-D4D716E016E0}">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C251" dT="2026-06-21T22:04:03.42" personId="{2CD78B19-7809-4FFB-AED8-F4B9D674121E}" id="{B7AFC8DC-A956-40FE-AFD2-2FD56FC4B10D}">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Y252" dT="2026-06-21T22:04:03.42" personId="{2CD78B19-7809-4FFB-AED8-F4B9D674121E}" id="{93273C74-2677-470D-BC48-B02013DD0BFE}">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Z252" dT="2026-06-21T22:04:03.42" personId="{2CD78B19-7809-4FFB-AED8-F4B9D674121E}" id="{6186DDB2-2926-499B-8D0C-E9832FFD1DDB}">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A252" dT="2026-06-21T22:04:03.42" personId="{2CD78B19-7809-4FFB-AED8-F4B9D674121E}" id="{E041BDF7-78C0-4D1C-8224-CD5791500C28}">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B252" dT="2026-06-21T22:03:39.13" personId="{2CD78B19-7809-4FFB-AED8-F4B9D674121E}" id="{4DFE7306-EFF8-4F6B-BD17-4035B4F3C7E7}">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C252" dT="2026-06-21T22:04:03.42" personId="{2CD78B19-7809-4FFB-AED8-F4B9D674121E}" id="{94BE7C45-EE88-4060-9B46-1B6CAA066D13}">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Y253" dT="2026-06-21T22:04:03.42" personId="{2CD78B19-7809-4FFB-AED8-F4B9D674121E}" id="{6F6F2310-5ED4-440E-8F0A-7834E3C6B66D}">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Z253" dT="2026-06-21T22:04:03.42" personId="{2CD78B19-7809-4FFB-AED8-F4B9D674121E}" id="{270C38DA-0283-4EA5-A422-36CD13DDE4B7}">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A253" dT="2026-06-21T22:04:03.42" personId="{2CD78B19-7809-4FFB-AED8-F4B9D674121E}" id="{E243150F-7CAF-4D21-9848-82D1B512FF73}">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B253" dT="2026-06-21T22:03:46.47" personId="{2CD78B19-7809-4FFB-AED8-F4B9D674121E}" id="{E1F15BD1-9145-49E0-87AC-B8E493D0BCAA}">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C253" dT="2026-06-21T22:03:52.14" personId="{2CD78B19-7809-4FFB-AED8-F4B9D674121E}" id="{6E5D9722-8384-4132-B5D4-AD67D70B4B3A}">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Y254" dT="2026-06-21T22:04:03.42" personId="{2CD78B19-7809-4FFB-AED8-F4B9D674121E}" id="{CDBBF34B-A232-4261-8AA7-CAFE7251A1A0}">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Z254" dT="2026-06-21T22:04:03.42" personId="{2CD78B19-7809-4FFB-AED8-F4B9D674121E}" id="{E4BF5A77-7EA2-47BD-8010-FF6CEEB38166}">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A254" dT="2026-06-21T22:04:03.42" personId="{2CD78B19-7809-4FFB-AED8-F4B9D674121E}" id="{63AB65CD-BACC-4F7F-8BEE-0ED723787184}">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B254" dT="2026-06-21T22:04:03.42" personId="{2CD78B19-7809-4FFB-AED8-F4B9D674121E}" id="{C6105C45-DD7C-4071-9FAC-B839D3FB43E7}">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C254" dT="2026-06-21T22:04:03.42" personId="{2CD78B19-7809-4FFB-AED8-F4B9D674121E}" id="{30620D58-94AB-46BF-A2F7-EE28039BE74B}">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Y255" dT="2026-06-21T22:36:00.81" personId="{2CD78B19-7809-4FFB-AED8-F4B9D674121E}" id="{8B3B6828-DF7A-4465-BB29-FB39651915DF}">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Z255" dT="2026-06-21T22:36:06.87" personId="{2CD78B19-7809-4FFB-AED8-F4B9D674121E}" id="{E2963753-016E-4413-9B2C-0BADD9871D41}">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A255" dT="2026-06-21T22:36:11.97" personId="{2CD78B19-7809-4FFB-AED8-F4B9D674121E}" id="{A89B7253-0B9B-40EB-9BDF-F6BF297A6CCE}">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B255" dT="2026-06-21T22:36:17.40" personId="{2CD78B19-7809-4FFB-AED8-F4B9D674121E}" id="{88D00A76-4D96-4B1E-9400-927BFAF4C4C8}">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C255" dT="2026-06-21T22:36:11.97" personId="{2CD78B19-7809-4FFB-AED8-F4B9D674121E}" id="{001DB129-C081-41AD-803E-288D78E839B3}">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Y256" dT="2026-06-21T22:36:11.97" personId="{2CD78B19-7809-4FFB-AED8-F4B9D674121E}" id="{A7D66A32-4A08-4D7E-9B39-FED46671827F}">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Z256" dT="2026-06-21T22:36:11.97" personId="{2CD78B19-7809-4FFB-AED8-F4B9D674121E}" id="{AB3AB895-246F-4BD4-B1AE-19DDF81600F7}">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A256" dT="2026-06-21T22:36:11.97" personId="{2CD78B19-7809-4FFB-AED8-F4B9D674121E}" id="{52329FB4-03EB-44B6-82F6-86EAD04E2C5E}">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B256" dT="2026-06-21T22:36:17.40" personId="{2CD78B19-7809-4FFB-AED8-F4B9D674121E}" id="{0DBDC6D8-F0A2-424A-BE00-2A33AE49A669}">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C256" dT="2026-06-21T22:36:11.97" personId="{2CD78B19-7809-4FFB-AED8-F4B9D674121E}" id="{F3509EA8-A808-40DF-A362-A5E0DA2DC74B}">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Y257" dT="2026-06-21T22:36:11.97" personId="{2CD78B19-7809-4FFB-AED8-F4B9D674121E}" id="{E1E55DAE-3D08-4538-8974-5EE1F509023C}">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Z257" dT="2026-06-21T22:36:11.97" personId="{2CD78B19-7809-4FFB-AED8-F4B9D674121E}" id="{BCD652F2-7748-4760-94C8-AE9F9F671361}">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A257" dT="2026-06-21T22:36:11.97" personId="{2CD78B19-7809-4FFB-AED8-F4B9D674121E}" id="{8133CE2E-F246-4803-A091-ADA85633FF90}">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B257" dT="2026-06-21T22:36:17.40" personId="{2CD78B19-7809-4FFB-AED8-F4B9D674121E}" id="{B1253252-2D20-48B6-A7A6-27AEC11F7589}">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C257" dT="2026-06-21T22:36:11.97" personId="{2CD78B19-7809-4FFB-AED8-F4B9D674121E}" id="{FD56D94C-4F6A-4F30-934F-DDD585234884}">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Y258" dT="2026-06-21T22:36:11.97" personId="{2CD78B19-7809-4FFB-AED8-F4B9D674121E}" id="{69689287-7EF2-4291-B9C1-A79AEA29F304}">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Z258" dT="2026-06-21T22:36:11.97" personId="{2CD78B19-7809-4FFB-AED8-F4B9D674121E}" id="{4E5B88F8-67DA-4995-B33B-1CC4F233DD17}">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A258" dT="2026-06-21T22:36:11.97" personId="{2CD78B19-7809-4FFB-AED8-F4B9D674121E}" id="{B380F20A-86C5-4275-8401-83C5DBF09DD8}">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B258" dT="2026-06-21T22:36:17.40" personId="{2CD78B19-7809-4FFB-AED8-F4B9D674121E}" id="{9146C77D-6962-4C48-84A3-C059A18878E7}">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C258" dT="2026-06-21T22:36:11.97" personId="{2CD78B19-7809-4FFB-AED8-F4B9D674121E}" id="{E04717C7-31C4-470B-A8E6-F594240FE4E5}">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Y259" dT="2026-06-21T22:36:11.97" personId="{2CD78B19-7809-4FFB-AED8-F4B9D674121E}" id="{B2CEE4BF-EDC8-47B8-B37B-BCE165449775}">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Z259" dT="2026-06-21T22:36:11.97" personId="{2CD78B19-7809-4FFB-AED8-F4B9D674121E}" id="{5FF73865-884F-4DAC-84CA-790117544149}">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A259" dT="2026-06-21T22:36:11.97" personId="{2CD78B19-7809-4FFB-AED8-F4B9D674121E}" id="{4205BB34-DB92-452E-9804-4FCB433DE2ED}">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B259" dT="2026-06-21T22:36:17.40" personId="{2CD78B19-7809-4FFB-AED8-F4B9D674121E}" id="{47770D96-33F7-4D11-AD9D-B14F7741DFE3}">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C259" dT="2026-06-21T22:36:11.97" personId="{2CD78B19-7809-4FFB-AED8-F4B9D674121E}" id="{AE7322CB-0496-41FF-890E-977FCE4D6A8D}">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Y260" dT="2026-06-21T22:36:11.97" personId="{2CD78B19-7809-4FFB-AED8-F4B9D674121E}" id="{76D1DF93-E583-4DD6-8CE1-25498488D99C}">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Z260" dT="2026-06-21T22:36:11.97" personId="{2CD78B19-7809-4FFB-AED8-F4B9D674121E}" id="{CA32965C-5B95-4BEE-ADF3-5FACBE987820}">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A260" dT="2026-06-21T22:36:11.97" personId="{2CD78B19-7809-4FFB-AED8-F4B9D674121E}" id="{348573E8-F8C2-4DAD-B240-2CC59BFA0E8A}">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B260" dT="2026-06-21T22:36:17.40" personId="{2CD78B19-7809-4FFB-AED8-F4B9D674121E}" id="{BA7BF8F2-7C04-4FD9-B01E-9A24E6EA5BC9}">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C260" dT="2026-06-21T22:36:11.97" personId="{2CD78B19-7809-4FFB-AED8-F4B9D674121E}" id="{C8B55121-97B1-42FC-97DA-64CBAFA7D962}">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X261" dT="2026-06-19T15:28:41.49" personId="{2CD78B19-7809-4FFB-AED8-F4B9D674121E}" id="{8F7720FB-D825-4852-95A7-E9B92B146FB5}">
    <text>De acuerdo con la encuesta de actualización.</text>
  </threadedComment>
  <threadedComment ref="Y261" dT="2026-06-21T02:18:17.84" personId="{2CD78B19-7809-4FFB-AED8-F4B9D674121E}" id="{053FD023-B9A5-41DA-8E8F-3B0ED5B74447}">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Z261" dT="2026-06-21T02:18:17.84" personId="{2CD78B19-7809-4FFB-AED8-F4B9D674121E}" id="{589B01BC-1CC8-4369-BE52-75179A66646E}">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A261" dT="2026-06-21T02:18:17.84" personId="{2CD78B19-7809-4FFB-AED8-F4B9D674121E}" id="{0B3B2F7E-9EA6-48A0-80FD-6BB20C60A085}">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B261" dT="2026-06-21T02:18:00.98" personId="{2CD78B19-7809-4FFB-AED8-F4B9D674121E}" id="{8E45511D-F5D6-4B40-BF03-0523B7F4B246}">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X262" dT="2026-06-19T15:28:41.49" personId="{2CD78B19-7809-4FFB-AED8-F4B9D674121E}" id="{D86CBEF7-BD45-4747-AB5C-0502FAC92524}">
    <text>De acuerdo con la encuesta de actualización.</text>
  </threadedComment>
  <threadedComment ref="Y262" dT="2026-06-21T02:18:17.84" personId="{2CD78B19-7809-4FFB-AED8-F4B9D674121E}" id="{B7EAAEC2-D595-4A89-889A-98DCB67D78E5}">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Z262" dT="2026-06-21T02:18:17.84" personId="{2CD78B19-7809-4FFB-AED8-F4B9D674121E}" id="{1612454D-8CC5-4C77-B709-465048686669}">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A262" dT="2026-06-21T02:18:17.84" personId="{2CD78B19-7809-4FFB-AED8-F4B9D674121E}" id="{2810D659-7E0B-4772-99D9-70488D13EFBA}">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B262" dT="2026-06-21T02:18:00.98" personId="{2CD78B19-7809-4FFB-AED8-F4B9D674121E}" id="{CC256070-6DA5-4AFE-B0DA-D5B5468E7778}">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C262" dT="2026-06-21T02:18:11.70" personId="{2CD78B19-7809-4FFB-AED8-F4B9D674121E}" id="{FCAFE89C-B7D5-43A4-96E6-9D5006F5B150}">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Y263" dT="2026-06-21T02:18:17.84" personId="{2CD78B19-7809-4FFB-AED8-F4B9D674121E}" id="{A661E815-0496-456A-857B-854C9B511B4E}">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Z263" dT="2026-06-21T02:18:17.84" personId="{2CD78B19-7809-4FFB-AED8-F4B9D674121E}" id="{7A010D50-14ED-4F01-B6C8-656E72337E78}">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A263" dT="2026-06-21T02:18:17.84" personId="{2CD78B19-7809-4FFB-AED8-F4B9D674121E}" id="{89EFFB86-2E3F-44E7-9BD6-C2ADA647BDEA}">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B263" dT="2026-06-21T02:17:19.19" personId="{2CD78B19-7809-4FFB-AED8-F4B9D674121E}" id="{2A2FCA6B-26BE-4E57-A3A7-6692787F32F1}">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C263" dT="2026-06-21T02:17:19.19" personId="{2CD78B19-7809-4FFB-AED8-F4B9D674121E}" id="{83994566-AA66-4B4A-BF63-6F8054D59FB4}">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Y264" dT="2026-06-21T02:18:17.84" personId="{2CD78B19-7809-4FFB-AED8-F4B9D674121E}" id="{0FC2DC3D-1090-4613-B099-623357768548}">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Z264" dT="2026-06-21T02:18:17.84" personId="{2CD78B19-7809-4FFB-AED8-F4B9D674121E}" id="{2B925B79-0BF0-417F-8336-4CF8D3D80BD7}">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A264" dT="2026-06-21T02:18:17.84" personId="{2CD78B19-7809-4FFB-AED8-F4B9D674121E}" id="{4FF598D8-2DD6-4D5D-A87D-75FDE4940C7B}">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B264" dT="2026-06-21T02:18:59.29" personId="{2CD78B19-7809-4FFB-AED8-F4B9D674121E}" id="{B282DEF0-141C-4439-9417-2C6E982DC670}">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C264" dT="2026-06-21T02:17:19.19" personId="{2CD78B19-7809-4FFB-AED8-F4B9D674121E}" id="{1F7CFE53-732D-4D78-A7A5-87407CC6F404}">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Y265" dT="2026-06-21T02:18:17.84" personId="{2CD78B19-7809-4FFB-AED8-F4B9D674121E}" id="{937B7E5F-7BF0-43A6-A455-EC1D77F4CB88}">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Z265" dT="2026-06-21T02:18:17.84" personId="{2CD78B19-7809-4FFB-AED8-F4B9D674121E}" id="{03DED699-8CAB-41C5-A94C-233FA9A67FCC}">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A265" dT="2026-06-21T02:18:17.84" personId="{2CD78B19-7809-4FFB-AED8-F4B9D674121E}" id="{4F302565-E60B-4623-9439-F73FFF048B8C}">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B265" dT="2026-06-21T02:18:17.84" personId="{2CD78B19-7809-4FFB-AED8-F4B9D674121E}" id="{AFCCEF59-64EF-40D9-B0AC-7F5CE0DC3699}">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C265" dT="2026-06-21T02:17:19.19" personId="{2CD78B19-7809-4FFB-AED8-F4B9D674121E}" id="{2F2FC830-D3FB-4C22-850C-6F5BEC811EA2}">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Y266" dT="2026-06-21T02:17:19.19" personId="{2CD78B19-7809-4FFB-AED8-F4B9D674121E}" id="{627A47B0-8962-4A75-8039-B0C1D920FB65}">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Z266" dT="2026-06-21T02:17:19.19" personId="{2CD78B19-7809-4FFB-AED8-F4B9D674121E}" id="{393BDB98-527A-4A53-ACB9-53FFBAD8AC8D}">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A266" dT="2026-06-21T02:17:19.19" personId="{2CD78B19-7809-4FFB-AED8-F4B9D674121E}" id="{8F11AE84-45E3-44D0-9557-46D466178254}">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B266" dT="2026-06-21T02:17:26.54" personId="{2CD78B19-7809-4FFB-AED8-F4B9D674121E}" id="{72D9CBE0-5AA0-48E9-A32D-3077AC6A24DD}">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C266" dT="2026-06-21T02:17:19.19" personId="{2CD78B19-7809-4FFB-AED8-F4B9D674121E}" id="{F2ADB978-5549-4FAC-9B1E-C6B883C18F4C}">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Y267" dT="2026-06-21T23:19:59.99" personId="{2CD78B19-7809-4FFB-AED8-F4B9D674121E}" id="{30EE20D5-949F-4DC4-B11C-9291037AABAA}">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Z267" dT="2026-06-21T23:19:59.99" personId="{2CD78B19-7809-4FFB-AED8-F4B9D674121E}" id="{0919B998-6E1E-4EDE-82E6-68D642E429EF}">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A267" dT="2026-06-21T23:19:59.99" personId="{2CD78B19-7809-4FFB-AED8-F4B9D674121E}" id="{9EF03BA2-4ED9-41F9-B833-4C8E80B3AAFC}">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B267" dT="2026-06-21T23:19:32.87" personId="{2CD78B19-7809-4FFB-AED8-F4B9D674121E}" id="{9D0C990B-37C9-4699-B798-054A371A7758}">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C267" dT="2026-06-21T23:19:59.99" personId="{2CD78B19-7809-4FFB-AED8-F4B9D674121E}" id="{5625D731-FC4D-4319-B3D5-B301362F5511}">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Y268" dT="2026-06-21T23:19:59.99" personId="{2CD78B19-7809-4FFB-AED8-F4B9D674121E}" id="{44AFCC21-E15A-4CDD-B1DB-CC2E016A2099}">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Z268" dT="2026-06-21T23:19:59.99" personId="{2CD78B19-7809-4FFB-AED8-F4B9D674121E}" id="{3FF08519-80E1-4658-AFC2-91425247BF37}">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A268" dT="2026-06-21T23:19:59.99" personId="{2CD78B19-7809-4FFB-AED8-F4B9D674121E}" id="{31915D3A-AF1A-4CA5-85F8-046A6C032E26}">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B268" dT="2026-06-21T23:19:38.27" personId="{2CD78B19-7809-4FFB-AED8-F4B9D674121E}" id="{3AE5FD6F-8439-4CD1-B120-67FBA0312DC4}">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C268" dT="2026-06-21T23:19:59.99" personId="{2CD78B19-7809-4FFB-AED8-F4B9D674121E}" id="{27ACA5D1-B099-4E19-B6B8-23438203FEB1}">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Y269" dT="2026-06-21T23:19:59.99" personId="{2CD78B19-7809-4FFB-AED8-F4B9D674121E}" id="{09980530-B1FB-4674-9B55-D3B553A04D42}">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Z269" dT="2026-06-21T23:19:59.99" personId="{2CD78B19-7809-4FFB-AED8-F4B9D674121E}" id="{3E05C123-E6B7-4545-8E96-EAC851BADC38}">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A269" dT="2026-06-21T23:19:59.99" personId="{2CD78B19-7809-4FFB-AED8-F4B9D674121E}" id="{D2D86BC2-55DD-4957-B099-32908C5D55E2}">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B269" dT="2026-06-21T23:19:43.30" personId="{2CD78B19-7809-4FFB-AED8-F4B9D674121E}" id="{691DB41E-7C8F-4B1E-8E38-58B3C2ACAEF3}">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C269" dT="2026-06-21T23:19:59.99" personId="{2CD78B19-7809-4FFB-AED8-F4B9D674121E}" id="{6254621F-FB8D-4AEF-BC6D-D81697263181}">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Y270" dT="2026-06-21T23:19:59.99" personId="{2CD78B19-7809-4FFB-AED8-F4B9D674121E}" id="{C5919479-72A6-4EE3-8DDE-9B378A832E70}">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Z270" dT="2026-06-21T23:19:59.99" personId="{2CD78B19-7809-4FFB-AED8-F4B9D674121E}" id="{C8B89D8B-ADA1-4340-8100-8F0D406066B1}">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A270" dT="2026-06-21T23:19:59.99" personId="{2CD78B19-7809-4FFB-AED8-F4B9D674121E}" id="{11ADE70F-D89F-4A5C-97A8-2DB6D42933D3}">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B270" dT="2026-06-21T23:19:48.20" personId="{2CD78B19-7809-4FFB-AED8-F4B9D674121E}" id="{2E1356A8-3490-47D0-9E93-756D0B627420}">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C270" dT="2026-06-21T23:19:59.99" personId="{2CD78B19-7809-4FFB-AED8-F4B9D674121E}" id="{244FD0F6-B774-43B1-87A3-528B1B8BB282}">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Y271" dT="2026-06-21T23:19:59.99" personId="{2CD78B19-7809-4FFB-AED8-F4B9D674121E}" id="{48D81FEF-39EF-4845-ADBA-46CC02D2F36A}">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Z271" dT="2026-06-21T23:19:59.99" personId="{2CD78B19-7809-4FFB-AED8-F4B9D674121E}" id="{1D9E4D75-5636-4D8C-8688-0D11E3CFA3DA}">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A271" dT="2026-06-21T23:19:59.99" personId="{2CD78B19-7809-4FFB-AED8-F4B9D674121E}" id="{6BF1B1E7-1B36-4307-8D1B-3E2FEF7BF6FC}">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B271" dT="2026-06-21T23:19:53.20" personId="{2CD78B19-7809-4FFB-AED8-F4B9D674121E}" id="{373D083F-2971-4C61-BF1F-AF43E83EE74F}">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C271" dT="2026-06-21T23:19:59.99" personId="{2CD78B19-7809-4FFB-AED8-F4B9D674121E}" id="{87806926-50A1-423D-A446-B1455CA092AA}">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Y272" dT="2026-06-21T23:36:45.22" personId="{2CD78B19-7809-4FFB-AED8-F4B9D674121E}" id="{00C0FE96-6CAB-4CF6-9DF4-1416AF5A432B}">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Z272" dT="2026-06-21T23:36:54.83" personId="{2CD78B19-7809-4FFB-AED8-F4B9D674121E}" id="{9589714B-EE80-4D82-B56F-37D867F210AD}">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A272" dT="2026-06-21T23:36:54.83" personId="{2CD78B19-7809-4FFB-AED8-F4B9D674121E}" id="{29C74FFC-6FA2-472D-8FF2-0342E6DFD704}">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B272" dT="2026-06-21T23:36:49.77" personId="{2CD78B19-7809-4FFB-AED8-F4B9D674121E}" id="{E71E380E-B6AD-4EFB-8778-7AF89DF63C60}">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C272" dT="2026-06-21T23:36:54.83" personId="{2CD78B19-7809-4FFB-AED8-F4B9D674121E}" id="{693D088C-54E2-4C22-9440-01AD5AEF3449}">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Y273" dT="2026-06-21T23:36:45.22" personId="{2CD78B19-7809-4FFB-AED8-F4B9D674121E}" id="{6F499E63-CB5D-4686-8388-F5EECE86B24F}">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Z273" dT="2026-06-21T23:36:54.83" personId="{2CD78B19-7809-4FFB-AED8-F4B9D674121E}" id="{D0263D88-FBFD-42F0-9F01-73413B0844B2}">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A273" dT="2026-06-21T23:36:54.83" personId="{2CD78B19-7809-4FFB-AED8-F4B9D674121E}" id="{A9439F1E-E22A-4C98-9E40-91AE8DAA3210}">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B273" dT="2026-06-21T23:36:49.77" personId="{2CD78B19-7809-4FFB-AED8-F4B9D674121E}" id="{F1F9998D-DBFA-4926-9643-F0D583D261F6}">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C273" dT="2026-06-21T23:36:54.83" personId="{2CD78B19-7809-4FFB-AED8-F4B9D674121E}" id="{5630A78A-5D29-47C5-AB2B-98F8F2727E00}">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Y274" dT="2026-06-21T23:36:54.83" personId="{2CD78B19-7809-4FFB-AED8-F4B9D674121E}" id="{EBB0A8F2-B3B4-43F0-A17B-07EB1B08CFE2}">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Z274" dT="2026-06-21T23:36:54.83" personId="{2CD78B19-7809-4FFB-AED8-F4B9D674121E}" id="{17F4EBEB-AA9D-4A80-8FF6-4D4E5998D160}">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A274" dT="2026-06-21T23:36:54.83" personId="{2CD78B19-7809-4FFB-AED8-F4B9D674121E}" id="{D56ED629-AA0D-48E5-A607-AB80A1C8D6C1}">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B274" dT="2026-06-21T23:36:54.83" personId="{2CD78B19-7809-4FFB-AED8-F4B9D674121E}" id="{02EEF5E3-177A-49CF-AF7A-CC7B469233B2}">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C274" dT="2026-06-21T23:36:54.83" personId="{2CD78B19-7809-4FFB-AED8-F4B9D674121E}" id="{96BDAA65-E84A-4374-B941-01ABDB88E905}">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Y275" dT="2026-06-21T23:36:54.83" personId="{2CD78B19-7809-4FFB-AED8-F4B9D674121E}" id="{D73C645F-2629-401A-9ADC-596408BB37C5}">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Z275" dT="2026-06-21T23:36:54.83" personId="{2CD78B19-7809-4FFB-AED8-F4B9D674121E}" id="{BFF13397-6D88-4EDE-88D8-9FD366799EF2}">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A275" dT="2026-06-21T23:36:54.83" personId="{2CD78B19-7809-4FFB-AED8-F4B9D674121E}" id="{5B0A64FA-B630-4BED-9DCA-CCE43D968298}">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B275" dT="2026-06-21T23:36:54.83" personId="{2CD78B19-7809-4FFB-AED8-F4B9D674121E}" id="{74C08BEF-99EA-4FDA-828F-36AA0361B31F}">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C275" dT="2026-06-21T23:36:54.83" personId="{2CD78B19-7809-4FFB-AED8-F4B9D674121E}" id="{BFC6852E-C7C6-4147-B320-AD79CB2ADDC2}">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Y276" dT="2026-06-21T23:36:54.83" personId="{2CD78B19-7809-4FFB-AED8-F4B9D674121E}" id="{B86C5052-350F-4AED-8F95-81DCCF5F844E}">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Z276" dT="2026-06-21T23:36:54.83" personId="{2CD78B19-7809-4FFB-AED8-F4B9D674121E}" id="{A2ED2AA7-EA58-4DA9-A203-1ADFDF36BAA8}">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A276" dT="2026-06-21T23:36:54.83" personId="{2CD78B19-7809-4FFB-AED8-F4B9D674121E}" id="{3707D769-6673-4935-929E-DE2C2AE22F5B}">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B276" dT="2026-06-21T23:36:54.83" personId="{2CD78B19-7809-4FFB-AED8-F4B9D674121E}" id="{CF4906CC-D5A0-4DAA-B566-AA4DF0B6142F}">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C276" dT="2026-06-21T23:36:54.83" personId="{2CD78B19-7809-4FFB-AED8-F4B9D674121E}" id="{BF6306E5-39F1-4C31-844D-32B1E5D093EA}">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Y277" dT="2026-06-21T23:36:54.83" personId="{2CD78B19-7809-4FFB-AED8-F4B9D674121E}" id="{904A8C6B-A5B0-4029-A8DA-2DA4ED9DD27F}">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Z277" dT="2026-06-21T23:36:54.83" personId="{2CD78B19-7809-4FFB-AED8-F4B9D674121E}" id="{2E1F12C9-3416-4A0D-ABFD-84F8E14E25B9}">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A277" dT="2026-06-21T23:36:54.83" personId="{2CD78B19-7809-4FFB-AED8-F4B9D674121E}" id="{6F23AEB1-1F4F-4433-9025-94CCF8DB57B0}">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B277" dT="2026-06-21T23:36:54.83" personId="{2CD78B19-7809-4FFB-AED8-F4B9D674121E}" id="{C82B805F-91C2-42A7-91FC-7ED37FCC5CFF}">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C277" dT="2026-06-21T23:36:54.83" personId="{2CD78B19-7809-4FFB-AED8-F4B9D674121E}" id="{EFB3983F-47B4-406F-8E42-4D7C510A5DE9}">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Y278" dT="2026-06-21T01:51:01.86" personId="{2CD78B19-7809-4FFB-AED8-F4B9D674121E}" id="{D93A9573-C09F-4A36-91D8-2393CC03EFB5}">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Z278" dT="2026-06-21T01:51:01.86" personId="{2CD78B19-7809-4FFB-AED8-F4B9D674121E}" id="{AEBE94AF-EB41-47B5-90C1-39B702B6E915}">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A278" dT="2026-06-21T01:51:01.86" personId="{2CD78B19-7809-4FFB-AED8-F4B9D674121E}" id="{C3D75E13-321F-4316-9798-084A0C7646A2}">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B278" dT="2026-06-21T01:51:01.86" personId="{2CD78B19-7809-4FFB-AED8-F4B9D674121E}" id="{C524E16E-E157-4289-9E04-79A5204BFB03}">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C278" dT="2026-06-21T01:51:01.86" personId="{2CD78B19-7809-4FFB-AED8-F4B9D674121E}" id="{78BF24A9-2FB4-420F-BC3C-7CBA56C9F747}">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Y279" dT="2026-06-21T01:51:01.86" personId="{2CD78B19-7809-4FFB-AED8-F4B9D674121E}" id="{1F50D45A-20B3-4A24-B9DB-66C04CCBAE2B}">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Z279" dT="2026-06-21T01:51:01.86" personId="{2CD78B19-7809-4FFB-AED8-F4B9D674121E}" id="{02A2D575-8B5C-4DDE-B24E-B8D4A0CB2059}">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A279" dT="2026-06-21T01:51:01.86" personId="{2CD78B19-7809-4FFB-AED8-F4B9D674121E}" id="{CA31EC49-6E19-42B1-9692-3EC56B15B168}">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B279" dT="2026-06-21T01:51:01.86" personId="{2CD78B19-7809-4FFB-AED8-F4B9D674121E}" id="{467399FD-3877-4017-9B88-C1AD111C15FB}">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C279" dT="2026-06-21T01:51:01.86" personId="{2CD78B19-7809-4FFB-AED8-F4B9D674121E}" id="{88041CFC-A884-455B-9860-45777F9D65C8}">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Y280" dT="2026-06-21T01:51:01.86" personId="{2CD78B19-7809-4FFB-AED8-F4B9D674121E}" id="{6A1239E0-8394-4A5C-B6B5-24853580C618}">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Z280" dT="2026-06-21T01:51:01.86" personId="{2CD78B19-7809-4FFB-AED8-F4B9D674121E}" id="{56BCE543-185D-4655-9E13-78CD3C3D29C5}">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A280" dT="2026-06-21T01:51:01.86" personId="{2CD78B19-7809-4FFB-AED8-F4B9D674121E}" id="{0AC92E20-2B5B-47A5-AF85-D245A57CCE7F}">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B280" dT="2026-06-21T01:51:01.86" personId="{2CD78B19-7809-4FFB-AED8-F4B9D674121E}" id="{2CC0FD80-8758-4C83-A3F7-2D598CC26062}">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C280" dT="2026-06-21T01:51:01.86" personId="{2CD78B19-7809-4FFB-AED8-F4B9D674121E}" id="{697E2EB7-6796-4743-AA81-BBBC3B1BC9AF}">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Y281" dT="2026-06-21T01:51:01.86" personId="{2CD78B19-7809-4FFB-AED8-F4B9D674121E}" id="{01BF7044-E4CD-47BC-AFED-B0110F20DB08}">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Z281" dT="2026-06-21T01:51:01.86" personId="{2CD78B19-7809-4FFB-AED8-F4B9D674121E}" id="{E8538B20-4ADF-4B37-B567-EAFAF29F570F}">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A281" dT="2026-06-21T01:51:01.86" personId="{2CD78B19-7809-4FFB-AED8-F4B9D674121E}" id="{5EE4776C-20B0-491A-B470-A1BA4301CC0C}">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C281" dT="2026-06-21T01:51:01.86" personId="{2CD78B19-7809-4FFB-AED8-F4B9D674121E}" id="{7B1C37AF-1BF8-43C9-95A1-B913F89F8030}">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Y282" dT="2026-06-21T01:51:01.86" personId="{2CD78B19-7809-4FFB-AED8-F4B9D674121E}" id="{6D45AB96-6128-44B0-8B60-8070A6F7AA81}">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Z282" dT="2026-06-21T01:51:01.86" personId="{2CD78B19-7809-4FFB-AED8-F4B9D674121E}" id="{EE921DF6-B0EA-4F53-B809-1324A74EE7C9}">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A282" dT="2026-06-21T01:51:01.86" personId="{2CD78B19-7809-4FFB-AED8-F4B9D674121E}" id="{25C85725-D887-4298-817A-6BC9F184B38B}">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C282" dT="2026-06-21T01:51:01.86" personId="{2CD78B19-7809-4FFB-AED8-F4B9D674121E}" id="{8A82B785-C0B9-4040-8070-525D588BC32E}">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Y283" dT="2026-06-21T01:51:01.86" personId="{2CD78B19-7809-4FFB-AED8-F4B9D674121E}" id="{11D5B8B7-1F29-4276-94F8-68A36328A171}">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Z283" dT="2026-06-21T01:51:01.86" personId="{2CD78B19-7809-4FFB-AED8-F4B9D674121E}" id="{C20BB4EB-05D7-4C8B-B395-FC297036B97E}">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A283" dT="2026-06-21T01:51:01.86" personId="{2CD78B19-7809-4FFB-AED8-F4B9D674121E}" id="{D030C82F-8E8B-418F-9CF9-557F7FF0C5F0}">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B283" dT="2026-06-21T01:51:01.86" personId="{2CD78B19-7809-4FFB-AED8-F4B9D674121E}" id="{018C6B21-BCCC-449C-BA2A-7BA9C3BE9BCF}">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C283" dT="2026-06-21T01:51:01.86" personId="{2CD78B19-7809-4FFB-AED8-F4B9D674121E}" id="{7D258FEF-2AEB-494F-9EF1-EA2D397BB46A}">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Y284" dT="2026-06-21T01:51:01.86" personId="{2CD78B19-7809-4FFB-AED8-F4B9D674121E}" id="{DD48B441-93E9-4AFA-AB38-95AE05EF8C84}">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Z284" dT="2026-06-21T01:51:01.86" personId="{2CD78B19-7809-4FFB-AED8-F4B9D674121E}" id="{CA52919B-BD39-4729-B0CB-1010846FFD08}">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A284" dT="2026-06-21T01:51:01.86" personId="{2CD78B19-7809-4FFB-AED8-F4B9D674121E}" id="{94000AC2-6F0F-4B90-AEA0-CE216F943677}">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B284" dT="2026-06-21T01:51:01.86" personId="{2CD78B19-7809-4FFB-AED8-F4B9D674121E}" id="{FB30E0E4-1279-40DC-BEBD-A2587441BC46}">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C284" dT="2026-06-21T01:51:01.86" personId="{2CD78B19-7809-4FFB-AED8-F4B9D674121E}" id="{75CAE479-FE65-4B28-9B7D-55F26662A791}">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Y285" dT="2026-06-21T01:51:01.86" personId="{2CD78B19-7809-4FFB-AED8-F4B9D674121E}" id="{7C6F5FF5-23F1-4C23-ABBB-E6DBD3F2B578}">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Z285" dT="2026-06-21T01:51:01.86" personId="{2CD78B19-7809-4FFB-AED8-F4B9D674121E}" id="{93A02FBD-1915-4842-AA2D-06B38A70A1FF}">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A285" dT="2026-06-21T01:51:01.86" personId="{2CD78B19-7809-4FFB-AED8-F4B9D674121E}" id="{A204F842-8834-45BC-9216-ED89741C7733}">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B285" dT="2026-06-21T01:51:01.86" personId="{2CD78B19-7809-4FFB-AED8-F4B9D674121E}" id="{A52BE420-C7A0-4976-A7BD-58A80395956E}">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C285" dT="2026-06-21T01:51:01.86" personId="{2CD78B19-7809-4FFB-AED8-F4B9D674121E}" id="{D2DEFF03-8A6F-4098-9B9E-E018C159E8C7}">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Y286" dT="2026-06-21T19:33:51.26" personId="{2CD78B19-7809-4FFB-AED8-F4B9D674121E}" id="{DD4CD329-D467-4227-BFCC-CF5F6A3B0A6C}">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Z286" dT="2026-06-21T19:33:51.26" personId="{2CD78B19-7809-4FFB-AED8-F4B9D674121E}" id="{83D4FBE0-5153-41CE-899F-3B83830115BA}">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A286" dT="2026-06-21T19:33:51.26" personId="{2CD78B19-7809-4FFB-AED8-F4B9D674121E}" id="{3486900B-DF79-4CDA-BC53-BA4EC9549264}">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B286" dT="2026-06-21T19:33:51.26" personId="{2CD78B19-7809-4FFB-AED8-F4B9D674121E}" id="{D6E15EDD-CAAB-4C51-A7BD-8159BE233E3F}">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C286" dT="2026-06-21T19:33:51.26" personId="{2CD78B19-7809-4FFB-AED8-F4B9D674121E}" id="{B0689DFD-AD52-49BF-A2AE-8C5A518A6C79}">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Y287" dT="2026-06-21T19:33:51.26" personId="{2CD78B19-7809-4FFB-AED8-F4B9D674121E}" id="{E93D138D-838D-4F81-8BDF-9CC1D1E30D74}">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Z287" dT="2026-06-21T19:33:51.26" personId="{2CD78B19-7809-4FFB-AED8-F4B9D674121E}" id="{8A52B370-C5C2-4DC9-9678-0D7C98F689AA}">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A287" dT="2026-06-21T19:33:51.26" personId="{2CD78B19-7809-4FFB-AED8-F4B9D674121E}" id="{A11BE238-B9C0-4C1C-AC78-1EE79937CAC0}">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B287" dT="2026-06-21T19:33:57.46" personId="{2CD78B19-7809-4FFB-AED8-F4B9D674121E}" id="{0E1E7E92-605A-4499-B18D-9FCAB7766EB5}">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C287" dT="2026-06-21T19:33:51.26" personId="{2CD78B19-7809-4FFB-AED8-F4B9D674121E}" id="{6E2A3A2B-8029-4C0F-933E-3A2F7D38DF9C}">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Y288" dT="2026-06-21T19:33:51.26" personId="{2CD78B19-7809-4FFB-AED8-F4B9D674121E}" id="{75C5898A-F6D8-40C8-AF3E-16C95C37A78B}">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Z288" dT="2026-06-21T19:33:51.26" personId="{2CD78B19-7809-4FFB-AED8-F4B9D674121E}" id="{4E6EDE6B-ACBB-4D31-BF82-6DC23CF0B0F3}">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A288" dT="2026-06-21T19:33:51.26" personId="{2CD78B19-7809-4FFB-AED8-F4B9D674121E}" id="{56F4DD39-7CA3-4A27-8BA4-97C8E954C034}">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B288" dT="2026-06-21T19:34:04.10" personId="{2CD78B19-7809-4FFB-AED8-F4B9D674121E}" id="{84D71E5F-608B-4CED-8DD3-53A2AC625576}">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C288" dT="2026-06-21T19:33:51.26" personId="{2CD78B19-7809-4FFB-AED8-F4B9D674121E}" id="{D5939AB3-5946-43B3-9E7E-300A4961CC56}">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Y289" dT="2026-06-21T22:04:03.42" personId="{2CD78B19-7809-4FFB-AED8-F4B9D674121E}" id="{015AC1C1-887E-4A28-B314-DABF21F2FE14}">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Z289" dT="2026-06-21T22:04:09.52" personId="{2CD78B19-7809-4FFB-AED8-F4B9D674121E}" id="{8CEF8AE6-7A39-4100-A38E-3BCE0CC4AAF7}">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A289" dT="2026-06-21T22:04:20.02" personId="{2CD78B19-7809-4FFB-AED8-F4B9D674121E}" id="{78BE3CDD-6922-488F-B4DA-B7525F1D2699}">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B289" dT="2026-06-21T22:03:28.75" personId="{2CD78B19-7809-4FFB-AED8-F4B9D674121E}" id="{B73E9443-55B6-496E-8DA1-DA0CF73888CE}">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C289" dT="2026-06-21T22:04:24.96" personId="{2CD78B19-7809-4FFB-AED8-F4B9D674121E}" id="{4A4666ED-4646-4253-95C3-F18DC5591D51}">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Y290" dT="2026-06-21T22:04:03.42" personId="{2CD78B19-7809-4FFB-AED8-F4B9D674121E}" id="{F2857F02-EF61-4D80-B4AD-8B0C90A849FE}">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Z290" dT="2026-06-21T22:04:03.42" personId="{2CD78B19-7809-4FFB-AED8-F4B9D674121E}" id="{DF1D5C8E-3186-4F36-ADA8-2550950C14F7}">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A290" dT="2026-06-21T22:04:03.42" personId="{2CD78B19-7809-4FFB-AED8-F4B9D674121E}" id="{E9FA25E9-972C-44E1-BCCE-84AB552B3D42}">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B290" dT="2026-06-21T22:04:03.42" personId="{2CD78B19-7809-4FFB-AED8-F4B9D674121E}" id="{E3BE986A-2E7E-409D-AD91-D5C8180FA1D8}">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C290" dT="2026-06-21T22:04:03.42" personId="{2CD78B19-7809-4FFB-AED8-F4B9D674121E}" id="{4BD44B1A-EA45-47AC-B4ED-F94DE148E491}">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Y291" dT="2026-06-21T22:04:03.42" personId="{2CD78B19-7809-4FFB-AED8-F4B9D674121E}" id="{54CA0B5A-BB60-4C62-B55A-D42734ABC9DE}">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Z291" dT="2026-06-21T22:04:03.42" personId="{2CD78B19-7809-4FFB-AED8-F4B9D674121E}" id="{D50EABDB-B053-4CFE-9CB4-78FB03A79202}">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A291" dT="2026-06-21T22:04:03.42" personId="{2CD78B19-7809-4FFB-AED8-F4B9D674121E}" id="{6AC9A330-936F-4F4E-9F54-A8DDFEBADA3F}">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B291" dT="2026-06-21T22:04:03.42" personId="{2CD78B19-7809-4FFB-AED8-F4B9D674121E}" id="{7E8E2612-F7DF-4B86-85B3-C460AED1B461}">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C291" dT="2026-06-21T22:04:03.42" personId="{2CD78B19-7809-4FFB-AED8-F4B9D674121E}" id="{D2028CF5-EDA3-4B13-AE3B-E2CB0BEA9E35}">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Y292" dT="2026-06-21T22:04:03.42" personId="{2CD78B19-7809-4FFB-AED8-F4B9D674121E}" id="{7F378F46-F86A-417B-AF8D-5940369B7A45}">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Z292" dT="2026-06-21T22:04:03.42" personId="{2CD78B19-7809-4FFB-AED8-F4B9D674121E}" id="{1C116B9B-E221-427D-A1D0-8899A1F4281E}">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A292" dT="2026-06-21T22:04:03.42" personId="{2CD78B19-7809-4FFB-AED8-F4B9D674121E}" id="{2C1CCF8E-63D9-4EDA-A64E-B890DB109289}">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B292" dT="2026-06-21T22:03:39.13" personId="{2CD78B19-7809-4FFB-AED8-F4B9D674121E}" id="{AAB514B8-00D8-4E1B-9DA7-C185E17D6067}">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C292" dT="2026-06-21T22:04:03.42" personId="{2CD78B19-7809-4FFB-AED8-F4B9D674121E}" id="{61AAA929-9765-4029-A4E1-F11CAA1DF499}">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Y293" dT="2026-06-21T22:04:03.42" personId="{2CD78B19-7809-4FFB-AED8-F4B9D674121E}" id="{280EB4FA-D4AD-45F9-8F8F-0552D422C79C}">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Z293" dT="2026-06-21T22:04:03.42" personId="{2CD78B19-7809-4FFB-AED8-F4B9D674121E}" id="{49C4A71E-1011-47CA-AA7B-76B530A768CF}">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A293" dT="2026-06-21T22:04:03.42" personId="{2CD78B19-7809-4FFB-AED8-F4B9D674121E}" id="{D241D10D-7575-48BE-84BA-6ADC2E59CD26}">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B293" dT="2026-06-21T22:03:46.47" personId="{2CD78B19-7809-4FFB-AED8-F4B9D674121E}" id="{7FA5D730-60AD-4326-9551-9675FBD18D8E}">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C293" dT="2026-06-21T22:03:52.14" personId="{2CD78B19-7809-4FFB-AED8-F4B9D674121E}" id="{CEA28FFF-E319-40E9-97A4-EF33187D5623}">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Y294" dT="2026-06-21T22:04:03.42" personId="{2CD78B19-7809-4FFB-AED8-F4B9D674121E}" id="{0B0BEA5F-5752-4AA6-BD34-EFCAF299A14B}">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Z294" dT="2026-06-21T22:04:03.42" personId="{2CD78B19-7809-4FFB-AED8-F4B9D674121E}" id="{659548D3-CF8E-4607-AF90-F42EC032B376}">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A294" dT="2026-06-21T22:04:03.42" personId="{2CD78B19-7809-4FFB-AED8-F4B9D674121E}" id="{9259D5F1-E666-4951-84D3-4A4FFA1A65EF}">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B294" dT="2026-06-21T22:04:03.42" personId="{2CD78B19-7809-4FFB-AED8-F4B9D674121E}" id="{0130A91E-0191-4094-81E0-83E4106A7424}">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C294" dT="2026-06-21T22:04:03.42" personId="{2CD78B19-7809-4FFB-AED8-F4B9D674121E}" id="{DA255333-79E3-4182-84C6-CAB6F4BF5819}">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Y295" dT="2026-06-21T22:36:00.81" personId="{2CD78B19-7809-4FFB-AED8-F4B9D674121E}" id="{E4041361-5CEE-4C59-AE7E-034CD7CD4A9E}">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Z295" dT="2026-06-21T22:36:06.87" personId="{2CD78B19-7809-4FFB-AED8-F4B9D674121E}" id="{83E07FF2-A5D6-41DF-9648-7FFF700D04A6}">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A295" dT="2026-06-21T22:36:11.97" personId="{2CD78B19-7809-4FFB-AED8-F4B9D674121E}" id="{17BA6FEF-04FD-416A-A556-68F418636B3A}">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B295" dT="2026-06-21T22:36:17.40" personId="{2CD78B19-7809-4FFB-AED8-F4B9D674121E}" id="{D83C0E68-1A4F-4C73-8DC0-60D891F5EC59}">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C295" dT="2026-06-21T22:36:11.97" personId="{2CD78B19-7809-4FFB-AED8-F4B9D674121E}" id="{4EC44645-C823-45C3-A0CC-3561E4B0B0D2}">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Y296" dT="2026-06-21T22:36:11.97" personId="{2CD78B19-7809-4FFB-AED8-F4B9D674121E}" id="{B8200132-9CC7-4CA6-A762-3310A57E47D6}">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Z296" dT="2026-06-21T22:36:11.97" personId="{2CD78B19-7809-4FFB-AED8-F4B9D674121E}" id="{C905D314-9B9E-4BEB-88F4-F0F0C9241016}">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A296" dT="2026-06-21T22:36:11.97" personId="{2CD78B19-7809-4FFB-AED8-F4B9D674121E}" id="{2761754C-AFD9-413B-A09F-61B746E72422}">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B296" dT="2026-06-21T22:36:17.40" personId="{2CD78B19-7809-4FFB-AED8-F4B9D674121E}" id="{F00166A9-F7A4-4381-B4F8-FD4E14E3D462}">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C296" dT="2026-06-21T22:36:11.97" personId="{2CD78B19-7809-4FFB-AED8-F4B9D674121E}" id="{EE3FF461-3226-41CC-9906-3F34FC7FFD58}">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Y297" dT="2026-06-21T22:36:11.97" personId="{2CD78B19-7809-4FFB-AED8-F4B9D674121E}" id="{D02626F2-7752-4A23-A6F1-3B7D02738668}">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Z297" dT="2026-06-21T22:36:11.97" personId="{2CD78B19-7809-4FFB-AED8-F4B9D674121E}" id="{AE6F6FDC-6E27-454C-948A-E18568450834}">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A297" dT="2026-06-21T22:36:11.97" personId="{2CD78B19-7809-4FFB-AED8-F4B9D674121E}" id="{0827C377-6490-48A7-8E17-10781BDBD1CD}">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B297" dT="2026-06-21T22:36:17.40" personId="{2CD78B19-7809-4FFB-AED8-F4B9D674121E}" id="{8CA0316C-C4C6-483D-B960-A128E897CC8F}">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C297" dT="2026-06-21T22:36:11.97" personId="{2CD78B19-7809-4FFB-AED8-F4B9D674121E}" id="{C2DE5304-79DD-4E0A-B754-FD5FAE61C13C}">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Y298" dT="2026-06-21T22:36:11.97" personId="{2CD78B19-7809-4FFB-AED8-F4B9D674121E}" id="{44AF3435-2AF2-4DC1-B815-49337F8360DA}">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Z298" dT="2026-06-21T22:36:11.97" personId="{2CD78B19-7809-4FFB-AED8-F4B9D674121E}" id="{FC77F24C-CD7B-40DE-AA4C-B0BEC3217186}">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A298" dT="2026-06-21T22:36:11.97" personId="{2CD78B19-7809-4FFB-AED8-F4B9D674121E}" id="{E10E6753-DE34-4F79-99A8-C8B114186B18}">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B298" dT="2026-06-21T22:36:17.40" personId="{2CD78B19-7809-4FFB-AED8-F4B9D674121E}" id="{3F566BF1-1F7B-4255-8A49-C47C0F3CDC18}">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C298" dT="2026-06-21T22:36:11.97" personId="{2CD78B19-7809-4FFB-AED8-F4B9D674121E}" id="{273E49FD-2E24-4760-93F2-06FE2C803BDB}">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Y299" dT="2026-06-21T22:36:11.97" personId="{2CD78B19-7809-4FFB-AED8-F4B9D674121E}" id="{6C8DC0F5-0EA7-4B4D-8921-4690F02A953D}">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Z299" dT="2026-06-21T22:36:11.97" personId="{2CD78B19-7809-4FFB-AED8-F4B9D674121E}" id="{B0F942D5-D98E-4378-837F-9182C9BD9536}">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A299" dT="2026-06-21T22:36:11.97" personId="{2CD78B19-7809-4FFB-AED8-F4B9D674121E}" id="{7FD9B53E-0034-4655-8421-81DCD072B70B}">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B299" dT="2026-06-21T22:36:17.40" personId="{2CD78B19-7809-4FFB-AED8-F4B9D674121E}" id="{1BB5C645-4196-432A-A6DC-C10DEC2DB7DE}">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C299" dT="2026-06-21T22:36:11.97" personId="{2CD78B19-7809-4FFB-AED8-F4B9D674121E}" id="{18AB2DCD-3877-4BDC-AE8C-D22D6FD110D2}">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Y300" dT="2026-06-21T22:36:11.97" personId="{2CD78B19-7809-4FFB-AED8-F4B9D674121E}" id="{463EFBD8-0EFC-48E5-859E-151D3C69868B}">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Z300" dT="2026-06-21T22:36:11.97" personId="{2CD78B19-7809-4FFB-AED8-F4B9D674121E}" id="{07B1282F-7368-4581-9DA5-F934A8E940DD}">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A300" dT="2026-06-21T22:36:11.97" personId="{2CD78B19-7809-4FFB-AED8-F4B9D674121E}" id="{7ACBA3CD-93CD-4189-B93C-3AC1C2EB6870}">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B300" dT="2026-06-21T22:36:17.40" personId="{2CD78B19-7809-4FFB-AED8-F4B9D674121E}" id="{0EF79CB4-60FD-483E-B81B-97873EA78647}">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C300" dT="2026-06-21T22:36:11.97" personId="{2CD78B19-7809-4FFB-AED8-F4B9D674121E}" id="{37CFD6D0-33B3-466D-8328-6DC9353640D8}">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X301" dT="2026-06-19T15:28:41.49" personId="{2CD78B19-7809-4FFB-AED8-F4B9D674121E}" id="{2C029B14-00A3-48E8-B810-0152453DF566}">
    <text>De acuerdo con la encuesta de actualización.</text>
  </threadedComment>
  <threadedComment ref="Y301" dT="2026-06-21T02:18:17.84" personId="{2CD78B19-7809-4FFB-AED8-F4B9D674121E}" id="{F1969EAC-2F7E-4911-94CA-1F7E1B86D09C}">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Z301" dT="2026-06-21T02:18:17.84" personId="{2CD78B19-7809-4FFB-AED8-F4B9D674121E}" id="{D89621FF-ACBF-4BC1-A2DA-72EC2556D2D0}">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A301" dT="2026-06-21T02:18:17.84" personId="{2CD78B19-7809-4FFB-AED8-F4B9D674121E}" id="{F7CDBC30-019C-4338-B766-572E5736AEFD}">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B301" dT="2026-06-21T02:18:00.98" personId="{2CD78B19-7809-4FFB-AED8-F4B9D674121E}" id="{B9D3091A-19E9-4812-A87A-4EAC05922695}">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X302" dT="2026-06-19T15:28:41.49" personId="{2CD78B19-7809-4FFB-AED8-F4B9D674121E}" id="{18A08E25-2EDF-48A6-B35E-7FC008C10B7A}">
    <text>De acuerdo con la encuesta de actualización.</text>
  </threadedComment>
  <threadedComment ref="Y302" dT="2026-06-21T02:18:17.84" personId="{2CD78B19-7809-4FFB-AED8-F4B9D674121E}" id="{DA7DBECD-BD2A-4913-AE0F-F2A3387C6C64}">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Z302" dT="2026-06-21T02:18:17.84" personId="{2CD78B19-7809-4FFB-AED8-F4B9D674121E}" id="{A7CBAB02-FE96-45D9-B791-A6A2A7A98819}">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A302" dT="2026-06-21T02:18:17.84" personId="{2CD78B19-7809-4FFB-AED8-F4B9D674121E}" id="{073A2511-2E0D-4806-BC8A-82FAB7654928}">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B302" dT="2026-06-21T02:18:00.98" personId="{2CD78B19-7809-4FFB-AED8-F4B9D674121E}" id="{ADE8E1B6-C469-4CCC-AEC7-DBC25FF117E4}">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C302" dT="2026-06-21T02:18:11.70" personId="{2CD78B19-7809-4FFB-AED8-F4B9D674121E}" id="{276BF38E-68BA-4D7A-A4AA-6B19458FF6D4}">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Y303" dT="2026-06-21T02:18:17.84" personId="{2CD78B19-7809-4FFB-AED8-F4B9D674121E}" id="{85310303-0CA2-4FE5-BACB-ED48DCD74C07}">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Z303" dT="2026-06-21T02:18:17.84" personId="{2CD78B19-7809-4FFB-AED8-F4B9D674121E}" id="{8AC71022-C193-490D-9B33-F4DC1DC07937}">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A303" dT="2026-06-21T02:18:17.84" personId="{2CD78B19-7809-4FFB-AED8-F4B9D674121E}" id="{743D1165-5A44-4E1F-867A-6986362E5014}">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B303" dT="2026-06-21T02:17:19.19" personId="{2CD78B19-7809-4FFB-AED8-F4B9D674121E}" id="{5B0F759E-A150-43F5-B8CB-2FDDED879014}">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C303" dT="2026-06-21T02:17:19.19" personId="{2CD78B19-7809-4FFB-AED8-F4B9D674121E}" id="{56E5C292-F2BB-467F-834B-69C2F1674867}">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Y304" dT="2026-06-21T02:18:17.84" personId="{2CD78B19-7809-4FFB-AED8-F4B9D674121E}" id="{0D9FCD7E-3158-458D-B6CD-E333788DF2DA}">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Z304" dT="2026-06-21T02:18:17.84" personId="{2CD78B19-7809-4FFB-AED8-F4B9D674121E}" id="{4B1F4893-9C45-499B-B683-A43669FF3611}">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A304" dT="2026-06-21T02:18:17.84" personId="{2CD78B19-7809-4FFB-AED8-F4B9D674121E}" id="{0387F855-7A4D-482F-ABF9-96343586C80B}">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B304" dT="2026-06-21T02:18:59.29" personId="{2CD78B19-7809-4FFB-AED8-F4B9D674121E}" id="{F72961DB-55D1-4BD6-81B4-4F0F31CD053A}">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C304" dT="2026-06-21T02:17:19.19" personId="{2CD78B19-7809-4FFB-AED8-F4B9D674121E}" id="{BC0DEA7D-296F-49EB-A27E-A8D2D2122D45}">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Y305" dT="2026-06-21T02:18:17.84" personId="{2CD78B19-7809-4FFB-AED8-F4B9D674121E}" id="{F3A7C0BF-64BB-44CD-92EA-75D23DFD3959}">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Z305" dT="2026-06-21T02:18:17.84" personId="{2CD78B19-7809-4FFB-AED8-F4B9D674121E}" id="{4929C1CE-BBFA-4B32-8794-217A8C98E3EB}">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A305" dT="2026-06-21T02:18:17.84" personId="{2CD78B19-7809-4FFB-AED8-F4B9D674121E}" id="{24FE663A-3EF3-4331-8938-5D077AA052E5}">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B305" dT="2026-06-21T02:18:17.84" personId="{2CD78B19-7809-4FFB-AED8-F4B9D674121E}" id="{B81D0007-87D3-4F48-BE3C-AEEAD9468922}">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C305" dT="2026-06-21T02:17:19.19" personId="{2CD78B19-7809-4FFB-AED8-F4B9D674121E}" id="{7ED123F4-05EE-4D39-96E5-325A09110112}">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Y306" dT="2026-06-21T02:17:19.19" personId="{2CD78B19-7809-4FFB-AED8-F4B9D674121E}" id="{39547B75-1AA8-4674-BA3B-386DF93909FB}">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Z306" dT="2026-06-21T02:17:19.19" personId="{2CD78B19-7809-4FFB-AED8-F4B9D674121E}" id="{30BF0FF3-DEDB-40C2-980F-78B9E9EB8F0C}">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A306" dT="2026-06-21T02:17:19.19" personId="{2CD78B19-7809-4FFB-AED8-F4B9D674121E}" id="{09118148-29FE-4DA2-8F2E-51E92EF82C46}">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B306" dT="2026-06-21T02:17:26.54" personId="{2CD78B19-7809-4FFB-AED8-F4B9D674121E}" id="{DE002553-0DCB-4E42-A495-EE701FA6D801}">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C306" dT="2026-06-21T02:17:19.19" personId="{2CD78B19-7809-4FFB-AED8-F4B9D674121E}" id="{09AA701F-5991-44F7-9B87-FB89CB600017}">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Y307" dT="2026-06-21T23:19:59.99" personId="{2CD78B19-7809-4FFB-AED8-F4B9D674121E}" id="{A0429CE9-70F7-4AF6-B974-887C5371E93F}">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Z307" dT="2026-06-21T23:19:59.99" personId="{2CD78B19-7809-4FFB-AED8-F4B9D674121E}" id="{3530A226-87D8-4FDE-8666-FFBB7B657803}">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A307" dT="2026-06-21T23:19:59.99" personId="{2CD78B19-7809-4FFB-AED8-F4B9D674121E}" id="{0E579482-F6D5-4485-A985-CE8E412D16B7}">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B307" dT="2026-06-21T23:19:32.87" personId="{2CD78B19-7809-4FFB-AED8-F4B9D674121E}" id="{8442B103-4FB4-43F0-B5ED-5F3262E57150}">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C307" dT="2026-06-21T23:19:59.99" personId="{2CD78B19-7809-4FFB-AED8-F4B9D674121E}" id="{F9A30F38-D3FB-478A-A547-7F0F79F9820F}">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Y308" dT="2026-06-21T23:19:59.99" personId="{2CD78B19-7809-4FFB-AED8-F4B9D674121E}" id="{71A5BDDC-311C-4E5D-9013-872D3ED6B263}">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Z308" dT="2026-06-21T23:19:59.99" personId="{2CD78B19-7809-4FFB-AED8-F4B9D674121E}" id="{F7CBF2CA-BF09-4FBE-841C-D6BB61B4FA77}">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A308" dT="2026-06-21T23:19:59.99" personId="{2CD78B19-7809-4FFB-AED8-F4B9D674121E}" id="{6447C3A0-FC31-424C-9D96-C6937B1366D9}">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B308" dT="2026-06-21T23:19:38.27" personId="{2CD78B19-7809-4FFB-AED8-F4B9D674121E}" id="{86DFBD51-07C1-427A-8C19-292AF31B6C41}">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C308" dT="2026-06-21T23:19:59.99" personId="{2CD78B19-7809-4FFB-AED8-F4B9D674121E}" id="{43C237C0-CBBE-40FF-ADA9-1C552281B70D}">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Y309" dT="2026-06-21T23:19:59.99" personId="{2CD78B19-7809-4FFB-AED8-F4B9D674121E}" id="{1F94B84A-7184-4A16-9B68-AA22D76E66EA}">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Z309" dT="2026-06-21T23:19:59.99" personId="{2CD78B19-7809-4FFB-AED8-F4B9D674121E}" id="{11148D71-6F39-4CEC-9193-BFF7F1D01B8D}">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A309" dT="2026-06-21T23:19:59.99" personId="{2CD78B19-7809-4FFB-AED8-F4B9D674121E}" id="{8D596934-B421-472D-8F23-F1B3E0093996}">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B309" dT="2026-06-21T23:19:43.30" personId="{2CD78B19-7809-4FFB-AED8-F4B9D674121E}" id="{519FE15F-D81F-4BB2-ADFB-404E789F9C06}">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C309" dT="2026-06-21T23:19:59.99" personId="{2CD78B19-7809-4FFB-AED8-F4B9D674121E}" id="{3788673E-7388-41AB-B410-809B13059839}">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Y310" dT="2026-06-21T23:19:59.99" personId="{2CD78B19-7809-4FFB-AED8-F4B9D674121E}" id="{6B770527-1A87-499F-A4F1-4C8713CBB03C}">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Z310" dT="2026-06-21T23:19:59.99" personId="{2CD78B19-7809-4FFB-AED8-F4B9D674121E}" id="{B70FB9C1-B331-40A9-B0F9-E30B48354C46}">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A310" dT="2026-06-21T23:19:59.99" personId="{2CD78B19-7809-4FFB-AED8-F4B9D674121E}" id="{460121A0-16FD-4271-9DA6-17DD536BF561}">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B310" dT="2026-06-21T23:19:48.20" personId="{2CD78B19-7809-4FFB-AED8-F4B9D674121E}" id="{549A5ADE-0655-438B-9E40-BFDFA8ED5051}">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C310" dT="2026-06-21T23:19:59.99" personId="{2CD78B19-7809-4FFB-AED8-F4B9D674121E}" id="{2F3B7DEB-7079-40A3-AFD8-C0CB21CB43CE}">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Y311" dT="2026-06-21T23:19:59.99" personId="{2CD78B19-7809-4FFB-AED8-F4B9D674121E}" id="{3C68135D-DAEA-4FC1-AB65-3D0BA5AD1A65}">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Z311" dT="2026-06-21T23:19:59.99" personId="{2CD78B19-7809-4FFB-AED8-F4B9D674121E}" id="{9BBB483A-F742-47BF-B9DC-9BF739246C7C}">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A311" dT="2026-06-21T23:19:59.99" personId="{2CD78B19-7809-4FFB-AED8-F4B9D674121E}" id="{B1E6E7AD-1B72-4EB5-BC64-7F4C6715F32A}">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B311" dT="2026-06-21T23:19:53.20" personId="{2CD78B19-7809-4FFB-AED8-F4B9D674121E}" id="{B021949C-662B-4A8D-AD64-C03CF2EF4EBB}">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C311" dT="2026-06-21T23:19:59.99" personId="{2CD78B19-7809-4FFB-AED8-F4B9D674121E}" id="{50CF14AF-44C2-4A46-AC30-D62AAD91A181}">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Y312" dT="2026-06-21T23:36:45.22" personId="{2CD78B19-7809-4FFB-AED8-F4B9D674121E}" id="{06D61788-CD44-4691-B11C-BF6BBFC2A8DD}">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Z312" dT="2026-06-21T23:36:54.83" personId="{2CD78B19-7809-4FFB-AED8-F4B9D674121E}" id="{E6F1DA13-A0FF-4CBC-949C-6882B222BF1C}">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A312" dT="2026-06-21T23:36:54.83" personId="{2CD78B19-7809-4FFB-AED8-F4B9D674121E}" id="{C80D957C-1865-452A-9CB5-0A89C5662F6E}">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B312" dT="2026-06-21T23:36:49.77" personId="{2CD78B19-7809-4FFB-AED8-F4B9D674121E}" id="{2749E9F4-0436-4A4E-895F-6555F9B5E58C}">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C312" dT="2026-06-21T23:36:54.83" personId="{2CD78B19-7809-4FFB-AED8-F4B9D674121E}" id="{F2533860-4CDC-4D64-BB92-5CF4E4E8560E}">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Y313" dT="2026-06-21T23:36:45.22" personId="{2CD78B19-7809-4FFB-AED8-F4B9D674121E}" id="{A8105A6A-B941-4743-A75E-F1934A573AB3}">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Z313" dT="2026-06-21T23:36:54.83" personId="{2CD78B19-7809-4FFB-AED8-F4B9D674121E}" id="{11FC0304-E2B9-4F61-9830-9BE07BDC0066}">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A313" dT="2026-06-21T23:36:54.83" personId="{2CD78B19-7809-4FFB-AED8-F4B9D674121E}" id="{8AB5A8F0-2936-4333-84AC-BBE521B4B209}">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B313" dT="2026-06-21T23:36:49.77" personId="{2CD78B19-7809-4FFB-AED8-F4B9D674121E}" id="{4EA95FC8-BCBA-45D4-80E9-A27BC6A7D758}">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C313" dT="2026-06-21T23:36:54.83" personId="{2CD78B19-7809-4FFB-AED8-F4B9D674121E}" id="{5D3A82BA-E98E-48F1-9BBF-D4D4A1C1E292}">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Y314" dT="2026-06-21T23:36:54.83" personId="{2CD78B19-7809-4FFB-AED8-F4B9D674121E}" id="{62B0DD51-4FDA-44D8-AD96-45AD72613B8D}">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Z314" dT="2026-06-21T23:36:54.83" personId="{2CD78B19-7809-4FFB-AED8-F4B9D674121E}" id="{5FDD88E7-D72D-429D-A238-8303B0A6783C}">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A314" dT="2026-06-21T23:36:54.83" personId="{2CD78B19-7809-4FFB-AED8-F4B9D674121E}" id="{9766F6A4-1A58-4475-8DA5-5AFC3C1620DE}">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B314" dT="2026-06-21T23:36:54.83" personId="{2CD78B19-7809-4FFB-AED8-F4B9D674121E}" id="{3234976D-8C00-40C4-AF76-580644EDD6D2}">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C314" dT="2026-06-21T23:36:54.83" personId="{2CD78B19-7809-4FFB-AED8-F4B9D674121E}" id="{4AD151A3-46F4-41BF-A13F-E4F793C8AFEC}">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Y315" dT="2026-06-21T23:36:54.83" personId="{2CD78B19-7809-4FFB-AED8-F4B9D674121E}" id="{33CA9476-9505-41DA-AFFE-C016E5C9332C}">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Z315" dT="2026-06-21T23:36:54.83" personId="{2CD78B19-7809-4FFB-AED8-F4B9D674121E}" id="{2CA9E159-5D1E-43C1-86DF-810C54DB2E5A}">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A315" dT="2026-06-21T23:36:54.83" personId="{2CD78B19-7809-4FFB-AED8-F4B9D674121E}" id="{79B098E8-9303-485D-872A-0A17329056D9}">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B315" dT="2026-06-21T23:36:54.83" personId="{2CD78B19-7809-4FFB-AED8-F4B9D674121E}" id="{9F640F35-6E99-4C56-BE8E-651C72DF242B}">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C315" dT="2026-06-21T23:36:54.83" personId="{2CD78B19-7809-4FFB-AED8-F4B9D674121E}" id="{CF3D6041-290B-4CEE-BED7-3E35D7D66178}">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Y316" dT="2026-06-21T23:36:54.83" personId="{2CD78B19-7809-4FFB-AED8-F4B9D674121E}" id="{FB3C7346-750B-49AC-B136-AEF2A546D6C5}">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Z316" dT="2026-06-21T23:36:54.83" personId="{2CD78B19-7809-4FFB-AED8-F4B9D674121E}" id="{74D3449E-0229-43D8-A848-CC18011D6587}">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A316" dT="2026-06-21T23:36:54.83" personId="{2CD78B19-7809-4FFB-AED8-F4B9D674121E}" id="{C8E4E458-A3C1-4F95-8F1E-2BD0667A001A}">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B316" dT="2026-06-21T23:36:54.83" personId="{2CD78B19-7809-4FFB-AED8-F4B9D674121E}" id="{F5BECE78-61FC-4093-B3DF-8DCC5C7FAF05}">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C316" dT="2026-06-21T23:36:54.83" personId="{2CD78B19-7809-4FFB-AED8-F4B9D674121E}" id="{A2E483D8-9F97-452A-A385-40FCCF77E671}">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Y317" dT="2026-06-21T23:36:54.83" personId="{2CD78B19-7809-4FFB-AED8-F4B9D674121E}" id="{86759C7F-FF47-4201-9C6A-A5898E1478CC}">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Z317" dT="2026-06-21T23:36:54.83" personId="{2CD78B19-7809-4FFB-AED8-F4B9D674121E}" id="{2A331F54-CC9F-4009-84CA-0FF5292EACC9}">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A317" dT="2026-06-21T23:36:54.83" personId="{2CD78B19-7809-4FFB-AED8-F4B9D674121E}" id="{D6883471-9A25-4233-96A6-726F5FE13552}">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B317" dT="2026-06-21T23:36:54.83" personId="{2CD78B19-7809-4FFB-AED8-F4B9D674121E}" id="{F9408D3B-B6FF-4B01-9DE2-5FFF68C5863E}">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C317" dT="2026-06-21T23:36:54.83" personId="{2CD78B19-7809-4FFB-AED8-F4B9D674121E}" id="{22F27C29-6A82-44BF-A74E-7DE447782C08}">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Y318" dT="2026-06-21T01:51:01.86" personId="{2CD78B19-7809-4FFB-AED8-F4B9D674121E}" id="{37870F7D-09E9-4DD3-ADBD-DCCD54B38EA4}">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Z318" dT="2026-06-21T01:51:01.86" personId="{2CD78B19-7809-4FFB-AED8-F4B9D674121E}" id="{1BBCFF6C-2345-44B7-8607-0B733A132085}">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A318" dT="2026-06-21T01:51:01.86" personId="{2CD78B19-7809-4FFB-AED8-F4B9D674121E}" id="{EE87824A-E3BC-4A64-801F-CF62A5975941}">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B318" dT="2026-06-21T01:51:01.86" personId="{2CD78B19-7809-4FFB-AED8-F4B9D674121E}" id="{B0F4E2AB-F0A2-4CA8-AB5C-A20FED8101AE}">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C318" dT="2026-06-21T01:51:01.86" personId="{2CD78B19-7809-4FFB-AED8-F4B9D674121E}" id="{904B89F2-BF96-4447-9F88-3C0BA1808551}">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Y319" dT="2026-06-21T01:51:01.86" personId="{2CD78B19-7809-4FFB-AED8-F4B9D674121E}" id="{9E1B045C-DFF8-4475-9828-4DAA00876F62}">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Z319" dT="2026-06-21T01:51:01.86" personId="{2CD78B19-7809-4FFB-AED8-F4B9D674121E}" id="{8CB54CE9-79CF-4A17-8F06-D85361D8A1B4}">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A319" dT="2026-06-21T01:51:01.86" personId="{2CD78B19-7809-4FFB-AED8-F4B9D674121E}" id="{FEDE06B6-BBB9-485B-B753-9C4D0F8F546E}">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B319" dT="2026-06-21T01:51:01.86" personId="{2CD78B19-7809-4FFB-AED8-F4B9D674121E}" id="{7BEAA774-0193-4497-8BDC-7662D0248C99}">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C319" dT="2026-06-21T01:51:01.86" personId="{2CD78B19-7809-4FFB-AED8-F4B9D674121E}" id="{48EC2E00-9AA5-4D84-98C6-AB66DCD9B6CE}">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Y320" dT="2026-06-21T01:51:01.86" personId="{2CD78B19-7809-4FFB-AED8-F4B9D674121E}" id="{CE3AA95E-7AF1-4EA0-B2D1-C8DF1D580A90}">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Z320" dT="2026-06-21T01:51:01.86" personId="{2CD78B19-7809-4FFB-AED8-F4B9D674121E}" id="{FDEF040C-FF56-463A-BE37-B5C8E4B7D221}">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A320" dT="2026-06-21T01:51:01.86" personId="{2CD78B19-7809-4FFB-AED8-F4B9D674121E}" id="{57123324-C939-45AA-944B-8F918DA809DD}">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B320" dT="2026-06-21T01:51:01.86" personId="{2CD78B19-7809-4FFB-AED8-F4B9D674121E}" id="{A5C4F5B6-E07E-4326-9E0E-84B6010F191F}">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C320" dT="2026-06-21T01:51:01.86" personId="{2CD78B19-7809-4FFB-AED8-F4B9D674121E}" id="{2C58B73B-E816-4A59-B37A-09B3FC2A1740}">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Y321" dT="2026-06-21T01:51:01.86" personId="{2CD78B19-7809-4FFB-AED8-F4B9D674121E}" id="{94E8739C-0D38-4D01-A7FF-D715B01A4CD3}">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Z321" dT="2026-06-21T01:51:01.86" personId="{2CD78B19-7809-4FFB-AED8-F4B9D674121E}" id="{7FC91287-B0E1-46C6-B647-8A835F2E67B4}">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A321" dT="2026-06-21T01:51:01.86" personId="{2CD78B19-7809-4FFB-AED8-F4B9D674121E}" id="{1FBEA6F4-F3AA-4AFB-AAFC-14ADC470A657}">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C321" dT="2026-06-21T01:51:01.86" personId="{2CD78B19-7809-4FFB-AED8-F4B9D674121E}" id="{3B115E58-1EBB-40C8-89CA-0500565B187B}">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Y322" dT="2026-06-21T01:51:01.86" personId="{2CD78B19-7809-4FFB-AED8-F4B9D674121E}" id="{B929A2CA-3D01-4A3C-AACF-96FA3338F03D}">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Z322" dT="2026-06-21T01:51:01.86" personId="{2CD78B19-7809-4FFB-AED8-F4B9D674121E}" id="{4A9C9282-B663-4C03-B5DD-BA612BEF5235}">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A322" dT="2026-06-21T01:51:01.86" personId="{2CD78B19-7809-4FFB-AED8-F4B9D674121E}" id="{BBEB2A91-B012-48D1-8DB9-40AB5DE80845}">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B322" dT="2026-06-21T01:51:01.86" personId="{2CD78B19-7809-4FFB-AED8-F4B9D674121E}" id="{AE8EE56A-43B7-4165-BEE2-86C1E3DD3A9E}">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C322" dT="2026-06-21T01:51:01.86" personId="{2CD78B19-7809-4FFB-AED8-F4B9D674121E}" id="{47F8D932-472F-437C-AB5D-69A100B1B3C1}">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Y323" dT="2026-06-21T01:51:01.86" personId="{2CD78B19-7809-4FFB-AED8-F4B9D674121E}" id="{625071EC-B92A-4F8F-8AAC-6982AD0CBF6E}">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Z323" dT="2026-06-21T01:51:01.86" personId="{2CD78B19-7809-4FFB-AED8-F4B9D674121E}" id="{604275B6-2537-41A5-8EEF-EC7D05E63C7C}">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A323" dT="2026-06-21T01:51:01.86" personId="{2CD78B19-7809-4FFB-AED8-F4B9D674121E}" id="{98BE02FE-1B3D-4726-B389-93550D9ADCF1}">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B323" dT="2026-06-21T01:51:01.86" personId="{2CD78B19-7809-4FFB-AED8-F4B9D674121E}" id="{BE122F86-361B-4BCF-8610-87900F8AA2E6}">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C323" dT="2026-06-21T01:51:01.86" personId="{2CD78B19-7809-4FFB-AED8-F4B9D674121E}" id="{E12E79C3-CC6F-4AFA-A6DC-88C89987FAA5}">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Y324" dT="2026-06-21T01:51:01.86" personId="{2CD78B19-7809-4FFB-AED8-F4B9D674121E}" id="{EAD83945-69AF-421E-8212-36651F4A9714}">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Z324" dT="2026-06-21T01:51:01.86" personId="{2CD78B19-7809-4FFB-AED8-F4B9D674121E}" id="{535907B1-962A-4E52-9DD0-2EF844ABE229}">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A324" dT="2026-06-21T01:51:01.86" personId="{2CD78B19-7809-4FFB-AED8-F4B9D674121E}" id="{F0982C9D-2362-466F-B57A-F887CF6A974A}">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B324" dT="2026-06-21T01:51:01.86" personId="{2CD78B19-7809-4FFB-AED8-F4B9D674121E}" id="{AD2EA795-CA80-469F-99E5-FD4F46D16F02}">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C324" dT="2026-06-21T01:51:01.86" personId="{2CD78B19-7809-4FFB-AED8-F4B9D674121E}" id="{6E510FC2-BC38-4A40-BE2F-B8BDB3686253}">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Y325" dT="2026-06-21T19:33:51.26" personId="{2CD78B19-7809-4FFB-AED8-F4B9D674121E}" id="{5BEC0E8F-ED54-4F6A-BB7B-2BD4D0A89790}">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Z325" dT="2026-06-21T19:33:51.26" personId="{2CD78B19-7809-4FFB-AED8-F4B9D674121E}" id="{295DCAFB-02A5-4657-B124-84CCCFBCF294}">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A325" dT="2026-06-21T19:33:51.26" personId="{2CD78B19-7809-4FFB-AED8-F4B9D674121E}" id="{E4214FAF-6C6B-4703-9044-021A08B84DCA}">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B325" dT="2026-06-21T19:33:57.46" personId="{2CD78B19-7809-4FFB-AED8-F4B9D674121E}" id="{A5AEB898-9103-4F6B-BF89-4AF163C0082E}">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C325" dT="2026-06-21T19:33:51.26" personId="{2CD78B19-7809-4FFB-AED8-F4B9D674121E}" id="{682711BF-BAA4-4734-B24C-B9D6D8884118}">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Y326" dT="2026-06-21T19:33:51.26" personId="{2CD78B19-7809-4FFB-AED8-F4B9D674121E}" id="{C78B53D6-9873-404F-AF2A-1EE119C974BE}">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Z326" dT="2026-06-21T19:33:51.26" personId="{2CD78B19-7809-4FFB-AED8-F4B9D674121E}" id="{08271935-B44F-4384-BE70-5AB9E3A557C6}">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A326" dT="2026-06-21T19:33:51.26" personId="{2CD78B19-7809-4FFB-AED8-F4B9D674121E}" id="{F43EBD08-2EF6-4D33-BE7A-2E4058E7B0F6}">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B326" dT="2026-06-21T19:34:04.10" personId="{2CD78B19-7809-4FFB-AED8-F4B9D674121E}" id="{01F06C38-2C66-4A40-94D6-3368F9881527}">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C326" dT="2026-06-21T19:33:51.26" personId="{2CD78B19-7809-4FFB-AED8-F4B9D674121E}" id="{8998F36D-F805-4C6A-943C-00B8E37FE5F3}">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Y327" dT="2026-06-21T22:04:03.42" personId="{2CD78B19-7809-4FFB-AED8-F4B9D674121E}" id="{056CA07C-A0A3-4852-8305-913EFE100D85}">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Z327" dT="2026-06-21T22:04:09.52" personId="{2CD78B19-7809-4FFB-AED8-F4B9D674121E}" id="{5012BB00-6E9A-4F4E-9538-C835AA35D1BE}">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A327" dT="2026-06-21T22:04:20.02" personId="{2CD78B19-7809-4FFB-AED8-F4B9D674121E}" id="{D3E22DC5-A1C8-4F29-AB85-21C1056F5952}">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B327" dT="2026-06-21T22:03:28.75" personId="{2CD78B19-7809-4FFB-AED8-F4B9D674121E}" id="{A44E5A5E-D007-4F0B-ABC5-979EC2CC4FED}">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C327" dT="2026-06-21T22:04:24.96" personId="{2CD78B19-7809-4FFB-AED8-F4B9D674121E}" id="{1EA54FC0-0480-40AE-ABCD-A1FB5034D415}">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Y328" dT="2026-06-21T22:04:03.42" personId="{2CD78B19-7809-4FFB-AED8-F4B9D674121E}" id="{A15A40A7-24A3-47D7-A697-97A901D31707}">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Z328" dT="2026-06-21T22:04:03.42" personId="{2CD78B19-7809-4FFB-AED8-F4B9D674121E}" id="{4726DDDA-B842-48C5-B077-B0A67D348ADA}">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A328" dT="2026-06-21T22:04:03.42" personId="{2CD78B19-7809-4FFB-AED8-F4B9D674121E}" id="{34AF9612-4DB6-422F-8B99-AD927A0E4B7F}">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B328" dT="2026-06-21T22:04:03.42" personId="{2CD78B19-7809-4FFB-AED8-F4B9D674121E}" id="{217ED038-8E72-473A-97C5-1669598F9A75}">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C328" dT="2026-06-21T22:04:03.42" personId="{2CD78B19-7809-4FFB-AED8-F4B9D674121E}" id="{C5420AE0-831B-41FB-AC35-62556222134D}">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Y329" dT="2026-06-21T22:04:03.42" personId="{2CD78B19-7809-4FFB-AED8-F4B9D674121E}" id="{46CD44E4-88AD-4065-A97A-EE104E7B260D}">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Z329" dT="2026-06-21T22:04:03.42" personId="{2CD78B19-7809-4FFB-AED8-F4B9D674121E}" id="{188FBB8A-0325-466C-8FCC-4F34370B0FC7}">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A329" dT="2026-06-21T22:04:03.42" personId="{2CD78B19-7809-4FFB-AED8-F4B9D674121E}" id="{246C52DE-4262-4D50-AE32-6B95521C9A6F}">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B329" dT="2026-06-21T22:03:39.13" personId="{2CD78B19-7809-4FFB-AED8-F4B9D674121E}" id="{CC2FE330-E2D6-4285-888A-5E2DE284C835}">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C329" dT="2026-06-21T22:04:03.42" personId="{2CD78B19-7809-4FFB-AED8-F4B9D674121E}" id="{7DAD68FD-1C82-4D6D-A0C1-FF3051029E07}">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Y330" dT="2026-06-21T22:04:03.42" personId="{2CD78B19-7809-4FFB-AED8-F4B9D674121E}" id="{771A4CAD-626A-451D-9F1D-D1F194D22066}">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Z330" dT="2026-06-21T22:04:03.42" personId="{2CD78B19-7809-4FFB-AED8-F4B9D674121E}" id="{C1C2DD19-0185-42C4-9530-4D45860DAF32}">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A330" dT="2026-06-21T22:04:03.42" personId="{2CD78B19-7809-4FFB-AED8-F4B9D674121E}" id="{2B29620E-DB8A-4E91-AFFE-5E9010DF603D}">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B330" dT="2026-06-21T22:03:46.47" personId="{2CD78B19-7809-4FFB-AED8-F4B9D674121E}" id="{2C0AC46B-3051-4869-B18F-6E3C90D97474}">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C330" dT="2026-06-21T22:03:52.14" personId="{2CD78B19-7809-4FFB-AED8-F4B9D674121E}" id="{7BEE283E-E28D-4028-B174-B8B00158FE25}">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Y331" dT="2026-06-21T22:04:03.42" personId="{2CD78B19-7809-4FFB-AED8-F4B9D674121E}" id="{829E290C-611D-45DA-8041-EB23B73A91FA}">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Z331" dT="2026-06-21T22:04:03.42" personId="{2CD78B19-7809-4FFB-AED8-F4B9D674121E}" id="{AE23F394-3C04-4F3F-89B9-AD215C625F38}">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A331" dT="2026-06-21T22:04:03.42" personId="{2CD78B19-7809-4FFB-AED8-F4B9D674121E}" id="{675A013B-A891-4345-B02A-F01F3A8ADC10}">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B331" dT="2026-06-21T22:04:03.42" personId="{2CD78B19-7809-4FFB-AED8-F4B9D674121E}" id="{ED8D55D1-EA02-44E8-933E-4DB78139BD59}">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C331" dT="2026-06-21T22:04:03.42" personId="{2CD78B19-7809-4FFB-AED8-F4B9D674121E}" id="{77088FC3-997B-415F-A24E-B2BFE60598A3}">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Y332" dT="2026-06-21T22:36:00.81" personId="{2CD78B19-7809-4FFB-AED8-F4B9D674121E}" id="{B3FAA50C-67D3-47C0-9581-697517D3C6BF}">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Z332" dT="2026-06-21T22:36:06.87" personId="{2CD78B19-7809-4FFB-AED8-F4B9D674121E}" id="{C92E03C5-0B89-4E0E-A92D-391650022060}">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A332" dT="2026-06-21T22:36:11.97" personId="{2CD78B19-7809-4FFB-AED8-F4B9D674121E}" id="{502B1A32-A105-4751-A30B-7EC9DFBD3795}">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B332" dT="2026-06-21T22:36:17.40" personId="{2CD78B19-7809-4FFB-AED8-F4B9D674121E}" id="{61C588BB-EE5E-469E-A403-73B0BF88B41B}">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C332" dT="2026-06-21T22:36:11.97" personId="{2CD78B19-7809-4FFB-AED8-F4B9D674121E}" id="{DB632CE5-3DBE-41C1-B137-640BFFF038B0}">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Y333" dT="2026-06-21T22:36:11.97" personId="{2CD78B19-7809-4FFB-AED8-F4B9D674121E}" id="{4DFF34D1-08DE-48C1-ACD6-AB26AADC2CDD}">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Z333" dT="2026-06-21T22:36:11.97" personId="{2CD78B19-7809-4FFB-AED8-F4B9D674121E}" id="{5D122A2A-FD64-479F-A25E-52C926EBCC41}">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A333" dT="2026-06-21T22:36:11.97" personId="{2CD78B19-7809-4FFB-AED8-F4B9D674121E}" id="{3C653A60-6F73-47A8-A86F-556DF121E037}">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B333" dT="2026-06-21T22:36:17.40" personId="{2CD78B19-7809-4FFB-AED8-F4B9D674121E}" id="{48DFA579-715C-45C1-B918-C79D97A0CA9E}">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C333" dT="2026-06-21T22:36:11.97" personId="{2CD78B19-7809-4FFB-AED8-F4B9D674121E}" id="{DA04E365-12DC-4CF5-BE66-1BAB2F77250D}">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Y334" dT="2026-06-21T22:36:11.97" personId="{2CD78B19-7809-4FFB-AED8-F4B9D674121E}" id="{597698A4-A648-42B1-904C-AD912E1F23E9}">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Z334" dT="2026-06-21T22:36:11.97" personId="{2CD78B19-7809-4FFB-AED8-F4B9D674121E}" id="{92F443C5-F904-40CC-AFF9-5E7C0FB39A9D}">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A334" dT="2026-06-21T22:36:11.97" personId="{2CD78B19-7809-4FFB-AED8-F4B9D674121E}" id="{E4C40799-1C3D-450F-8139-87BC671B5893}">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B334" dT="2026-06-21T22:36:17.40" personId="{2CD78B19-7809-4FFB-AED8-F4B9D674121E}" id="{E1B4A195-7776-4B1C-BC55-8B324DCE3728}">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C334" dT="2026-06-21T22:36:11.97" personId="{2CD78B19-7809-4FFB-AED8-F4B9D674121E}" id="{CBCAE103-1D8F-4685-9D7B-CAE2609D6867}">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Y335" dT="2026-06-21T22:36:11.97" personId="{2CD78B19-7809-4FFB-AED8-F4B9D674121E}" id="{0339920A-9BC6-48A9-812E-9A30CDA17133}">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Z335" dT="2026-06-21T22:36:11.97" personId="{2CD78B19-7809-4FFB-AED8-F4B9D674121E}" id="{14F94C16-9CC4-47D2-9035-3DAC92CF4B2C}">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A335" dT="2026-06-21T22:36:11.97" personId="{2CD78B19-7809-4FFB-AED8-F4B9D674121E}" id="{4A43E80B-C702-473B-9C51-0CDA5171206F}">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B335" dT="2026-06-21T22:36:17.40" personId="{2CD78B19-7809-4FFB-AED8-F4B9D674121E}" id="{E7720B05-F6DF-4358-93B7-4A95F3D2CA2E}">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C335" dT="2026-06-21T22:36:11.97" personId="{2CD78B19-7809-4FFB-AED8-F4B9D674121E}" id="{1F0588E8-A432-4E0C-81A6-CB5991AF8957}">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Y336" dT="2026-06-21T22:36:11.97" personId="{2CD78B19-7809-4FFB-AED8-F4B9D674121E}" id="{0136549D-E4AF-458B-B331-21E388F074A4}">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Z336" dT="2026-06-21T22:36:11.97" personId="{2CD78B19-7809-4FFB-AED8-F4B9D674121E}" id="{73F6EF4D-6E7F-49C7-B5BE-4A2577921D4F}">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A336" dT="2026-06-21T22:36:11.97" personId="{2CD78B19-7809-4FFB-AED8-F4B9D674121E}" id="{EB980F44-A1F8-4234-A985-BDF48988E8BD}">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B336" dT="2026-06-21T22:36:17.40" personId="{2CD78B19-7809-4FFB-AED8-F4B9D674121E}" id="{E1C211F4-D4F7-4BA4-8314-C386DF6C189D}">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C336" dT="2026-06-21T22:36:11.97" personId="{2CD78B19-7809-4FFB-AED8-F4B9D674121E}" id="{D6EF8685-B28F-4FF6-915B-7AFBCAA3527A}">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Y337" dT="2026-06-21T22:36:11.97" personId="{2CD78B19-7809-4FFB-AED8-F4B9D674121E}" id="{AB1017B4-2A13-4E51-ACCD-C0492178A79A}">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Z337" dT="2026-06-21T22:36:11.97" personId="{2CD78B19-7809-4FFB-AED8-F4B9D674121E}" id="{DC659A33-5455-48CC-8059-DD8B44AA9D42}">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A337" dT="2026-06-21T22:36:11.97" personId="{2CD78B19-7809-4FFB-AED8-F4B9D674121E}" id="{6DE14272-F765-438D-A4D3-BB520D7D3BDC}">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B337" dT="2026-06-21T22:36:17.40" personId="{2CD78B19-7809-4FFB-AED8-F4B9D674121E}" id="{2A61149D-CB0E-4BFD-A0C7-CBE8752C1D02}">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C337" dT="2026-06-21T22:36:11.97" personId="{2CD78B19-7809-4FFB-AED8-F4B9D674121E}" id="{4860C200-F19C-4D87-BC1F-92B330966D35}">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X338" dT="2026-06-19T15:28:41.49" personId="{2CD78B19-7809-4FFB-AED8-F4B9D674121E}" id="{DC1EDC45-647A-419C-9DDB-FF9755AECEDC}">
    <text>De acuerdo con la encuesta de actualización.</text>
  </threadedComment>
  <threadedComment ref="Y338" dT="2026-06-21T02:18:17.84" personId="{2CD78B19-7809-4FFB-AED8-F4B9D674121E}" id="{15F01650-DCF3-4389-B6BD-A19FD95A2800}">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Z338" dT="2026-06-21T02:18:17.84" personId="{2CD78B19-7809-4FFB-AED8-F4B9D674121E}" id="{6332A576-CC98-4839-908A-4EA36E4172C2}">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A338" dT="2026-06-21T02:18:17.84" personId="{2CD78B19-7809-4FFB-AED8-F4B9D674121E}" id="{ADB40F81-98A3-4817-A08A-5C05DC3B45FA}">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B338" dT="2026-06-21T02:18:00.98" personId="{2CD78B19-7809-4FFB-AED8-F4B9D674121E}" id="{EC1B30FA-5D32-4C86-B307-1031678A30A9}">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C338" dT="2026-06-21T02:18:11.70" personId="{2CD78B19-7809-4FFB-AED8-F4B9D674121E}" id="{DBCB8C89-5260-483B-AF6B-FA9D763584CF}">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Y339" dT="2026-06-21T02:18:17.84" personId="{2CD78B19-7809-4FFB-AED8-F4B9D674121E}" id="{1051CD24-952F-4D28-8209-FFADD38C7F59}">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Z339" dT="2026-06-21T02:18:17.84" personId="{2CD78B19-7809-4FFB-AED8-F4B9D674121E}" id="{0BAF75C1-C471-4379-A9E4-243AA340DE33}">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A339" dT="2026-06-21T02:18:17.84" personId="{2CD78B19-7809-4FFB-AED8-F4B9D674121E}" id="{49B98DBD-3A71-4860-B19F-6D2BD01BBDAF}">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B339" dT="2026-06-21T02:17:19.19" personId="{2CD78B19-7809-4FFB-AED8-F4B9D674121E}" id="{B199AA0C-AA5E-40C9-905A-298711104A33}">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C339" dT="2026-06-21T02:17:19.19" personId="{2CD78B19-7809-4FFB-AED8-F4B9D674121E}" id="{AE601B2E-67AE-4C81-B564-6BA511874F69}">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Y340" dT="2026-06-21T02:18:17.84" personId="{2CD78B19-7809-4FFB-AED8-F4B9D674121E}" id="{1B467DC6-C307-4387-BD05-98F70A7F6A68}">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Z340" dT="2026-06-21T02:18:17.84" personId="{2CD78B19-7809-4FFB-AED8-F4B9D674121E}" id="{D56268DE-C504-46BE-B1AA-6410AB9CECE5}">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A340" dT="2026-06-21T02:18:17.84" personId="{2CD78B19-7809-4FFB-AED8-F4B9D674121E}" id="{73E6907C-6D21-4312-BEBE-94CC9212FB13}">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B340" dT="2026-06-21T02:18:59.29" personId="{2CD78B19-7809-4FFB-AED8-F4B9D674121E}" id="{2BFA1B60-8FCC-4D4C-B18F-4C169BF98D0F}">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C340" dT="2026-06-21T02:17:19.19" personId="{2CD78B19-7809-4FFB-AED8-F4B9D674121E}" id="{9BD12492-185C-4332-90D1-C7C4C27311A5}">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Y341" dT="2026-06-21T02:18:17.84" personId="{2CD78B19-7809-4FFB-AED8-F4B9D674121E}" id="{4517A10A-F02B-4D5F-A7B3-638E3E09BC17}">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Z341" dT="2026-06-21T02:18:17.84" personId="{2CD78B19-7809-4FFB-AED8-F4B9D674121E}" id="{A6709313-2039-4DE4-839F-7DD92DCCEC11}">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A341" dT="2026-06-21T02:18:17.84" personId="{2CD78B19-7809-4FFB-AED8-F4B9D674121E}" id="{E567C1AD-F331-49B5-A5D6-04C07F1EF0C6}">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B341" dT="2026-06-21T02:18:17.84" personId="{2CD78B19-7809-4FFB-AED8-F4B9D674121E}" id="{06154771-8E5F-4AC5-9E33-83D03E0D9CE5}">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C341" dT="2026-06-21T02:17:19.19" personId="{2CD78B19-7809-4FFB-AED8-F4B9D674121E}" id="{CD4D199C-8040-4AE7-B6DA-4BD869912820}">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Y342" dT="2026-06-21T02:17:19.19" personId="{2CD78B19-7809-4FFB-AED8-F4B9D674121E}" id="{5EDE1DA1-0130-42B3-B642-BF7EAB37CBBF}">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Z342" dT="2026-06-21T02:17:19.19" personId="{2CD78B19-7809-4FFB-AED8-F4B9D674121E}" id="{518D069C-AAA2-4CAE-8E95-84E68A938772}">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A342" dT="2026-06-21T02:17:19.19" personId="{2CD78B19-7809-4FFB-AED8-F4B9D674121E}" id="{416F987F-E185-43B4-914A-6827F1190F19}">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B342" dT="2026-06-21T02:17:26.54" personId="{2CD78B19-7809-4FFB-AED8-F4B9D674121E}" id="{89B8ECD6-9C23-4ACC-A458-9BB13408E371}">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C342" dT="2026-06-21T02:17:19.19" personId="{2CD78B19-7809-4FFB-AED8-F4B9D674121E}" id="{578932B8-85A2-46D0-827B-C0E03F053CAF}">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Y343" dT="2026-06-21T23:19:59.99" personId="{2CD78B19-7809-4FFB-AED8-F4B9D674121E}" id="{60EC82A2-5D81-473F-8308-55913BF82397}">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Z343" dT="2026-06-21T23:19:59.99" personId="{2CD78B19-7809-4FFB-AED8-F4B9D674121E}" id="{ACF19659-DF19-4E70-8D7E-82EB2FB030C4}">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A343" dT="2026-06-21T23:19:59.99" personId="{2CD78B19-7809-4FFB-AED8-F4B9D674121E}" id="{BE4B92AC-6C1E-44F2-B32E-0210900749CE}">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B343" dT="2026-06-21T23:19:32.87" personId="{2CD78B19-7809-4FFB-AED8-F4B9D674121E}" id="{09AEC8E9-6647-465E-A9CC-3EC59B777DA8}">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C343" dT="2026-06-21T23:19:59.99" personId="{2CD78B19-7809-4FFB-AED8-F4B9D674121E}" id="{2D07CA0E-2C00-4A0D-B10B-57807A6AED02}">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Y344" dT="2026-06-21T23:19:59.99" personId="{2CD78B19-7809-4FFB-AED8-F4B9D674121E}" id="{ECC0BA82-B27C-40E9-A36F-CB6D99F8EC15}">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Z344" dT="2026-06-21T23:19:59.99" personId="{2CD78B19-7809-4FFB-AED8-F4B9D674121E}" id="{632B2AF5-D8BF-4864-B6BB-CAD46960DF47}">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A344" dT="2026-06-21T23:19:59.99" personId="{2CD78B19-7809-4FFB-AED8-F4B9D674121E}" id="{C7A49D23-364B-4E41-AAA3-29D3349686BA}">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B344" dT="2026-06-21T23:19:38.27" personId="{2CD78B19-7809-4FFB-AED8-F4B9D674121E}" id="{DC484B7C-EA60-4735-80C3-516DCB231C28}">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C344" dT="2026-06-21T23:19:59.99" personId="{2CD78B19-7809-4FFB-AED8-F4B9D674121E}" id="{52123EB2-90D2-48F3-837E-29975545D381}">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Y345" dT="2026-06-21T23:19:59.99" personId="{2CD78B19-7809-4FFB-AED8-F4B9D674121E}" id="{74980858-9109-4700-B230-D80947294679}">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Z345" dT="2026-06-21T23:19:59.99" personId="{2CD78B19-7809-4FFB-AED8-F4B9D674121E}" id="{05C60552-6CC3-4E1F-9CC9-04ED11214CFC}">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A345" dT="2026-06-21T23:19:59.99" personId="{2CD78B19-7809-4FFB-AED8-F4B9D674121E}" id="{B81745D9-E32D-4691-9121-621FA55CA046}">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B345" dT="2026-06-21T23:19:43.30" personId="{2CD78B19-7809-4FFB-AED8-F4B9D674121E}" id="{C13236B8-D20C-417B-A3C3-07E9A03E724D}">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C345" dT="2026-06-21T23:19:59.99" personId="{2CD78B19-7809-4FFB-AED8-F4B9D674121E}" id="{3D4C7A5A-4031-45E5-AE3C-41A76D9DB6B4}">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Y346" dT="2026-06-21T23:19:59.99" personId="{2CD78B19-7809-4FFB-AED8-F4B9D674121E}" id="{1AE27F2F-A8A2-4434-A036-E6A31626B196}">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Z346" dT="2026-06-21T23:19:59.99" personId="{2CD78B19-7809-4FFB-AED8-F4B9D674121E}" id="{728B1D4D-4058-4E83-B270-D7A92E110F11}">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A346" dT="2026-06-21T23:19:59.99" personId="{2CD78B19-7809-4FFB-AED8-F4B9D674121E}" id="{70D53471-F465-4262-A2B3-F360BBCC1164}">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B346" dT="2026-06-21T23:19:48.20" personId="{2CD78B19-7809-4FFB-AED8-F4B9D674121E}" id="{DB93F210-9580-46EA-9B49-6A8944CEDD78}">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C346" dT="2026-06-21T23:19:59.99" personId="{2CD78B19-7809-4FFB-AED8-F4B9D674121E}" id="{869AD0E4-BF61-4907-8B79-EBE61C1BF161}">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Y347" dT="2026-06-21T23:19:59.99" personId="{2CD78B19-7809-4FFB-AED8-F4B9D674121E}" id="{C91D895D-8FE1-46E2-85E6-07FF62244055}">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Z347" dT="2026-06-21T23:19:59.99" personId="{2CD78B19-7809-4FFB-AED8-F4B9D674121E}" id="{30783D74-3619-48B4-94AC-1D8671A166AE}">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A347" dT="2026-06-21T23:19:59.99" personId="{2CD78B19-7809-4FFB-AED8-F4B9D674121E}" id="{361405DE-4B9D-4C3B-9D6C-F69FD0F9EDBB}">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B347" dT="2026-06-21T23:19:53.20" personId="{2CD78B19-7809-4FFB-AED8-F4B9D674121E}" id="{8015A9D1-4DAA-42DD-A381-815841CE1716}">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C347" dT="2026-06-21T23:19:59.99" personId="{2CD78B19-7809-4FFB-AED8-F4B9D674121E}" id="{B47D69EF-2408-45D0-AE66-CE8D79A52458}">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Y348" dT="2026-06-21T23:36:45.22" personId="{2CD78B19-7809-4FFB-AED8-F4B9D674121E}" id="{94874D80-FBD9-4622-99AD-8D8233FD1C75}">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Z348" dT="2026-06-21T23:36:54.83" personId="{2CD78B19-7809-4FFB-AED8-F4B9D674121E}" id="{BA80D287-8D2F-480F-9745-52A067FDFFEC}">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A348" dT="2026-06-21T23:36:54.83" personId="{2CD78B19-7809-4FFB-AED8-F4B9D674121E}" id="{001C31E6-DBD2-4101-BD07-E44CC0BFA5D0}">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B348" dT="2026-06-21T23:36:49.77" personId="{2CD78B19-7809-4FFB-AED8-F4B9D674121E}" id="{9EE6BF93-6EC0-4E26-B567-40E05EDE3A16}">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C348" dT="2026-06-21T23:36:54.83" personId="{2CD78B19-7809-4FFB-AED8-F4B9D674121E}" id="{3D2DE671-5C51-4CA7-96F0-F0CCCC602648}">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Y349" dT="2026-06-21T23:36:54.83" personId="{2CD78B19-7809-4FFB-AED8-F4B9D674121E}" id="{74D9A3FE-6F3D-475C-9A4E-E64A9973F6BD}">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Z349" dT="2026-06-21T23:36:54.83" personId="{2CD78B19-7809-4FFB-AED8-F4B9D674121E}" id="{AB9F2F71-4AB3-4C0A-B59A-458EE52423DC}">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A349" dT="2026-06-21T23:36:54.83" personId="{2CD78B19-7809-4FFB-AED8-F4B9D674121E}" id="{11F08D5C-336F-4E7B-84C7-6458AD7CCB57}">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B349" dT="2026-06-21T23:36:54.83" personId="{2CD78B19-7809-4FFB-AED8-F4B9D674121E}" id="{073428FB-13B5-4847-8034-B66859F5A424}">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C349" dT="2026-06-21T23:36:54.83" personId="{2CD78B19-7809-4FFB-AED8-F4B9D674121E}" id="{97A76796-5ED0-4863-9279-AA9D1A3852D6}">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Y350" dT="2026-06-21T23:36:54.83" personId="{2CD78B19-7809-4FFB-AED8-F4B9D674121E}" id="{BE6C01F8-97CB-4AB4-ADD7-BE521F0BD436}">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Z350" dT="2026-06-21T23:36:54.83" personId="{2CD78B19-7809-4FFB-AED8-F4B9D674121E}" id="{F543DC21-BC39-4CD2-A2B6-86E7883965AB}">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A350" dT="2026-06-21T23:36:54.83" personId="{2CD78B19-7809-4FFB-AED8-F4B9D674121E}" id="{355B4801-11A7-4E68-B853-EEAB3E1179E1}">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B350" dT="2026-06-21T23:36:54.83" personId="{2CD78B19-7809-4FFB-AED8-F4B9D674121E}" id="{633F6384-0555-4E41-9ED1-1ED4E3CFE9CE}">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C350" dT="2026-06-21T23:36:54.83" personId="{2CD78B19-7809-4FFB-AED8-F4B9D674121E}" id="{E67A9FFE-6049-4292-A303-C34CC3CC2147}">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Y351" dT="2026-06-21T23:36:54.83" personId="{2CD78B19-7809-4FFB-AED8-F4B9D674121E}" id="{C183A6BD-2DB6-4E42-9634-1A5BCF958F7F}">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Z351" dT="2026-06-21T23:36:54.83" personId="{2CD78B19-7809-4FFB-AED8-F4B9D674121E}" id="{62BD65A1-647A-40DA-A3B7-C6D89CA89273}">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A351" dT="2026-06-21T23:36:54.83" personId="{2CD78B19-7809-4FFB-AED8-F4B9D674121E}" id="{DCCB5586-AB91-4528-8289-0010B62C28C9}">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B351" dT="2026-06-21T23:36:54.83" personId="{2CD78B19-7809-4FFB-AED8-F4B9D674121E}" id="{1C58A9FE-F389-493C-BFA8-C35B91130599}">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C351" dT="2026-06-21T23:36:54.83" personId="{2CD78B19-7809-4FFB-AED8-F4B9D674121E}" id="{6B62F51F-CAE3-4864-AFF8-819EA2ACBE3B}">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Y352" dT="2026-06-21T01:51:01.86" personId="{2CD78B19-7809-4FFB-AED8-F4B9D674121E}" id="{6CCC0F26-D4C7-4875-96DF-3DCB677B0610}">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Z352" dT="2026-06-21T01:51:01.86" personId="{2CD78B19-7809-4FFB-AED8-F4B9D674121E}" id="{DC88C6EC-0EFE-46DD-B91E-BC2D9CC28E69}">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A352" dT="2026-06-21T01:51:01.86" personId="{2CD78B19-7809-4FFB-AED8-F4B9D674121E}" id="{42739CBC-0465-470C-A000-07F51C52E355}">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B352" dT="2026-06-21T01:51:01.86" personId="{2CD78B19-7809-4FFB-AED8-F4B9D674121E}" id="{87BA32B8-4121-44D1-BFBF-1B69ED1B8B41}">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C352" dT="2026-06-21T01:51:01.86" personId="{2CD78B19-7809-4FFB-AED8-F4B9D674121E}" id="{9F154886-0B08-4185-AE68-ADCE2D171552}">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Y353" dT="2026-06-21T01:51:01.86" personId="{2CD78B19-7809-4FFB-AED8-F4B9D674121E}" id="{78DD77DA-834A-4DB1-8EFE-4BFC83343B6C}">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Z353" dT="2026-06-21T01:51:01.86" personId="{2CD78B19-7809-4FFB-AED8-F4B9D674121E}" id="{3261F9FF-6B66-4B7B-9178-4EF3D7822B68}">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A353" dT="2026-06-21T01:51:01.86" personId="{2CD78B19-7809-4FFB-AED8-F4B9D674121E}" id="{8D833103-D70A-43A9-903F-8AAF22B73C05}">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B353" dT="2026-06-21T01:51:01.86" personId="{2CD78B19-7809-4FFB-AED8-F4B9D674121E}" id="{5264B9F1-7234-4C89-BF33-67A849750C5A}">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C353" dT="2026-06-21T01:51:01.86" personId="{2CD78B19-7809-4FFB-AED8-F4B9D674121E}" id="{8CBC29EB-8184-4416-A900-D75D770E23DB}">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Y354" dT="2026-06-21T01:51:01.86" personId="{2CD78B19-7809-4FFB-AED8-F4B9D674121E}" id="{9A7675D1-2A56-433C-907A-3C6C5F729602}">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Z354" dT="2026-06-21T01:51:01.86" personId="{2CD78B19-7809-4FFB-AED8-F4B9D674121E}" id="{91443DDE-A677-45E7-8579-0C755F63976F}">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A354" dT="2026-06-21T01:51:01.86" personId="{2CD78B19-7809-4FFB-AED8-F4B9D674121E}" id="{DD114CA4-39CE-472A-986B-CBF2321BC7E2}">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B354" dT="2026-06-21T01:51:01.86" personId="{2CD78B19-7809-4FFB-AED8-F4B9D674121E}" id="{ADBB866E-CE86-4F25-9BE3-269CAC033A39}">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C354" dT="2026-06-21T01:51:01.86" personId="{2CD78B19-7809-4FFB-AED8-F4B9D674121E}" id="{A65606A6-186E-4F8D-AE0F-57E904FDF84D}">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Y355" dT="2026-06-21T01:51:01.86" personId="{2CD78B19-7809-4FFB-AED8-F4B9D674121E}" id="{B71F06C7-6D26-4F6C-9C69-FC7CF3436C47}">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Z355" dT="2026-06-21T01:51:01.86" personId="{2CD78B19-7809-4FFB-AED8-F4B9D674121E}" id="{424DFFB7-380A-41E3-A885-F126FD177FAA}">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A355" dT="2026-06-21T01:51:01.86" personId="{2CD78B19-7809-4FFB-AED8-F4B9D674121E}" id="{62DF305B-FE44-4656-A1DA-AA7AAA921CAC}">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C355" dT="2026-06-21T01:51:01.86" personId="{2CD78B19-7809-4FFB-AED8-F4B9D674121E}" id="{24406DC7-9970-4162-933E-AFEC44E0C307}">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Y356" dT="2026-06-21T01:51:01.86" personId="{2CD78B19-7809-4FFB-AED8-F4B9D674121E}" id="{97826569-A24A-4463-901D-9CA30F37DD9F}">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Z356" dT="2026-06-21T01:51:01.86" personId="{2CD78B19-7809-4FFB-AED8-F4B9D674121E}" id="{52CAD722-2D22-4C67-B761-630B8B09E166}">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A356" dT="2026-06-21T01:51:01.86" personId="{2CD78B19-7809-4FFB-AED8-F4B9D674121E}" id="{DCDD9C30-591E-42CD-A63A-875603575449}">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B356" dT="2026-06-21T01:51:01.86" personId="{2CD78B19-7809-4FFB-AED8-F4B9D674121E}" id="{B1736E36-EA05-4831-9F4E-8DFFDC32371A}">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C356" dT="2026-06-21T01:51:01.86" personId="{2CD78B19-7809-4FFB-AED8-F4B9D674121E}" id="{8C4EB1E6-CFE3-4B44-BF7E-212668116AD8}">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Y357" dT="2026-06-21T01:51:01.86" personId="{2CD78B19-7809-4FFB-AED8-F4B9D674121E}" id="{8533DB1B-7875-4927-BED6-498EBEE26521}">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Z357" dT="2026-06-21T01:51:01.86" personId="{2CD78B19-7809-4FFB-AED8-F4B9D674121E}" id="{1B7ABD6B-96D5-4977-B37D-32026F793934}">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A357" dT="2026-06-21T01:51:01.86" personId="{2CD78B19-7809-4FFB-AED8-F4B9D674121E}" id="{2B8699C9-49F0-401C-A4BB-157D433A0615}">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B357" dT="2026-06-21T01:51:01.86" personId="{2CD78B19-7809-4FFB-AED8-F4B9D674121E}" id="{BBAC46E7-2545-433F-835F-777F1938E375}">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C357" dT="2026-06-21T01:51:01.86" personId="{2CD78B19-7809-4FFB-AED8-F4B9D674121E}" id="{BF5C8C98-1D20-4728-91F4-FBE13B9FEA9F}">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Y358" dT="2026-06-21T01:51:01.86" personId="{2CD78B19-7809-4FFB-AED8-F4B9D674121E}" id="{35E3DE17-F708-4FFD-A3DC-6ACBE375731F}">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Z358" dT="2026-06-21T01:51:01.86" personId="{2CD78B19-7809-4FFB-AED8-F4B9D674121E}" id="{77A4B8D9-43D9-4F1F-A58E-E58D3ACAFE28}">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A358" dT="2026-06-21T01:51:01.86" personId="{2CD78B19-7809-4FFB-AED8-F4B9D674121E}" id="{C5B3F3A6-68C2-463B-917B-5EC5CD0839DE}">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B358" dT="2026-06-21T01:51:01.86" personId="{2CD78B19-7809-4FFB-AED8-F4B9D674121E}" id="{6621A44B-66B4-46AD-AC64-C88106A7054F}">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C358" dT="2026-06-21T01:51:01.86" personId="{2CD78B19-7809-4FFB-AED8-F4B9D674121E}" id="{226FE02A-4498-44AF-AC4D-64188BF53345}">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Y359" dT="2026-06-21T19:33:51.26" personId="{2CD78B19-7809-4FFB-AED8-F4B9D674121E}" id="{9FB23145-491F-4557-9233-D558B95A322B}">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Z359" dT="2026-06-21T19:33:51.26" personId="{2CD78B19-7809-4FFB-AED8-F4B9D674121E}" id="{DC79A655-1173-406B-A49A-243D590C1492}">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A359" dT="2026-06-21T19:33:51.26" personId="{2CD78B19-7809-4FFB-AED8-F4B9D674121E}" id="{519A9ADD-01B6-47B6-855F-90918E86BDA4}">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B359" dT="2026-06-21T19:33:57.46" personId="{2CD78B19-7809-4FFB-AED8-F4B9D674121E}" id="{F2FB6523-E19D-43C5-9AF0-071965A6CA0E}">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C359" dT="2026-06-21T19:33:51.26" personId="{2CD78B19-7809-4FFB-AED8-F4B9D674121E}" id="{16EB9E38-C2EB-42E3-9AD6-AC8358B12400}">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Y360" dT="2026-06-21T19:33:51.26" personId="{2CD78B19-7809-4FFB-AED8-F4B9D674121E}" id="{D2E8B842-FA55-4167-B2BE-1D754082E2B1}">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Z360" dT="2026-06-21T19:33:51.26" personId="{2CD78B19-7809-4FFB-AED8-F4B9D674121E}" id="{8017300F-6AF1-47AF-B783-F973DAB0C659}">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A360" dT="2026-06-21T19:33:51.26" personId="{2CD78B19-7809-4FFB-AED8-F4B9D674121E}" id="{92A1C0F0-A4D2-4A68-BAEC-43EDF05DE470}">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B360" dT="2026-06-21T19:34:04.10" personId="{2CD78B19-7809-4FFB-AED8-F4B9D674121E}" id="{389C066A-C485-4FEB-BD1B-7B8C348E0555}">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C360" dT="2026-06-21T19:33:51.26" personId="{2CD78B19-7809-4FFB-AED8-F4B9D674121E}" id="{FCBE4F06-E620-4C55-AEB1-7B091C0E9C89}">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Y361" dT="2026-06-21T22:04:03.42" personId="{2CD78B19-7809-4FFB-AED8-F4B9D674121E}" id="{C0AE4F06-AA5C-407C-85B9-9D5011A1D838}">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Z361" dT="2026-06-21T22:04:09.52" personId="{2CD78B19-7809-4FFB-AED8-F4B9D674121E}" id="{E1DDE4DC-8903-4A54-BFAB-7D01D20ED8E9}">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A361" dT="2026-06-21T22:04:20.02" personId="{2CD78B19-7809-4FFB-AED8-F4B9D674121E}" id="{96123C94-EE0E-4B50-8351-69BB9B200516}">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B361" dT="2026-06-21T22:03:28.75" personId="{2CD78B19-7809-4FFB-AED8-F4B9D674121E}" id="{CD32C189-69B4-43FA-AC91-06BB469278FA}">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C361" dT="2026-06-21T22:04:24.96" personId="{2CD78B19-7809-4FFB-AED8-F4B9D674121E}" id="{A6FF1DC6-8E20-4E78-AC00-D1475E708C6A}">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Y362" dT="2026-06-21T22:04:03.42" personId="{2CD78B19-7809-4FFB-AED8-F4B9D674121E}" id="{26A5E553-697E-458A-AF9C-3A36A4519AD5}">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Z362" dT="2026-06-21T22:04:03.42" personId="{2CD78B19-7809-4FFB-AED8-F4B9D674121E}" id="{A2B3E64F-3EC9-46EE-BE21-462BD1A1F657}">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A362" dT="2026-06-21T22:04:03.42" personId="{2CD78B19-7809-4FFB-AED8-F4B9D674121E}" id="{550FAE8F-7F1E-4921-A51D-E7A3A25165B6}">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B362" dT="2026-06-21T22:04:03.42" personId="{2CD78B19-7809-4FFB-AED8-F4B9D674121E}" id="{5DEF6737-B18B-4246-8B22-1062E3EFBE0E}">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C362" dT="2026-06-21T22:04:03.42" personId="{2CD78B19-7809-4FFB-AED8-F4B9D674121E}" id="{98375FD3-98E0-4A30-9125-489B64D34DE1}">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Y363" dT="2026-06-21T22:04:03.42" personId="{2CD78B19-7809-4FFB-AED8-F4B9D674121E}" id="{C7F8F6FB-112D-4AFE-81C3-A22492FAC7B1}">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Z363" dT="2026-06-21T22:04:03.42" personId="{2CD78B19-7809-4FFB-AED8-F4B9D674121E}" id="{596DDF78-FFCA-4F64-8256-AA1DD0FB2784}">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A363" dT="2026-06-21T22:04:03.42" personId="{2CD78B19-7809-4FFB-AED8-F4B9D674121E}" id="{F9969432-F65D-4C62-8D3C-439B0616F886}">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B363" dT="2026-06-21T22:03:39.13" personId="{2CD78B19-7809-4FFB-AED8-F4B9D674121E}" id="{7D7E013E-CA1C-4BC1-9B8D-7A289D09219E}">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C363" dT="2026-06-21T22:04:03.42" personId="{2CD78B19-7809-4FFB-AED8-F4B9D674121E}" id="{648C7811-8455-40D3-8C47-0D4A3685137B}">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Y364" dT="2026-06-21T22:04:03.42" personId="{2CD78B19-7809-4FFB-AED8-F4B9D674121E}" id="{14E54B31-5420-4AE0-88EB-C84C8BBE77DA}">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Z364" dT="2026-06-21T22:04:03.42" personId="{2CD78B19-7809-4FFB-AED8-F4B9D674121E}" id="{10770B31-3F6B-4E82-BB33-EFC879CD221E}">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A364" dT="2026-06-21T22:04:03.42" personId="{2CD78B19-7809-4FFB-AED8-F4B9D674121E}" id="{80CCD51D-7528-413D-A4BD-4B21ED1A8812}">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B364" dT="2026-06-21T22:03:46.47" personId="{2CD78B19-7809-4FFB-AED8-F4B9D674121E}" id="{695B57BC-806A-4F77-8D19-B266DC42433A}">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C364" dT="2026-06-21T22:03:52.14" personId="{2CD78B19-7809-4FFB-AED8-F4B9D674121E}" id="{ADA5FBBE-14C8-4B51-A88E-5917B68062B6}">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Y365" dT="2026-06-21T22:04:03.42" personId="{2CD78B19-7809-4FFB-AED8-F4B9D674121E}" id="{DB6D6FCB-9EDA-47A7-A32C-6B1FA6261005}">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Z365" dT="2026-06-21T22:04:03.42" personId="{2CD78B19-7809-4FFB-AED8-F4B9D674121E}" id="{C67E604B-8A70-4B6F-85F9-5B5FCE82844E}">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A365" dT="2026-06-21T22:04:03.42" personId="{2CD78B19-7809-4FFB-AED8-F4B9D674121E}" id="{14740E1B-4385-475B-AED8-7F9F56CFA20F}">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B365" dT="2026-06-21T22:04:03.42" personId="{2CD78B19-7809-4FFB-AED8-F4B9D674121E}" id="{9F15CECB-6142-4260-BE2D-141473D38AEE}">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C365" dT="2026-06-21T22:04:03.42" personId="{2CD78B19-7809-4FFB-AED8-F4B9D674121E}" id="{42F24201-AFE4-4E74-9E9D-2BC16FFE1E38}">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Y366" dT="2026-06-21T22:36:00.81" personId="{2CD78B19-7809-4FFB-AED8-F4B9D674121E}" id="{E718EF22-7D76-4987-B01F-144FD6880001}">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Z366" dT="2026-06-21T22:36:06.87" personId="{2CD78B19-7809-4FFB-AED8-F4B9D674121E}" id="{387489F4-A84D-4AB4-B41F-F0FA3742F5FD}">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A366" dT="2026-06-21T22:36:11.97" personId="{2CD78B19-7809-4FFB-AED8-F4B9D674121E}" id="{7160A065-9E36-41E0-BCBB-648988584995}">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B366" dT="2026-06-21T22:36:17.40" personId="{2CD78B19-7809-4FFB-AED8-F4B9D674121E}" id="{0C974F57-BD9D-471D-999B-1DFA0729FFA4}">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C366" dT="2026-06-21T22:36:11.97" personId="{2CD78B19-7809-4FFB-AED8-F4B9D674121E}" id="{C80ABAF3-391A-4E8C-83EB-2123F2629D3A}">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Y367" dT="2026-06-21T22:36:11.97" personId="{2CD78B19-7809-4FFB-AED8-F4B9D674121E}" id="{392081A2-7110-46A8-AFBC-DEE9A086F48A}">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Z367" dT="2026-06-21T22:36:11.97" personId="{2CD78B19-7809-4FFB-AED8-F4B9D674121E}" id="{81CA1F98-4741-4DBE-BE22-003A28DFEA06}">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A367" dT="2026-06-21T22:36:11.97" personId="{2CD78B19-7809-4FFB-AED8-F4B9D674121E}" id="{05F56623-BC32-4567-BACF-8DCB2FC79F61}">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B367" dT="2026-06-21T22:36:17.40" personId="{2CD78B19-7809-4FFB-AED8-F4B9D674121E}" id="{774939C1-79C9-4EC9-A620-0D48796A8D98}">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C367" dT="2026-06-21T22:36:11.97" personId="{2CD78B19-7809-4FFB-AED8-F4B9D674121E}" id="{F0832E89-0D56-4268-BDAE-8203FA7E73A8}">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Y368" dT="2026-06-21T22:36:11.97" personId="{2CD78B19-7809-4FFB-AED8-F4B9D674121E}" id="{22A42A93-0BB6-44C7-A1DD-42CE8CFC512C}">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Z368" dT="2026-06-21T22:36:11.97" personId="{2CD78B19-7809-4FFB-AED8-F4B9D674121E}" id="{CAE1158D-EDCA-4137-ABA7-32A8B9708007}">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A368" dT="2026-06-21T22:36:11.97" personId="{2CD78B19-7809-4FFB-AED8-F4B9D674121E}" id="{09356868-8753-4796-8817-99F99FC846D9}">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B368" dT="2026-06-21T22:36:17.40" personId="{2CD78B19-7809-4FFB-AED8-F4B9D674121E}" id="{17538275-A729-4AFF-BE5C-948D8483A0FD}">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C368" dT="2026-06-21T22:36:11.97" personId="{2CD78B19-7809-4FFB-AED8-F4B9D674121E}" id="{E149B754-C5F3-4977-83AB-990A1B70EC99}">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Y369" dT="2026-06-21T22:36:11.97" personId="{2CD78B19-7809-4FFB-AED8-F4B9D674121E}" id="{C10D1BD4-CF64-4CAA-A87D-38EF7BD4987B}">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Z369" dT="2026-06-21T22:36:11.97" personId="{2CD78B19-7809-4FFB-AED8-F4B9D674121E}" id="{C0EA1553-28A2-44DB-9E8D-63EF0EBAB18A}">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A369" dT="2026-06-21T22:36:11.97" personId="{2CD78B19-7809-4FFB-AED8-F4B9D674121E}" id="{806E9C33-7211-42A3-9C06-1A9CD627F4B6}">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B369" dT="2026-06-21T22:36:17.40" personId="{2CD78B19-7809-4FFB-AED8-F4B9D674121E}" id="{BED2A01A-8C42-4314-9171-24AC59A8D860}">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C369" dT="2026-06-21T22:36:11.97" personId="{2CD78B19-7809-4FFB-AED8-F4B9D674121E}" id="{76E0762E-2F72-4BDB-8B2C-0D1640CD0FB8}">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Y370" dT="2026-06-21T22:36:11.97" personId="{2CD78B19-7809-4FFB-AED8-F4B9D674121E}" id="{8AECDDD3-3837-4EBE-9468-CD0EA7BE4E45}">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Z370" dT="2026-06-21T22:36:11.97" personId="{2CD78B19-7809-4FFB-AED8-F4B9D674121E}" id="{619DC6AC-099A-471C-9A22-5A92CF63AD3B}">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A370" dT="2026-06-21T22:36:11.97" personId="{2CD78B19-7809-4FFB-AED8-F4B9D674121E}" id="{6E0D25FD-17AF-4DAB-B18A-8CDD4335F020}">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B370" dT="2026-06-21T22:36:17.40" personId="{2CD78B19-7809-4FFB-AED8-F4B9D674121E}" id="{041B8A6A-8F80-4C62-8295-2298463A8169}">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C370" dT="2026-06-21T22:36:11.97" personId="{2CD78B19-7809-4FFB-AED8-F4B9D674121E}" id="{CB83339B-B58D-408F-97AF-61BFC2D9855A}">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Y371" dT="2026-06-21T22:36:11.97" personId="{2CD78B19-7809-4FFB-AED8-F4B9D674121E}" id="{600FEE65-B8D3-48E0-8069-5F5DC1FACE8C}">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Z371" dT="2026-06-21T22:36:11.97" personId="{2CD78B19-7809-4FFB-AED8-F4B9D674121E}" id="{98962468-DFD9-4F37-80BA-C1E6D0436140}">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A371" dT="2026-06-21T22:36:11.97" personId="{2CD78B19-7809-4FFB-AED8-F4B9D674121E}" id="{D0ADBA3B-BD91-444C-A4B4-632C60EF6F27}">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B371" dT="2026-06-21T22:36:17.40" personId="{2CD78B19-7809-4FFB-AED8-F4B9D674121E}" id="{495E615B-70B2-437A-8D62-22511F8E9469}">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C371" dT="2026-06-21T22:36:11.97" personId="{2CD78B19-7809-4FFB-AED8-F4B9D674121E}" id="{510555E3-3E19-48E0-A812-0FFCD9D140C7}">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X372" dT="2026-06-19T15:28:41.49" personId="{2CD78B19-7809-4FFB-AED8-F4B9D674121E}" id="{A2CCE947-F006-494F-8BFC-B79A5B7A29D4}">
    <text>De acuerdo con la encuesta de actualización.</text>
  </threadedComment>
  <threadedComment ref="Y372" dT="2026-06-21T02:18:17.84" personId="{2CD78B19-7809-4FFB-AED8-F4B9D674121E}" id="{02BA0DF2-B109-43ED-8ED7-2BB9CBC2ACDC}">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Z372" dT="2026-06-21T02:18:17.84" personId="{2CD78B19-7809-4FFB-AED8-F4B9D674121E}" id="{06EBD08C-1630-4D1A-82F8-FB75AEAD28E3}">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A372" dT="2026-06-21T02:18:17.84" personId="{2CD78B19-7809-4FFB-AED8-F4B9D674121E}" id="{3FBB6A41-31D4-49A9-8603-D2A67C972DCE}">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B372" dT="2026-06-21T02:18:00.98" personId="{2CD78B19-7809-4FFB-AED8-F4B9D674121E}" id="{D2B23694-F26B-482E-879E-CF8123434236}">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C372" dT="2026-06-21T02:18:11.70" personId="{2CD78B19-7809-4FFB-AED8-F4B9D674121E}" id="{91960D64-DC46-4991-93DA-A2699673A424}">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Y373" dT="2026-06-21T02:18:17.84" personId="{2CD78B19-7809-4FFB-AED8-F4B9D674121E}" id="{9B6F051D-6B8C-40CC-A6C3-F133487973A9}">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Z373" dT="2026-06-21T02:18:17.84" personId="{2CD78B19-7809-4FFB-AED8-F4B9D674121E}" id="{DEBC3C5A-1C5D-4B95-84EE-C359196CE2D8}">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A373" dT="2026-06-21T02:18:17.84" personId="{2CD78B19-7809-4FFB-AED8-F4B9D674121E}" id="{BAF093D8-2825-4C9E-95BF-E47CD42A1906}">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B373" dT="2026-06-21T02:17:19.19" personId="{2CD78B19-7809-4FFB-AED8-F4B9D674121E}" id="{8BE28BE3-D2B4-458E-B4AF-C1CF699B3E53}">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C373" dT="2026-06-21T02:17:19.19" personId="{2CD78B19-7809-4FFB-AED8-F4B9D674121E}" id="{B9A067DD-19C4-45FC-8BC3-B30A17AFBA89}">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Y374" dT="2026-06-21T02:18:17.84" personId="{2CD78B19-7809-4FFB-AED8-F4B9D674121E}" id="{FDF4BAF2-723F-4775-B239-C17F7A155C0B}">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Z374" dT="2026-06-21T02:18:17.84" personId="{2CD78B19-7809-4FFB-AED8-F4B9D674121E}" id="{D5F16876-885C-4977-95AD-EC2FD7C56ED8}">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A374" dT="2026-06-21T02:18:17.84" personId="{2CD78B19-7809-4FFB-AED8-F4B9D674121E}" id="{A036801A-D020-4521-AFD7-8E414DFD37A5}">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B374" dT="2026-06-21T02:18:59.29" personId="{2CD78B19-7809-4FFB-AED8-F4B9D674121E}" id="{2E22CC3D-3D4C-4BD6-B72C-2A5319DEFB02}">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C374" dT="2026-06-21T02:17:19.19" personId="{2CD78B19-7809-4FFB-AED8-F4B9D674121E}" id="{9019D3D6-57F8-42C0-ADA1-55B97BC43654}">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Y375" dT="2026-06-21T02:18:17.84" personId="{2CD78B19-7809-4FFB-AED8-F4B9D674121E}" id="{48B44B37-2E11-43D9-A340-89532104BC04}">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Z375" dT="2026-06-21T02:18:17.84" personId="{2CD78B19-7809-4FFB-AED8-F4B9D674121E}" id="{6A7C0E02-914D-4243-938F-4A1180663CC9}">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A375" dT="2026-06-21T02:18:17.84" personId="{2CD78B19-7809-4FFB-AED8-F4B9D674121E}" id="{8460A7CF-301B-4073-BBC8-FA2FFBAFD354}">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B375" dT="2026-06-21T02:18:17.84" personId="{2CD78B19-7809-4FFB-AED8-F4B9D674121E}" id="{EABC6E87-8A34-4EC5-AF03-EE5B9D293B71}">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C375" dT="2026-06-21T02:17:19.19" personId="{2CD78B19-7809-4FFB-AED8-F4B9D674121E}" id="{168BB70C-E174-4720-B044-9ED290A39AF0}">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Y376" dT="2026-06-21T02:17:19.19" personId="{2CD78B19-7809-4FFB-AED8-F4B9D674121E}" id="{E7241E02-DDB1-4E7E-932F-7F573362A41C}">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Z376" dT="2026-06-21T02:17:19.19" personId="{2CD78B19-7809-4FFB-AED8-F4B9D674121E}" id="{778550D8-2274-49D3-9FA1-130F420404E8}">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A376" dT="2026-06-21T02:17:19.19" personId="{2CD78B19-7809-4FFB-AED8-F4B9D674121E}" id="{BBEF512F-E925-4B08-8AA7-648A922062F9}">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B376" dT="2026-06-21T02:17:26.54" personId="{2CD78B19-7809-4FFB-AED8-F4B9D674121E}" id="{5DF6F626-5D0C-4303-B13C-56F5E40AE4BB}">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C376" dT="2026-06-21T02:17:19.19" personId="{2CD78B19-7809-4FFB-AED8-F4B9D674121E}" id="{8EFA40AD-6E1E-4E04-B99A-3B4ABA549FDC}">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Y377" dT="2026-06-21T23:19:59.99" personId="{2CD78B19-7809-4FFB-AED8-F4B9D674121E}" id="{DE716B67-3295-45D7-BE19-3DD15F488250}">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Z377" dT="2026-06-21T23:19:59.99" personId="{2CD78B19-7809-4FFB-AED8-F4B9D674121E}" id="{B9BEC5E0-33D0-4CEE-94B5-5005D6A9955E}">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A377" dT="2026-06-21T23:19:59.99" personId="{2CD78B19-7809-4FFB-AED8-F4B9D674121E}" id="{99CD54CA-FB00-4902-A1DA-0EAC72334BAB}">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B377" dT="2026-06-21T23:19:32.87" personId="{2CD78B19-7809-4FFB-AED8-F4B9D674121E}" id="{4F567377-6120-412B-ABE4-584828662772}">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C377" dT="2026-06-21T23:19:59.99" personId="{2CD78B19-7809-4FFB-AED8-F4B9D674121E}" id="{315E7EEA-E894-4AEE-AB40-4E93149B2136}">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Y378" dT="2026-06-21T23:19:59.99" personId="{2CD78B19-7809-4FFB-AED8-F4B9D674121E}" id="{8D120446-1CD7-4091-9F2C-02247E819894}">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Z378" dT="2026-06-21T23:19:59.99" personId="{2CD78B19-7809-4FFB-AED8-F4B9D674121E}" id="{BB64E6EF-AEC2-479D-99DE-E16592296BAB}">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A378" dT="2026-06-21T23:19:59.99" personId="{2CD78B19-7809-4FFB-AED8-F4B9D674121E}" id="{FEDFFAAE-1031-4923-B5C8-8387301B8FF6}">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B378" dT="2026-06-21T23:19:38.27" personId="{2CD78B19-7809-4FFB-AED8-F4B9D674121E}" id="{7A4E4CA8-BACB-4EE1-A40B-042C502A173F}">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C378" dT="2026-06-21T23:19:59.99" personId="{2CD78B19-7809-4FFB-AED8-F4B9D674121E}" id="{C5C63705-36F4-40EF-92E3-88CF13EDB1C0}">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Y379" dT="2026-06-21T23:19:59.99" personId="{2CD78B19-7809-4FFB-AED8-F4B9D674121E}" id="{477F4BD1-4D9B-48F2-BC64-7E35EFB1E6B5}">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Z379" dT="2026-06-21T23:19:59.99" personId="{2CD78B19-7809-4FFB-AED8-F4B9D674121E}" id="{E07FDA7F-62FF-4751-BA8A-D635195FDC48}">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A379" dT="2026-06-21T23:19:59.99" personId="{2CD78B19-7809-4FFB-AED8-F4B9D674121E}" id="{3170F4C4-70B9-47E3-B15E-DAECA7F70A4F}">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B379" dT="2026-06-21T23:19:43.30" personId="{2CD78B19-7809-4FFB-AED8-F4B9D674121E}" id="{7A42D15C-0103-4F97-9752-5DBA57B48F70}">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C379" dT="2026-06-21T23:19:59.99" personId="{2CD78B19-7809-4FFB-AED8-F4B9D674121E}" id="{BE3D2654-11B7-4FE1-A36A-4A58E805A9E3}">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Y380" dT="2026-06-21T23:19:59.99" personId="{2CD78B19-7809-4FFB-AED8-F4B9D674121E}" id="{49B8BA9D-0396-43D2-AB8F-094BC54D42E0}">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Z380" dT="2026-06-21T23:19:59.99" personId="{2CD78B19-7809-4FFB-AED8-F4B9D674121E}" id="{4C45A516-72D1-48C3-A894-F547FB552D9B}">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A380" dT="2026-06-21T23:19:59.99" personId="{2CD78B19-7809-4FFB-AED8-F4B9D674121E}" id="{14F9BA24-04DF-4796-9709-5CD7EA314C46}">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B380" dT="2026-06-21T23:19:48.20" personId="{2CD78B19-7809-4FFB-AED8-F4B9D674121E}" id="{11EC35ED-A96B-4463-B606-FC68E7550BB7}">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C380" dT="2026-06-21T23:19:59.99" personId="{2CD78B19-7809-4FFB-AED8-F4B9D674121E}" id="{86789851-F183-42C9-97DC-DABFC9971C04}">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Y381" dT="2026-06-21T23:19:59.99" personId="{2CD78B19-7809-4FFB-AED8-F4B9D674121E}" id="{ADB33262-30C1-4240-83CC-DC6025C97894}">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Z381" dT="2026-06-21T23:19:59.99" personId="{2CD78B19-7809-4FFB-AED8-F4B9D674121E}" id="{BA2B241C-3C1C-4EE4-BB2D-51445F81B857}">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A381" dT="2026-06-21T23:19:59.99" personId="{2CD78B19-7809-4FFB-AED8-F4B9D674121E}" id="{70CF07E7-AE3E-41EB-BDD9-6954EFE3A232}">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B381" dT="2026-06-21T23:19:53.20" personId="{2CD78B19-7809-4FFB-AED8-F4B9D674121E}" id="{6438F0A6-6C5E-4027-A990-2B77D4CC7F03}">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C381" dT="2026-06-21T23:19:59.99" personId="{2CD78B19-7809-4FFB-AED8-F4B9D674121E}" id="{24916062-F8A7-4017-B004-EF1831293D7F}">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Y382" dT="2026-06-21T23:36:45.22" personId="{2CD78B19-7809-4FFB-AED8-F4B9D674121E}" id="{453DE2F9-8285-434F-B380-5B0EA1701D7C}">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Z382" dT="2026-06-21T23:36:54.83" personId="{2CD78B19-7809-4FFB-AED8-F4B9D674121E}" id="{A8791F5D-80B5-4186-801E-0380D677090A}">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A382" dT="2026-06-21T23:36:54.83" personId="{2CD78B19-7809-4FFB-AED8-F4B9D674121E}" id="{EAF439AF-9C3D-45A8-9BC8-4DC15F9E74FE}">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B382" dT="2026-06-21T23:36:49.77" personId="{2CD78B19-7809-4FFB-AED8-F4B9D674121E}" id="{3D89612E-0AD9-4554-850D-1000FCC4FFD1}">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C382" dT="2026-06-21T23:36:54.83" personId="{2CD78B19-7809-4FFB-AED8-F4B9D674121E}" id="{4A94397A-83A3-4731-807E-B0A2BFA5CE19}">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Y383" dT="2026-06-21T23:36:54.83" personId="{2CD78B19-7809-4FFB-AED8-F4B9D674121E}" id="{458DF410-F47E-46C3-9FBE-273CDE5E26F0}">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Z383" dT="2026-06-21T23:36:54.83" personId="{2CD78B19-7809-4FFB-AED8-F4B9D674121E}" id="{E04539D7-4779-40EB-AA56-5F1D15017830}">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A383" dT="2026-06-21T23:36:54.83" personId="{2CD78B19-7809-4FFB-AED8-F4B9D674121E}" id="{7857EAD1-522F-43A9-8450-885656E32C7A}">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B383" dT="2026-06-21T23:36:54.83" personId="{2CD78B19-7809-4FFB-AED8-F4B9D674121E}" id="{2C435D94-BC26-40A8-BD36-0CDCA1176603}">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C383" dT="2026-06-21T23:36:54.83" personId="{2CD78B19-7809-4FFB-AED8-F4B9D674121E}" id="{DF11BC27-DA9A-4C73-8C39-7E1B7E5FF34B}">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Y384" dT="2026-06-21T23:36:54.83" personId="{2CD78B19-7809-4FFB-AED8-F4B9D674121E}" id="{3CA2EFDD-5531-41B9-A8F0-3F6FD3F3EF43}">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Z384" dT="2026-06-21T23:36:54.83" personId="{2CD78B19-7809-4FFB-AED8-F4B9D674121E}" id="{4E622F63-6BCD-4487-B9EC-73BD4C301C65}">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A384" dT="2026-06-21T23:36:54.83" personId="{2CD78B19-7809-4FFB-AED8-F4B9D674121E}" id="{AAA23F3F-5D05-4DD8-9408-AA08FD525D2E}">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B384" dT="2026-06-21T23:36:54.83" personId="{2CD78B19-7809-4FFB-AED8-F4B9D674121E}" id="{6F85EDDE-4CF1-4EF2-984F-3A3CF9983E7D}">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C384" dT="2026-06-21T23:36:54.83" personId="{2CD78B19-7809-4FFB-AED8-F4B9D674121E}" id="{68C9EAD3-1260-434B-B387-0447AEC86004}">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Y385" dT="2026-06-21T23:36:54.83" personId="{2CD78B19-7809-4FFB-AED8-F4B9D674121E}" id="{D4668C02-1044-4B59-A1BE-C3F59BDAE8CA}">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Z385" dT="2026-06-21T23:36:54.83" personId="{2CD78B19-7809-4FFB-AED8-F4B9D674121E}" id="{91F996C1-9C6D-4FA3-A34C-CDBF3FD6936F}">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A385" dT="2026-06-21T23:36:54.83" personId="{2CD78B19-7809-4FFB-AED8-F4B9D674121E}" id="{2DDECCCF-E327-4BD7-A936-5C01D273FF0D}">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B385" dT="2026-06-21T23:36:54.83" personId="{2CD78B19-7809-4FFB-AED8-F4B9D674121E}" id="{20AF8670-886B-40DF-AA8E-6FC83FF16D18}">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C385" dT="2026-06-21T23:36:54.83" personId="{2CD78B19-7809-4FFB-AED8-F4B9D674121E}" id="{D43F93A4-FC54-442E-9A5E-AB1079688560}">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Y386" dT="2026-06-21T01:51:01.86" personId="{2CD78B19-7809-4FFB-AED8-F4B9D674121E}" id="{359B44AF-DFB1-4384-83F8-093747CBBA80}">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Z386" dT="2026-06-21T01:51:01.86" personId="{2CD78B19-7809-4FFB-AED8-F4B9D674121E}" id="{86E2053E-D63B-4C13-B263-6E5489A9CC47}">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A386" dT="2026-06-21T01:51:01.86" personId="{2CD78B19-7809-4FFB-AED8-F4B9D674121E}" id="{F066960A-43D3-403C-A63B-88A03DA02039}">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B386" dT="2026-06-21T01:51:01.86" personId="{2CD78B19-7809-4FFB-AED8-F4B9D674121E}" id="{A0673CEF-E461-42DA-9DE4-4AEF711A0663}">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C386" dT="2026-06-21T01:51:01.86" personId="{2CD78B19-7809-4FFB-AED8-F4B9D674121E}" id="{D7C8FC08-4F36-47E1-8C9B-1827CECE2C87}">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Y387" dT="2026-06-21T01:51:01.86" personId="{2CD78B19-7809-4FFB-AED8-F4B9D674121E}" id="{4D27BC91-C7CA-4216-A450-98E9097F65B5}">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Z387" dT="2026-06-21T01:51:01.86" personId="{2CD78B19-7809-4FFB-AED8-F4B9D674121E}" id="{C5CE7477-63CD-4F42-98A3-2A35508EC89E}">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A387" dT="2026-06-21T01:51:01.86" personId="{2CD78B19-7809-4FFB-AED8-F4B9D674121E}" id="{6893D70D-57BB-4619-8690-ADE0A095DFA3}">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B387" dT="2026-06-21T01:51:01.86" personId="{2CD78B19-7809-4FFB-AED8-F4B9D674121E}" id="{82E6E8D0-6CE0-42D8-A1CA-F0FAA16A31BA}">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C387" dT="2026-06-21T01:51:01.86" personId="{2CD78B19-7809-4FFB-AED8-F4B9D674121E}" id="{925392C7-821C-4946-A64F-1E4322FF6DD2}">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Y388" dT="2026-06-21T01:51:01.86" personId="{2CD78B19-7809-4FFB-AED8-F4B9D674121E}" id="{DDBC5954-E895-48C7-8C87-3FDF6613736A}">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Z388" dT="2026-06-21T01:51:01.86" personId="{2CD78B19-7809-4FFB-AED8-F4B9D674121E}" id="{0DB0FC59-CF20-47B4-98D3-568B0CBA8AEE}">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A388" dT="2026-06-21T01:51:01.86" personId="{2CD78B19-7809-4FFB-AED8-F4B9D674121E}" id="{30AEB768-882C-4825-B4AA-5DB1F27970CB}">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B388" dT="2026-06-21T01:51:01.86" personId="{2CD78B19-7809-4FFB-AED8-F4B9D674121E}" id="{8368DB93-9F5B-44EE-9F64-608EA452AF81}">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C388" dT="2026-06-21T01:51:01.86" personId="{2CD78B19-7809-4FFB-AED8-F4B9D674121E}" id="{D18CF3F7-5FB8-4192-95DE-A875B7583CEC}">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Y389" dT="2026-06-21T01:51:01.86" personId="{2CD78B19-7809-4FFB-AED8-F4B9D674121E}" id="{7D7D1E9D-D5CA-484F-B271-53CB3A37C5AB}">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Z389" dT="2026-06-21T01:51:01.86" personId="{2CD78B19-7809-4FFB-AED8-F4B9D674121E}" id="{C4736AEA-16A7-4D4D-BCB1-9D1DC03F3468}">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A389" dT="2026-06-21T01:51:01.86" personId="{2CD78B19-7809-4FFB-AED8-F4B9D674121E}" id="{67635D26-6DAE-4F1D-95C5-2DBC0EB4527F}">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C389" dT="2026-06-21T01:51:01.86" personId="{2CD78B19-7809-4FFB-AED8-F4B9D674121E}" id="{1F832A7C-446E-4276-83B8-D4E87860C2C3}">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Y390" dT="2026-06-21T01:51:01.86" personId="{2CD78B19-7809-4FFB-AED8-F4B9D674121E}" id="{5CA14ECE-5D8E-4DD4-8C69-5D258EBB96C2}">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Z390" dT="2026-06-21T01:51:01.86" personId="{2CD78B19-7809-4FFB-AED8-F4B9D674121E}" id="{08B836D5-042E-43C6-BD4A-309DBC686795}">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A390" dT="2026-06-21T01:51:01.86" personId="{2CD78B19-7809-4FFB-AED8-F4B9D674121E}" id="{A2BD4900-9C65-45E1-AB69-1A8A71A85D83}">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B390" dT="2026-06-21T01:51:01.86" personId="{2CD78B19-7809-4FFB-AED8-F4B9D674121E}" id="{63B5705F-E5C5-42E0-9020-6C723EE2BF17}">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C390" dT="2026-06-21T01:51:01.86" personId="{2CD78B19-7809-4FFB-AED8-F4B9D674121E}" id="{97D41407-55AA-4124-95F2-F75D2012A8D1}">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Y391" dT="2026-06-21T01:51:01.86" personId="{2CD78B19-7809-4FFB-AED8-F4B9D674121E}" id="{2AB93675-68BF-4AF3-A877-93321311177B}">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Z391" dT="2026-06-21T01:51:01.86" personId="{2CD78B19-7809-4FFB-AED8-F4B9D674121E}" id="{316E03EC-5E02-4AC8-9E98-2DEB58E053D0}">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A391" dT="2026-06-21T01:51:01.86" personId="{2CD78B19-7809-4FFB-AED8-F4B9D674121E}" id="{B5210D7F-BA1D-48E1-A6EF-F7D1F60FB7AC}">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B391" dT="2026-06-21T01:51:01.86" personId="{2CD78B19-7809-4FFB-AED8-F4B9D674121E}" id="{C6DB8432-2078-4C15-9F3D-3903D0560602}">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C391" dT="2026-06-21T01:51:01.86" personId="{2CD78B19-7809-4FFB-AED8-F4B9D674121E}" id="{4654D432-8542-40BC-806A-184205E33F31}">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Y392" dT="2026-06-21T01:51:01.86" personId="{2CD78B19-7809-4FFB-AED8-F4B9D674121E}" id="{3F98A7AD-2EDE-45D8-8E6B-A1C2F587372D}">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Z392" dT="2026-06-21T01:51:01.86" personId="{2CD78B19-7809-4FFB-AED8-F4B9D674121E}" id="{BE15A687-2820-422F-80E0-E9BC2C576262}">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A392" dT="2026-06-21T01:51:01.86" personId="{2CD78B19-7809-4FFB-AED8-F4B9D674121E}" id="{1CBE8148-4DC5-436E-9B94-7CE2A2D01035}">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B392" dT="2026-06-21T01:51:01.86" personId="{2CD78B19-7809-4FFB-AED8-F4B9D674121E}" id="{8B7BF605-5206-4D97-89FA-DC355A87884D}">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C392" dT="2026-06-21T01:51:01.86" personId="{2CD78B19-7809-4FFB-AED8-F4B9D674121E}" id="{CD5ECD93-B301-460A-AE71-F8165DC17E3B}">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Y393" dT="2026-06-21T19:33:51.26" personId="{2CD78B19-7809-4FFB-AED8-F4B9D674121E}" id="{0AE26EED-57D8-4AF1-AC3D-5188E1FB5A12}">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Z393" dT="2026-06-21T19:33:51.26" personId="{2CD78B19-7809-4FFB-AED8-F4B9D674121E}" id="{AA564C7A-63E4-4A01-A8A3-E1E549BEAD95}">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A393" dT="2026-06-21T19:33:51.26" personId="{2CD78B19-7809-4FFB-AED8-F4B9D674121E}" id="{8A48A87C-BB39-43C1-8BD5-4E3E92093EEB}">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B393" dT="2026-06-21T19:33:51.26" personId="{2CD78B19-7809-4FFB-AED8-F4B9D674121E}" id="{B97D4842-ECCB-44CD-AB47-5D4D1CB29A21}">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C393" dT="2026-06-21T19:33:51.26" personId="{2CD78B19-7809-4FFB-AED8-F4B9D674121E}" id="{8BC4DED3-5247-45EC-86F8-C6EBA4D4FC24}">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Y394" dT="2026-06-21T19:33:51.26" personId="{2CD78B19-7809-4FFB-AED8-F4B9D674121E}" id="{E6B29C0A-095B-477E-AAF6-BEF6F827C6F4}">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Z394" dT="2026-06-21T19:33:51.26" personId="{2CD78B19-7809-4FFB-AED8-F4B9D674121E}" id="{471EFF1E-7642-47B0-84BA-042D3C0FD935}">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A394" dT="2026-06-21T19:33:51.26" personId="{2CD78B19-7809-4FFB-AED8-F4B9D674121E}" id="{6C0BD1D0-07F9-4F26-89B1-834F5E486291}">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B394" dT="2026-06-21T19:33:51.26" personId="{2CD78B19-7809-4FFB-AED8-F4B9D674121E}" id="{4956B8FA-77E7-4F8E-AA61-01324AC50660}">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C394" dT="2026-06-21T19:33:51.26" personId="{2CD78B19-7809-4FFB-AED8-F4B9D674121E}" id="{99EC6325-7B70-4708-9D0D-A3B86DAC9201}">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Y395" dT="2026-06-21T19:33:51.26" personId="{2CD78B19-7809-4FFB-AED8-F4B9D674121E}" id="{06CC9D81-8662-4475-929D-400D7C6EEC35}">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Z395" dT="2026-06-21T19:33:51.26" personId="{2CD78B19-7809-4FFB-AED8-F4B9D674121E}" id="{BB858C7F-28AE-49AA-8C21-5A896CB867FF}">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A395" dT="2026-06-21T19:33:51.26" personId="{2CD78B19-7809-4FFB-AED8-F4B9D674121E}" id="{49E757B6-D2EF-4791-B1B9-84B9C046792A}">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B395" dT="2026-06-21T19:33:57.46" personId="{2CD78B19-7809-4FFB-AED8-F4B9D674121E}" id="{BCD79E14-8DAF-42C4-B591-8A2DC7E5589E}">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C395" dT="2026-06-21T19:33:51.26" personId="{2CD78B19-7809-4FFB-AED8-F4B9D674121E}" id="{ACD5D777-A7BC-457B-B96E-60E5B6760272}">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Y396" dT="2026-06-21T19:33:51.26" personId="{2CD78B19-7809-4FFB-AED8-F4B9D674121E}" id="{88A312B1-04E8-4910-A0C5-C0490D121AC8}">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Z396" dT="2026-06-21T19:33:51.26" personId="{2CD78B19-7809-4FFB-AED8-F4B9D674121E}" id="{C464849F-B7EC-4F58-AECF-F58BD231274F}">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A396" dT="2026-06-21T19:33:51.26" personId="{2CD78B19-7809-4FFB-AED8-F4B9D674121E}" id="{A8BF2451-E72E-4AEB-A6D4-EA9D625EAC10}">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B396" dT="2026-06-21T19:34:04.10" personId="{2CD78B19-7809-4FFB-AED8-F4B9D674121E}" id="{98E24F5E-72F3-4764-A919-49FB4BF10F59}">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C396" dT="2026-06-21T19:33:51.26" personId="{2CD78B19-7809-4FFB-AED8-F4B9D674121E}" id="{C6EB6462-E693-42E9-B80D-C52CA4DDCE45}">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Y397" dT="2026-06-21T22:04:03.42" personId="{2CD78B19-7809-4FFB-AED8-F4B9D674121E}" id="{253CF0B8-6398-4E6C-8BB4-49CCE5B256BB}">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Z397" dT="2026-06-21T22:04:09.52" personId="{2CD78B19-7809-4FFB-AED8-F4B9D674121E}" id="{04EBAB28-2889-42AE-BEAA-292AB5136C6C}">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A397" dT="2026-06-21T22:04:20.02" personId="{2CD78B19-7809-4FFB-AED8-F4B9D674121E}" id="{E851FFAE-2749-4164-B74E-CA3F10C464DE}">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B397" dT="2026-06-21T22:03:28.75" personId="{2CD78B19-7809-4FFB-AED8-F4B9D674121E}" id="{B40FCF83-D934-49B1-AA7B-B70F4824B93E}">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C397" dT="2026-06-21T22:04:24.96" personId="{2CD78B19-7809-4FFB-AED8-F4B9D674121E}" id="{1FD3849B-9505-4CD4-9881-4C97CB2CA69F}">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Y398" dT="2026-06-21T22:04:03.42" personId="{2CD78B19-7809-4FFB-AED8-F4B9D674121E}" id="{688FBE6A-AC70-479D-84B9-EBC6FDA4F5DA}">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Z398" dT="2026-06-21T22:04:03.42" personId="{2CD78B19-7809-4FFB-AED8-F4B9D674121E}" id="{0399D7E8-E83B-4268-AEEC-70C838CE81B9}">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A398" dT="2026-06-21T22:04:03.42" personId="{2CD78B19-7809-4FFB-AED8-F4B9D674121E}" id="{5FB503FC-A02F-4B4F-BB75-83D59C6B3DE4}">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B398" dT="2026-06-21T22:04:03.42" personId="{2CD78B19-7809-4FFB-AED8-F4B9D674121E}" id="{533F1E3E-FA7E-44BA-AADC-3B8397B2085D}">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C398" dT="2026-06-21T22:04:03.42" personId="{2CD78B19-7809-4FFB-AED8-F4B9D674121E}" id="{2EFE5D46-A2B6-464B-AFA5-4EB5D305D73B}">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Y399" dT="2026-06-21T22:04:03.42" personId="{2CD78B19-7809-4FFB-AED8-F4B9D674121E}" id="{CDFE427A-2E5A-4A47-8005-361D29DE1817}">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Z399" dT="2026-06-21T22:04:03.42" personId="{2CD78B19-7809-4FFB-AED8-F4B9D674121E}" id="{106C948B-A885-4907-B91C-55AFE0560E80}">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A399" dT="2026-06-21T22:04:03.42" personId="{2CD78B19-7809-4FFB-AED8-F4B9D674121E}" id="{0790339E-5771-4107-9625-D5514E85C480}">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B399" dT="2026-06-21T22:03:39.13" personId="{2CD78B19-7809-4FFB-AED8-F4B9D674121E}" id="{8B1E24C1-769C-4762-8CEB-B5E78942D9E7}">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C399" dT="2026-06-21T22:04:03.42" personId="{2CD78B19-7809-4FFB-AED8-F4B9D674121E}" id="{36D1BEFE-AD97-47C5-8805-15FD39F4E7C8}">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Y400" dT="2026-06-21T22:04:03.42" personId="{2CD78B19-7809-4FFB-AED8-F4B9D674121E}" id="{383ACEEA-170B-4306-802B-DCF4ABC8D9B3}">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Z400" dT="2026-06-21T22:04:03.42" personId="{2CD78B19-7809-4FFB-AED8-F4B9D674121E}" id="{DE86D72E-E2A8-49BB-888D-AF123CFF98AB}">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A400" dT="2026-06-21T22:04:03.42" personId="{2CD78B19-7809-4FFB-AED8-F4B9D674121E}" id="{14284A94-0E07-44EE-8B37-938B98258E0A}">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B400" dT="2026-06-21T22:03:46.47" personId="{2CD78B19-7809-4FFB-AED8-F4B9D674121E}" id="{8D24FD2B-0854-4C18-94B8-0F3796D35DA5}">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C400" dT="2026-06-21T22:03:52.14" personId="{2CD78B19-7809-4FFB-AED8-F4B9D674121E}" id="{B3F9F84A-AA4C-4B01-B142-7FC47D1CCD14}">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Y401" dT="2026-06-21T22:04:03.42" personId="{2CD78B19-7809-4FFB-AED8-F4B9D674121E}" id="{B56EDCE5-4D9A-4C2A-8202-74E9A46B9150}">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Z401" dT="2026-06-21T22:04:03.42" personId="{2CD78B19-7809-4FFB-AED8-F4B9D674121E}" id="{463A89C9-A76C-4EFA-BA2B-80E56472B8B0}">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A401" dT="2026-06-21T22:04:03.42" personId="{2CD78B19-7809-4FFB-AED8-F4B9D674121E}" id="{A51EB631-7984-4A35-BAFD-9676D09A6DC7}">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B401" dT="2026-06-21T22:04:03.42" personId="{2CD78B19-7809-4FFB-AED8-F4B9D674121E}" id="{F00858D9-BC4E-419E-B24A-625FD3CF6A54}">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C401" dT="2026-06-21T22:04:03.42" personId="{2CD78B19-7809-4FFB-AED8-F4B9D674121E}" id="{90D2B8B1-E393-444C-BCFF-B9856C5AE4C7}">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Y402" dT="2026-06-21T22:36:00.81" personId="{2CD78B19-7809-4FFB-AED8-F4B9D674121E}" id="{F806BB6C-3EE4-4139-A9A0-87862FF5565C}">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Z402" dT="2026-06-21T22:36:06.87" personId="{2CD78B19-7809-4FFB-AED8-F4B9D674121E}" id="{EF39E356-7B86-40AA-A0C7-7730F359F53C}">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A402" dT="2026-06-21T22:36:11.97" personId="{2CD78B19-7809-4FFB-AED8-F4B9D674121E}" id="{9D50339A-B957-407C-B488-4B9C05121E71}">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B402" dT="2026-06-21T22:36:17.40" personId="{2CD78B19-7809-4FFB-AED8-F4B9D674121E}" id="{F9CBA06F-BC51-459D-97EA-15472DCA452E}">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C402" dT="2026-06-21T22:36:11.97" personId="{2CD78B19-7809-4FFB-AED8-F4B9D674121E}" id="{1FEF8738-80AF-4C69-9331-297CEDE21814}">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Y403" dT="2026-06-21T22:36:11.97" personId="{2CD78B19-7809-4FFB-AED8-F4B9D674121E}" id="{D647B734-0728-4054-B5E4-04EC9AAEF9D9}">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Z403" dT="2026-06-21T22:36:11.97" personId="{2CD78B19-7809-4FFB-AED8-F4B9D674121E}" id="{7EFE6FC1-9ECF-4F29-93C1-AB93D5712391}">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A403" dT="2026-06-21T22:36:11.97" personId="{2CD78B19-7809-4FFB-AED8-F4B9D674121E}" id="{D7C72794-53E3-4B68-9BE7-2BBAF7B5926E}">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B403" dT="2026-06-21T22:36:17.40" personId="{2CD78B19-7809-4FFB-AED8-F4B9D674121E}" id="{8B4F42D6-3440-4FA8-8DA8-5BA3E54D1F55}">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C403" dT="2026-06-21T22:36:11.97" personId="{2CD78B19-7809-4FFB-AED8-F4B9D674121E}" id="{ED4F022C-EF26-45B4-8CB0-99AF6B433376}">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Y404" dT="2026-06-21T22:36:11.97" personId="{2CD78B19-7809-4FFB-AED8-F4B9D674121E}" id="{1FC6BE7C-C7B7-45AC-94ED-1AAA2CE401C9}">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Z404" dT="2026-06-21T22:36:11.97" personId="{2CD78B19-7809-4FFB-AED8-F4B9D674121E}" id="{54FFDB82-69BA-4795-AF29-7B6827E346F1}">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A404" dT="2026-06-21T22:36:11.97" personId="{2CD78B19-7809-4FFB-AED8-F4B9D674121E}" id="{F742E9A0-13C0-473D-B1B9-58CC842EADBB}">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B404" dT="2026-06-21T22:36:17.40" personId="{2CD78B19-7809-4FFB-AED8-F4B9D674121E}" id="{529760A2-15CA-490E-A4C3-F955B98702E4}">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C404" dT="2026-06-21T22:36:11.97" personId="{2CD78B19-7809-4FFB-AED8-F4B9D674121E}" id="{12DF4046-DB43-47BD-8DB4-BD37F533EF12}">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Y405" dT="2026-06-21T22:36:11.97" personId="{2CD78B19-7809-4FFB-AED8-F4B9D674121E}" id="{E142A3CA-011F-4399-BCEE-2E757C1DDF66}">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Z405" dT="2026-06-21T22:36:11.97" personId="{2CD78B19-7809-4FFB-AED8-F4B9D674121E}" id="{7E744032-A0AF-4E36-A34C-D083D3B09029}">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A405" dT="2026-06-21T22:36:11.97" personId="{2CD78B19-7809-4FFB-AED8-F4B9D674121E}" id="{1D7212DD-04F5-445D-AF6B-8F1201971F12}">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B405" dT="2026-06-21T22:36:17.40" personId="{2CD78B19-7809-4FFB-AED8-F4B9D674121E}" id="{1FF58B88-0244-4746-A96C-5D4D2AACC43B}">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C405" dT="2026-06-21T22:36:11.97" personId="{2CD78B19-7809-4FFB-AED8-F4B9D674121E}" id="{7F4E086D-81E4-473F-98C2-40C934C16A6E}">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Y406" dT="2026-06-21T22:36:11.97" personId="{2CD78B19-7809-4FFB-AED8-F4B9D674121E}" id="{56C8887B-E029-4471-B011-E5EB9C5AD4F9}">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Z406" dT="2026-06-21T22:36:11.97" personId="{2CD78B19-7809-4FFB-AED8-F4B9D674121E}" id="{5A3C25B3-22B3-44E4-A5C3-5568E82E2514}">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A406" dT="2026-06-21T22:36:11.97" personId="{2CD78B19-7809-4FFB-AED8-F4B9D674121E}" id="{11552774-71B1-4D00-9E88-BC2D2B9F4BB2}">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B406" dT="2026-06-21T22:36:17.40" personId="{2CD78B19-7809-4FFB-AED8-F4B9D674121E}" id="{F7706096-5697-4695-BABA-2AAAAABD4E5B}">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C406" dT="2026-06-21T22:36:11.97" personId="{2CD78B19-7809-4FFB-AED8-F4B9D674121E}" id="{12284016-9180-44D9-9747-98000EDF9915}">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Y407" dT="2026-06-21T22:36:11.97" personId="{2CD78B19-7809-4FFB-AED8-F4B9D674121E}" id="{256D31AD-B0BB-4A58-B495-2A6FF872DBDD}">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Z407" dT="2026-06-21T22:36:11.97" personId="{2CD78B19-7809-4FFB-AED8-F4B9D674121E}" id="{6005AAD5-7B07-4EF9-9B14-41AD4D766585}">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A407" dT="2026-06-21T22:36:11.97" personId="{2CD78B19-7809-4FFB-AED8-F4B9D674121E}" id="{9553721D-D60E-4196-980E-60441EAE5254}">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B407" dT="2026-06-21T22:36:17.40" personId="{2CD78B19-7809-4FFB-AED8-F4B9D674121E}" id="{A348657C-DF16-40C8-9016-7AF40C887F7F}">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C407" dT="2026-06-21T22:36:11.97" personId="{2CD78B19-7809-4FFB-AED8-F4B9D674121E}" id="{15066B57-56E8-477C-B4D8-CE4786478378}">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X408" dT="2026-06-19T15:28:41.49" personId="{2CD78B19-7809-4FFB-AED8-F4B9D674121E}" id="{A7C773BA-9E6F-4319-A263-78F33D22ADBB}">
    <text>De acuerdo con la encuesta de actualización.</text>
  </threadedComment>
  <threadedComment ref="Y408" dT="2026-06-21T02:18:17.84" personId="{2CD78B19-7809-4FFB-AED8-F4B9D674121E}" id="{AEFABE84-E10D-473F-AB09-397D82FD3A4F}">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Z408" dT="2026-06-21T02:18:17.84" personId="{2CD78B19-7809-4FFB-AED8-F4B9D674121E}" id="{EC83D275-6D7C-494E-9012-04A31F4E94A6}">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A408" dT="2026-06-21T02:18:17.84" personId="{2CD78B19-7809-4FFB-AED8-F4B9D674121E}" id="{0668AB27-B92F-4331-9E63-4FFDA1C3AF23}">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B408" dT="2026-06-21T02:18:00.98" personId="{2CD78B19-7809-4FFB-AED8-F4B9D674121E}" id="{407CDEC0-B1F6-483A-AF50-93967397AECC}">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C408" dT="2026-06-21T02:18:11.70" personId="{2CD78B19-7809-4FFB-AED8-F4B9D674121E}" id="{8E6708DF-E5E1-41D8-98BF-AF58E0A0C2FA}">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Y409" dT="2026-06-21T02:18:17.84" personId="{2CD78B19-7809-4FFB-AED8-F4B9D674121E}" id="{D8E522E0-D227-41E3-953E-C9907AD7F9FE}">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Z409" dT="2026-06-21T02:18:17.84" personId="{2CD78B19-7809-4FFB-AED8-F4B9D674121E}" id="{F76FF3D3-3C10-4A72-B3F3-849198CABCA8}">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A409" dT="2026-06-21T02:18:17.84" personId="{2CD78B19-7809-4FFB-AED8-F4B9D674121E}" id="{02C862FC-4C99-4ACF-97A6-D484FDB077DD}">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B409" dT="2026-06-21T02:17:19.19" personId="{2CD78B19-7809-4FFB-AED8-F4B9D674121E}" id="{78FA8E0C-3C33-4DBA-9709-EAFADABEA488}">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C409" dT="2026-06-21T02:17:19.19" personId="{2CD78B19-7809-4FFB-AED8-F4B9D674121E}" id="{10460CAC-42FD-4E48-A391-15E6F561049B}">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Y410" dT="2026-06-21T02:18:17.84" personId="{2CD78B19-7809-4FFB-AED8-F4B9D674121E}" id="{039FEDE5-4118-42ED-8921-733D85DC25F9}">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Z410" dT="2026-06-21T02:18:17.84" personId="{2CD78B19-7809-4FFB-AED8-F4B9D674121E}" id="{EE1BB626-F273-421C-B80C-2EC8A68FE2E9}">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A410" dT="2026-06-21T02:18:17.84" personId="{2CD78B19-7809-4FFB-AED8-F4B9D674121E}" id="{83841C88-4C1A-420B-AA6C-E05782D1C4C5}">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B410" dT="2026-06-21T02:18:17.84" personId="{2CD78B19-7809-4FFB-AED8-F4B9D674121E}" id="{82C7FBC2-6BB7-431C-A0A1-C94582FA5A25}">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C410" dT="2026-06-21T02:17:19.19" personId="{2CD78B19-7809-4FFB-AED8-F4B9D674121E}" id="{7E85EBAC-5988-4EEB-8E03-477D92FB3450}">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Y411" dT="2026-06-21T02:17:19.19" personId="{2CD78B19-7809-4FFB-AED8-F4B9D674121E}" id="{3CA26FB9-7505-4577-A6DE-21805275EFAB}">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Z411" dT="2026-06-21T02:17:19.19" personId="{2CD78B19-7809-4FFB-AED8-F4B9D674121E}" id="{80540C5B-0A4C-402E-8689-9BD8B1A446D0}">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A411" dT="2026-06-21T02:17:19.19" personId="{2CD78B19-7809-4FFB-AED8-F4B9D674121E}" id="{04B18177-F27E-41AB-920D-AD1A5B4419F7}">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B411" dT="2026-06-21T02:17:26.54" personId="{2CD78B19-7809-4FFB-AED8-F4B9D674121E}" id="{C3926233-C077-48EC-89F6-DBF56A7779CD}">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C411" dT="2026-06-21T02:17:19.19" personId="{2CD78B19-7809-4FFB-AED8-F4B9D674121E}" id="{1599D571-77DD-403F-9BFB-9A11DAE7C744}">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Y412" dT="2026-06-21T23:19:59.99" personId="{2CD78B19-7809-4FFB-AED8-F4B9D674121E}" id="{F2ADFBB7-0377-4E31-9D2C-6640FC0597C9}">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Z412" dT="2026-06-21T23:19:59.99" personId="{2CD78B19-7809-4FFB-AED8-F4B9D674121E}" id="{057CA0E4-BA0F-457A-ACE4-4DF03B7906AB}">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A412" dT="2026-06-21T23:19:59.99" personId="{2CD78B19-7809-4FFB-AED8-F4B9D674121E}" id="{E102B8DC-D1D6-4F18-9495-2309E6141A1A}">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B412" dT="2026-06-21T23:19:32.87" personId="{2CD78B19-7809-4FFB-AED8-F4B9D674121E}" id="{B71E9D17-1D24-4F35-A11E-157E271CFFCF}">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C412" dT="2026-06-21T23:19:59.99" personId="{2CD78B19-7809-4FFB-AED8-F4B9D674121E}" id="{E433E3C9-622A-4F27-928B-87D6E042E12B}">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Y413" dT="2026-06-21T23:19:59.99" personId="{2CD78B19-7809-4FFB-AED8-F4B9D674121E}" id="{35AEA708-9F2B-4839-904C-6FACF90680D8}">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Z413" dT="2026-06-21T23:19:59.99" personId="{2CD78B19-7809-4FFB-AED8-F4B9D674121E}" id="{19CB71EE-3C44-4939-B456-559BB09BDD22}">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A413" dT="2026-06-21T23:19:59.99" personId="{2CD78B19-7809-4FFB-AED8-F4B9D674121E}" id="{C3186183-81F7-4406-837D-92DFAEA3759C}">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B413" dT="2026-06-21T23:19:38.27" personId="{2CD78B19-7809-4FFB-AED8-F4B9D674121E}" id="{8579B67E-1500-4A8D-BF73-535EFAB90890}">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C413" dT="2026-06-21T23:19:59.99" personId="{2CD78B19-7809-4FFB-AED8-F4B9D674121E}" id="{9F990AA5-E372-4366-9B2B-ACC67BBD4441}">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Y414" dT="2026-06-21T23:19:59.99" personId="{2CD78B19-7809-4FFB-AED8-F4B9D674121E}" id="{2C6A05D2-7822-4E56-B5CB-B05362A5F957}">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Z414" dT="2026-06-21T23:19:59.99" personId="{2CD78B19-7809-4FFB-AED8-F4B9D674121E}" id="{20DFBC24-D3B0-4606-BCA2-03FC6D3E5D34}">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A414" dT="2026-06-21T23:19:59.99" personId="{2CD78B19-7809-4FFB-AED8-F4B9D674121E}" id="{4CE979F0-FD35-4D5B-9184-9C8E2BD5FFCB}">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B414" dT="2026-06-21T23:19:43.30" personId="{2CD78B19-7809-4FFB-AED8-F4B9D674121E}" id="{B0219AC5-5FD2-4D0D-A786-53B31018B9E8}">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C414" dT="2026-06-21T23:19:59.99" personId="{2CD78B19-7809-4FFB-AED8-F4B9D674121E}" id="{2BA41FAD-AADE-4C3C-BEE9-FF5EBF931A7F}">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Y415" dT="2026-06-21T23:19:59.99" personId="{2CD78B19-7809-4FFB-AED8-F4B9D674121E}" id="{08022506-CCF1-4E5A-8AD9-1C805E095D1D}">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Z415" dT="2026-06-21T23:19:59.99" personId="{2CD78B19-7809-4FFB-AED8-F4B9D674121E}" id="{E493B0AE-14CF-4680-B974-7FA40A84948C}">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A415" dT="2026-06-21T23:19:59.99" personId="{2CD78B19-7809-4FFB-AED8-F4B9D674121E}" id="{D35A3309-D231-4663-957A-2A21FA0F3C82}">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B415" dT="2026-06-21T23:19:48.20" personId="{2CD78B19-7809-4FFB-AED8-F4B9D674121E}" id="{AF117F39-A95E-45A2-8D9D-06C0AAB36059}">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C415" dT="2026-06-21T23:19:59.99" personId="{2CD78B19-7809-4FFB-AED8-F4B9D674121E}" id="{78F058B2-BC7A-400A-B355-D754CF50BBDF}">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Y416" dT="2026-06-21T23:19:59.99" personId="{2CD78B19-7809-4FFB-AED8-F4B9D674121E}" id="{1A86E32C-A193-4B6A-8F23-22EFE3C73D2E}">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Z416" dT="2026-06-21T23:19:59.99" personId="{2CD78B19-7809-4FFB-AED8-F4B9D674121E}" id="{4B1BE111-EF52-4F3C-A61D-B5C43868666A}">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A416" dT="2026-06-21T23:19:59.99" personId="{2CD78B19-7809-4FFB-AED8-F4B9D674121E}" id="{C99ECBCB-1EF3-4687-B846-55F72DA8BCCA}">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B416" dT="2026-06-21T23:19:53.20" personId="{2CD78B19-7809-4FFB-AED8-F4B9D674121E}" id="{D8960E24-DC3C-4145-8CC0-5AB28B250373}">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C416" dT="2026-06-21T23:19:59.99" personId="{2CD78B19-7809-4FFB-AED8-F4B9D674121E}" id="{714139F8-C3C9-4480-91D3-F17BBE91AD76}">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Y417" dT="2026-06-21T23:36:54.83" personId="{2CD78B19-7809-4FFB-AED8-F4B9D674121E}" id="{20A14B5F-5B65-4C62-A732-CEB6D5E85D40}">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Z417" dT="2026-06-21T23:36:54.83" personId="{2CD78B19-7809-4FFB-AED8-F4B9D674121E}" id="{29BE0666-2026-460E-9915-550D53ADF5E3}">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A417" dT="2026-06-21T23:36:54.83" personId="{2CD78B19-7809-4FFB-AED8-F4B9D674121E}" id="{0C46F22C-88B3-49E8-99E6-4E3EEA297B00}">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B417" dT="2026-06-21T23:36:54.83" personId="{2CD78B19-7809-4FFB-AED8-F4B9D674121E}" id="{F57681E0-3F8F-4E96-B438-0887049E2D59}">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C417" dT="2026-06-21T23:36:54.83" personId="{2CD78B19-7809-4FFB-AED8-F4B9D674121E}" id="{8148EB77-49BA-46A9-8348-11070AD8AC2E}">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Y418" dT="2026-06-21T23:36:54.83" personId="{2CD78B19-7809-4FFB-AED8-F4B9D674121E}" id="{6ACB22F1-404A-482D-9853-5317BB1AE035}">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Z418" dT="2026-06-21T23:36:54.83" personId="{2CD78B19-7809-4FFB-AED8-F4B9D674121E}" id="{B9A2EF16-49A8-4964-B0CD-C0A638475312}">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A418" dT="2026-06-21T23:36:54.83" personId="{2CD78B19-7809-4FFB-AED8-F4B9D674121E}" id="{183B55F6-2746-461A-9031-02E6A8F424A6}">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B418" dT="2026-06-21T23:36:54.83" personId="{2CD78B19-7809-4FFB-AED8-F4B9D674121E}" id="{A17EB6DE-72D7-4576-8E06-B64522CAE95D}">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C418" dT="2026-06-21T23:36:54.83" personId="{2CD78B19-7809-4FFB-AED8-F4B9D674121E}" id="{57BE8E03-B42A-4E1C-A281-2C487AA089C4}">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Y419" dT="2026-06-21T01:51:01.86" personId="{2CD78B19-7809-4FFB-AED8-F4B9D674121E}" id="{3AF6E8E6-9B04-4933-AB25-19D1D3CDA67C}">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Z419" dT="2026-06-21T01:51:01.86" personId="{2CD78B19-7809-4FFB-AED8-F4B9D674121E}" id="{E0503094-0639-4748-9387-E15040A75E0B}">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A419" dT="2026-06-21T01:51:01.86" personId="{2CD78B19-7809-4FFB-AED8-F4B9D674121E}" id="{26A70C22-E223-4C0C-88F0-FDE8E0F89C00}">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B419" dT="2026-06-21T01:51:01.86" personId="{2CD78B19-7809-4FFB-AED8-F4B9D674121E}" id="{283543C7-FAB4-4887-B335-1F74FF66B40B}">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C419" dT="2026-06-21T01:51:01.86" personId="{2CD78B19-7809-4FFB-AED8-F4B9D674121E}" id="{CDC15762-B78B-484E-8B4D-16853013AA44}">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Y420" dT="2026-06-21T01:51:01.86" personId="{2CD78B19-7809-4FFB-AED8-F4B9D674121E}" id="{C2D61BF9-91A8-4F73-9D1E-9B830995170E}">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Z420" dT="2026-06-21T01:51:01.86" personId="{2CD78B19-7809-4FFB-AED8-F4B9D674121E}" id="{35306FDC-694C-4DCE-A9EA-F6D4E8203502}">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A420" dT="2026-06-21T01:51:01.86" personId="{2CD78B19-7809-4FFB-AED8-F4B9D674121E}" id="{3D6CFAAA-5DC4-46EF-BA07-F6072B55B30C}">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B420" dT="2026-06-21T01:51:01.86" personId="{2CD78B19-7809-4FFB-AED8-F4B9D674121E}" id="{613AE2A7-C109-4CAA-9473-24408046DAF4}">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C420" dT="2026-06-21T01:51:01.86" personId="{2CD78B19-7809-4FFB-AED8-F4B9D674121E}" id="{EE8C70F0-DC40-4D92-98E1-25DA0B9E0F0A}">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Y421" dT="2026-06-21T01:51:01.86" personId="{2CD78B19-7809-4FFB-AED8-F4B9D674121E}" id="{6137E306-2634-42CE-98A9-6268F5AB0C43}">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Z421" dT="2026-06-21T01:51:01.86" personId="{2CD78B19-7809-4FFB-AED8-F4B9D674121E}" id="{6DA99DCF-56D3-490C-AD18-BBC4234D2B78}">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A421" dT="2026-06-21T01:51:01.86" personId="{2CD78B19-7809-4FFB-AED8-F4B9D674121E}" id="{15CF3577-DCB9-4ADF-8517-7140E3BD1BAB}">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B421" dT="2026-06-21T01:51:01.86" personId="{2CD78B19-7809-4FFB-AED8-F4B9D674121E}" id="{B347FBBA-77E7-4166-8CFA-8912F3311CDA}">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C421" dT="2026-06-21T01:51:01.86" personId="{2CD78B19-7809-4FFB-AED8-F4B9D674121E}" id="{1FEEAC9F-0DA4-425B-9576-811642A94C61}">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Y422" dT="2026-06-21T01:51:01.86" personId="{2CD78B19-7809-4FFB-AED8-F4B9D674121E}" id="{668B6DBA-FF73-4500-9862-2F95271BDE0F}">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Z422" dT="2026-06-21T01:51:01.86" personId="{2CD78B19-7809-4FFB-AED8-F4B9D674121E}" id="{9CEA3DFA-A8E3-4FDA-BCC4-CCAD5A68EDA2}">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A422" dT="2026-06-21T01:51:01.86" personId="{2CD78B19-7809-4FFB-AED8-F4B9D674121E}" id="{2368257A-51FD-4F14-B4CB-18AF7269F0B5}">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C422" dT="2026-06-21T01:51:01.86" personId="{2CD78B19-7809-4FFB-AED8-F4B9D674121E}" id="{7681DC28-50AC-443A-963D-A6B121A79089}">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Y423" dT="2026-06-21T01:51:01.86" personId="{2CD78B19-7809-4FFB-AED8-F4B9D674121E}" id="{2BFF8FF0-D9BC-4C57-99FE-CB4F8C00595E}">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Z423" dT="2026-06-21T01:51:01.86" personId="{2CD78B19-7809-4FFB-AED8-F4B9D674121E}" id="{31476C36-C31D-429F-A723-AD1E3FF2E182}">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A423" dT="2026-06-21T01:51:01.86" personId="{2CD78B19-7809-4FFB-AED8-F4B9D674121E}" id="{1C0E4D13-ADC5-40DB-BCEF-DA7F75419C46}">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B423" dT="2026-06-21T01:51:01.86" personId="{2CD78B19-7809-4FFB-AED8-F4B9D674121E}" id="{50BFC7D3-84C0-47CB-B51E-CC40ACB0338F}">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C423" dT="2026-06-21T01:51:01.86" personId="{2CD78B19-7809-4FFB-AED8-F4B9D674121E}" id="{FDBA3CA0-35A6-4484-8F68-AC5BD0A8E51A}">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Y424" dT="2026-06-21T01:51:01.86" personId="{2CD78B19-7809-4FFB-AED8-F4B9D674121E}" id="{BC5EE729-201B-460F-9714-9B7E0776AA06}">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Z424" dT="2026-06-21T01:51:01.86" personId="{2CD78B19-7809-4FFB-AED8-F4B9D674121E}" id="{7C847EEC-63FA-4C13-A9A7-B16758F4D24B}">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A424" dT="2026-06-21T01:51:01.86" personId="{2CD78B19-7809-4FFB-AED8-F4B9D674121E}" id="{A691001A-E44C-43B1-8881-8031CA76AE4E}">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B424" dT="2026-06-21T01:51:01.86" personId="{2CD78B19-7809-4FFB-AED8-F4B9D674121E}" id="{E6D00ED1-8F93-438B-9144-70B5C8C383C5}">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C424" dT="2026-06-21T01:51:01.86" personId="{2CD78B19-7809-4FFB-AED8-F4B9D674121E}" id="{8E2D065C-2108-4B3C-A1B0-60F6AB45B222}">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Y425" dT="2026-06-21T01:51:01.86" personId="{2CD78B19-7809-4FFB-AED8-F4B9D674121E}" id="{211FECC8-6A9D-42EC-A819-A3C90CE938A0}">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Z425" dT="2026-06-21T01:51:01.86" personId="{2CD78B19-7809-4FFB-AED8-F4B9D674121E}" id="{2A27F675-2806-4AA2-93AB-E8E2E9E19CDE}">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A425" dT="2026-06-21T01:51:01.86" personId="{2CD78B19-7809-4FFB-AED8-F4B9D674121E}" id="{A672CFA3-E9BC-47F5-8219-97C92F75C2C3}">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B425" dT="2026-06-21T01:51:01.86" personId="{2CD78B19-7809-4FFB-AED8-F4B9D674121E}" id="{A12B9808-F38B-440C-805C-F0486A54A7AA}">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C425" dT="2026-06-21T01:51:01.86" personId="{2CD78B19-7809-4FFB-AED8-F4B9D674121E}" id="{A653A2F9-6497-4C21-B7FA-A6D101D84FE0}">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Y426" dT="2026-06-21T19:33:51.26" personId="{2CD78B19-7809-4FFB-AED8-F4B9D674121E}" id="{21E73D5B-B7D3-4271-B8D7-3A03B0857E7F}">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Z426" dT="2026-06-21T19:33:51.26" personId="{2CD78B19-7809-4FFB-AED8-F4B9D674121E}" id="{C5BC0769-A013-4E54-938B-3C60648D6F7A}">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A426" dT="2026-06-21T19:33:51.26" personId="{2CD78B19-7809-4FFB-AED8-F4B9D674121E}" id="{F945F770-0442-4A52-8013-879DA5C93212}">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B426" dT="2026-06-21T19:33:51.26" personId="{2CD78B19-7809-4FFB-AED8-F4B9D674121E}" id="{5EBF26BD-C0EC-4A75-BFA5-0FE75732A1BB}">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C426" dT="2026-06-21T19:33:51.26" personId="{2CD78B19-7809-4FFB-AED8-F4B9D674121E}" id="{BA67D250-E159-4163-B64C-4FB13024951D}">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Y427" dT="2026-06-21T19:33:51.26" personId="{2CD78B19-7809-4FFB-AED8-F4B9D674121E}" id="{8C10639D-A54C-4672-87B9-983D56A6FAC6}">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Z427" dT="2026-06-21T19:33:51.26" personId="{2CD78B19-7809-4FFB-AED8-F4B9D674121E}" id="{537FCB3E-D49B-4390-B969-08525F2332F1}">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A427" dT="2026-06-21T19:33:51.26" personId="{2CD78B19-7809-4FFB-AED8-F4B9D674121E}" id="{90E851B5-A990-473B-9780-068390FA7AB1}">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B427" dT="2026-06-21T19:33:51.26" personId="{2CD78B19-7809-4FFB-AED8-F4B9D674121E}" id="{CCF30E61-2C3B-4A63-BC37-B798D8EF4D2E}">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C427" dT="2026-06-21T19:33:51.26" personId="{2CD78B19-7809-4FFB-AED8-F4B9D674121E}" id="{E7047499-FD95-4024-B52C-4E9413C8A3D7}">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Y428" dT="2026-06-21T19:33:51.26" personId="{2CD78B19-7809-4FFB-AED8-F4B9D674121E}" id="{0264B13F-D63E-4C2C-BCD8-07DD3A9D9C49}">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Z428" dT="2026-06-21T19:33:51.26" personId="{2CD78B19-7809-4FFB-AED8-F4B9D674121E}" id="{02BC4B2B-4EA1-4BA5-B93E-A1089B2EDF70}">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A428" dT="2026-06-21T19:33:51.26" personId="{2CD78B19-7809-4FFB-AED8-F4B9D674121E}" id="{29C1C18E-6B4B-47DB-A267-BB0C8E0C3E65}">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B428" dT="2026-06-21T19:33:57.46" personId="{2CD78B19-7809-4FFB-AED8-F4B9D674121E}" id="{8B8A96B9-EA1B-44C6-A09E-2DE9B53D589F}">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C428" dT="2026-06-21T19:33:51.26" personId="{2CD78B19-7809-4FFB-AED8-F4B9D674121E}" id="{22FB7D7E-F3A1-4109-BB40-01A248C89C01}">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Y429" dT="2026-06-21T19:33:51.26" personId="{2CD78B19-7809-4FFB-AED8-F4B9D674121E}" id="{89A3F59C-9171-4054-A284-9E49E398AED0}">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Z429" dT="2026-06-21T19:33:51.26" personId="{2CD78B19-7809-4FFB-AED8-F4B9D674121E}" id="{B2A74FFB-7418-4132-B7A1-7794959BB8F7}">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A429" dT="2026-06-21T19:33:51.26" personId="{2CD78B19-7809-4FFB-AED8-F4B9D674121E}" id="{BCC32897-983D-4FBD-94B6-8A960B0A67CC}">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B429" dT="2026-06-21T19:34:04.10" personId="{2CD78B19-7809-4FFB-AED8-F4B9D674121E}" id="{BCF2A025-7D9C-4B05-B650-069C8A526142}">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C429" dT="2026-06-21T19:33:51.26" personId="{2CD78B19-7809-4FFB-AED8-F4B9D674121E}" id="{A788B5A3-A9DE-4727-8D5C-95B5B2B80A7E}">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Y430" dT="2026-06-21T22:04:03.42" personId="{2CD78B19-7809-4FFB-AED8-F4B9D674121E}" id="{C17CA892-309B-4F5D-9855-011325602EA5}">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Z430" dT="2026-06-21T22:04:09.52" personId="{2CD78B19-7809-4FFB-AED8-F4B9D674121E}" id="{B20759AD-F49A-49D4-82E2-39C9C44D7562}">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A430" dT="2026-06-21T22:04:20.02" personId="{2CD78B19-7809-4FFB-AED8-F4B9D674121E}" id="{06D807E4-115B-459A-A149-765D9D921B98}">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B430" dT="2026-06-21T22:03:28.75" personId="{2CD78B19-7809-4FFB-AED8-F4B9D674121E}" id="{CCA3DF22-E436-4D01-8E8C-F654186E9BFC}">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C430" dT="2026-06-21T22:04:24.96" personId="{2CD78B19-7809-4FFB-AED8-F4B9D674121E}" id="{533DE807-9E48-4C55-8329-CB2A2C0A99BE}">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Y431" dT="2026-06-21T22:04:03.42" personId="{2CD78B19-7809-4FFB-AED8-F4B9D674121E}" id="{FFEA323E-E445-4C68-8A21-0E831BA900B6}">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Z431" dT="2026-06-21T22:04:03.42" personId="{2CD78B19-7809-4FFB-AED8-F4B9D674121E}" id="{B7E384D1-9F91-4093-A81F-00B79FA2CCBF}">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A431" dT="2026-06-21T22:04:03.42" personId="{2CD78B19-7809-4FFB-AED8-F4B9D674121E}" id="{66D0ABD2-317F-487C-BA5B-3DFEB0B14B00}">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B431" dT="2026-06-21T22:04:03.42" personId="{2CD78B19-7809-4FFB-AED8-F4B9D674121E}" id="{04FD59BC-B28D-4F0B-B413-A89836A674BD}">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C431" dT="2026-06-21T22:04:03.42" personId="{2CD78B19-7809-4FFB-AED8-F4B9D674121E}" id="{E1DF2C3D-F8CF-4B2F-A6BA-EAF1AA0275D2}">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Y432" dT="2026-06-21T22:04:03.42" personId="{2CD78B19-7809-4FFB-AED8-F4B9D674121E}" id="{A6ECA190-DC0F-4E34-920C-9E51815F9FAB}">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Z432" dT="2026-06-21T22:04:03.42" personId="{2CD78B19-7809-4FFB-AED8-F4B9D674121E}" id="{F2D252F8-E4D9-4456-B922-C7465DBCE959}">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A432" dT="2026-06-21T22:04:03.42" personId="{2CD78B19-7809-4FFB-AED8-F4B9D674121E}" id="{0F779CE8-8C39-476E-AC1C-49F7BC23D32F}">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B432" dT="2026-06-21T22:03:39.13" personId="{2CD78B19-7809-4FFB-AED8-F4B9D674121E}" id="{81F44F2D-9CF4-431E-8515-757589745365}">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C432" dT="2026-06-21T22:04:03.42" personId="{2CD78B19-7809-4FFB-AED8-F4B9D674121E}" id="{FA7F8CB8-6B73-4A57-8F32-DF22B414E1CE}">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Y433" dT="2026-06-21T22:04:03.42" personId="{2CD78B19-7809-4FFB-AED8-F4B9D674121E}" id="{D30AD63B-BEE2-4A3E-B103-3FDB8375D878}">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Z433" dT="2026-06-21T22:04:03.42" personId="{2CD78B19-7809-4FFB-AED8-F4B9D674121E}" id="{CAF9E9D9-B77D-4C4E-99EB-D9EA7E7210F4}">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A433" dT="2026-06-21T22:04:03.42" personId="{2CD78B19-7809-4FFB-AED8-F4B9D674121E}" id="{7F6A0E77-F663-448F-B78E-48DB3226ECAE}">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B433" dT="2026-06-21T22:04:03.42" personId="{2CD78B19-7809-4FFB-AED8-F4B9D674121E}" id="{AFB1173E-DC9B-4F21-9402-66E3FACAA04D}">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C433" dT="2026-06-21T22:04:03.42" personId="{2CD78B19-7809-4FFB-AED8-F4B9D674121E}" id="{2993C1BB-FAE7-4037-A5F8-F7A0BBB1D718}">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Y434" dT="2026-06-21T22:04:03.42" personId="{2CD78B19-7809-4FFB-AED8-F4B9D674121E}" id="{32F856F7-EAD0-49EC-9E2E-06C98B41467F}">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Z434" dT="2026-06-21T22:04:03.42" personId="{2CD78B19-7809-4FFB-AED8-F4B9D674121E}" id="{E945C520-E415-457D-A5A5-9927AB29FE36}">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A434" dT="2026-06-21T22:04:03.42" personId="{2CD78B19-7809-4FFB-AED8-F4B9D674121E}" id="{3E7BA734-8631-4DA1-A736-C2CCC036791B}">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B434" dT="2026-06-21T22:03:46.47" personId="{2CD78B19-7809-4FFB-AED8-F4B9D674121E}" id="{1E4A6789-0D86-4929-97D9-A001D19D429A}">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C434" dT="2026-06-21T22:03:52.14" personId="{2CD78B19-7809-4FFB-AED8-F4B9D674121E}" id="{89033F73-65E2-4903-AD15-0FCC22BF45BC}">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Y435" dT="2026-06-21T22:04:03.42" personId="{2CD78B19-7809-4FFB-AED8-F4B9D674121E}" id="{1A88EFB2-828B-4E0A-A3B8-49FED3022760}">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Z435" dT="2026-06-21T22:04:03.42" personId="{2CD78B19-7809-4FFB-AED8-F4B9D674121E}" id="{BE0E7B4D-E160-4624-A218-05C42C85EA25}">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A435" dT="2026-06-21T22:04:03.42" personId="{2CD78B19-7809-4FFB-AED8-F4B9D674121E}" id="{1C182705-8D98-4D7A-84AA-DCC2354432E3}">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B435" dT="2026-06-21T22:04:03.42" personId="{2CD78B19-7809-4FFB-AED8-F4B9D674121E}" id="{C6EF5FA4-DEE9-4E3C-8421-D26E583A62D7}">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C435" dT="2026-06-21T22:04:03.42" personId="{2CD78B19-7809-4FFB-AED8-F4B9D674121E}" id="{64137895-1C04-4BA5-8DC2-391FA192F4C2}">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Y436" dT="2026-06-21T22:36:00.81" personId="{2CD78B19-7809-4FFB-AED8-F4B9D674121E}" id="{20D74984-D5E2-474F-934B-74464FCA42F2}">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Z436" dT="2026-06-21T22:36:06.87" personId="{2CD78B19-7809-4FFB-AED8-F4B9D674121E}" id="{52581126-DB03-44F6-A818-9F7C96D9EB36}">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A436" dT="2026-06-21T22:36:11.97" personId="{2CD78B19-7809-4FFB-AED8-F4B9D674121E}" id="{B08BAFD3-1F77-4CAF-8583-9FA69DB5715C}">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B436" dT="2026-06-21T22:36:17.40" personId="{2CD78B19-7809-4FFB-AED8-F4B9D674121E}" id="{29DDB578-151E-4846-BDD3-AABD636D9800}">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C436" dT="2026-06-21T22:36:11.97" personId="{2CD78B19-7809-4FFB-AED8-F4B9D674121E}" id="{7B04E833-B2D8-4B49-BE2A-527D255BA46F}">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Y437" dT="2026-06-21T22:36:11.97" personId="{2CD78B19-7809-4FFB-AED8-F4B9D674121E}" id="{586E326B-E734-4787-8A98-FF7BF53FBFE6}">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Z437" dT="2026-06-21T22:36:11.97" personId="{2CD78B19-7809-4FFB-AED8-F4B9D674121E}" id="{EA9823ED-1E2F-4F2F-9A4B-C3DB81BEB642}">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A437" dT="2026-06-21T22:36:11.97" personId="{2CD78B19-7809-4FFB-AED8-F4B9D674121E}" id="{090DE103-7E8D-4AE4-BA41-52F53BE8B55D}">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B437" dT="2026-06-21T22:36:17.40" personId="{2CD78B19-7809-4FFB-AED8-F4B9D674121E}" id="{73FC15F1-7A65-4258-9DAE-7C14241238E9}">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C437" dT="2026-06-21T22:36:11.97" personId="{2CD78B19-7809-4FFB-AED8-F4B9D674121E}" id="{DAFFCF4F-8608-47D1-AEF5-F66B8A6D5894}">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Y438" dT="2026-06-21T22:36:11.97" personId="{2CD78B19-7809-4FFB-AED8-F4B9D674121E}" id="{CEEA11A6-EFC2-44FC-BAEC-80FD9D0A1484}">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Z438" dT="2026-06-21T22:36:11.97" personId="{2CD78B19-7809-4FFB-AED8-F4B9D674121E}" id="{9D92A700-81B5-4A41-B376-F1749B1BAA73}">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A438" dT="2026-06-21T22:36:11.97" personId="{2CD78B19-7809-4FFB-AED8-F4B9D674121E}" id="{86CDFBD4-74AA-4B8A-BCEA-322CE75B56C2}">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B438" dT="2026-06-21T22:36:17.40" personId="{2CD78B19-7809-4FFB-AED8-F4B9D674121E}" id="{2AFC991D-08F9-4975-B595-CB5E584AF27A}">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C438" dT="2026-06-21T22:36:11.97" personId="{2CD78B19-7809-4FFB-AED8-F4B9D674121E}" id="{BC01F910-2626-418A-BEA1-3379C062EC6C}">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Y439" dT="2026-06-21T22:36:11.97" personId="{2CD78B19-7809-4FFB-AED8-F4B9D674121E}" id="{10FF06AD-C643-4C20-AB5C-12C60973BA43}">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Z439" dT="2026-06-21T22:36:11.97" personId="{2CD78B19-7809-4FFB-AED8-F4B9D674121E}" id="{47609F0B-E8F6-4341-B7F4-D51291BD1C04}">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A439" dT="2026-06-21T22:36:11.97" personId="{2CD78B19-7809-4FFB-AED8-F4B9D674121E}" id="{FA11E8C1-E247-4366-B0E3-A21BF4E434A2}">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B439" dT="2026-06-21T22:36:17.40" personId="{2CD78B19-7809-4FFB-AED8-F4B9D674121E}" id="{EDCA0533-907C-4B52-9E2D-EFA8D5F71356}">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C439" dT="2026-06-21T22:36:11.97" personId="{2CD78B19-7809-4FFB-AED8-F4B9D674121E}" id="{A8CC02ED-C1DE-4EEF-A987-10537C3311D4}">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Y440" dT="2026-06-21T22:36:11.97" personId="{2CD78B19-7809-4FFB-AED8-F4B9D674121E}" id="{D7718664-9273-4FF4-AB24-B8E74249799E}">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Z440" dT="2026-06-21T22:36:11.97" personId="{2CD78B19-7809-4FFB-AED8-F4B9D674121E}" id="{C3779BDE-6190-419C-8A6B-AA5CE1F4718F}">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A440" dT="2026-06-21T22:36:11.97" personId="{2CD78B19-7809-4FFB-AED8-F4B9D674121E}" id="{8AAB2876-9541-48B4-A06A-BDBC0F36677F}">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B440" dT="2026-06-21T22:36:17.40" personId="{2CD78B19-7809-4FFB-AED8-F4B9D674121E}" id="{D255A520-DF8A-4F55-A8EE-71A54C61389D}">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C440" dT="2026-06-21T22:36:11.97" personId="{2CD78B19-7809-4FFB-AED8-F4B9D674121E}" id="{8BE00232-EACA-430A-94EC-95FA2B8AF2D9}">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Y441" dT="2026-06-21T22:36:11.97" personId="{2CD78B19-7809-4FFB-AED8-F4B9D674121E}" id="{1C6A291D-C7B0-45F4-9836-48BCB394E831}">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Z441" dT="2026-06-21T22:36:11.97" personId="{2CD78B19-7809-4FFB-AED8-F4B9D674121E}" id="{C2B1BEF8-36CC-4D3E-BE6F-08E4B791D894}">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A441" dT="2026-06-21T22:36:11.97" personId="{2CD78B19-7809-4FFB-AED8-F4B9D674121E}" id="{02458DE4-D4FF-411B-9C76-2F0862015D3F}">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B441" dT="2026-06-21T22:36:17.40" personId="{2CD78B19-7809-4FFB-AED8-F4B9D674121E}" id="{0D16E64D-2DAB-4E8B-A0EE-9EC6C2C737E2}">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C441" dT="2026-06-21T22:36:11.97" personId="{2CD78B19-7809-4FFB-AED8-F4B9D674121E}" id="{591DE601-75F6-4617-912C-A1CE14621E1D}">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X442" dT="2026-06-19T15:28:41.49" personId="{2CD78B19-7809-4FFB-AED8-F4B9D674121E}" id="{668555E1-A1DC-4F35-AC5B-665EC8857C07}">
    <text>De acuerdo con la encuesta de actualización.</text>
  </threadedComment>
  <threadedComment ref="Y442" dT="2026-06-21T02:18:17.84" personId="{2CD78B19-7809-4FFB-AED8-F4B9D674121E}" id="{180F38B1-EABE-4181-9483-B5DD6563F4A6}">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Z442" dT="2026-06-21T02:18:17.84" personId="{2CD78B19-7809-4FFB-AED8-F4B9D674121E}" id="{65D30BD3-DEE7-4675-BACA-8B25FFD487C7}">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A442" dT="2026-06-21T02:18:17.84" personId="{2CD78B19-7809-4FFB-AED8-F4B9D674121E}" id="{69A03B12-B696-421B-A269-1B802463ED7B}">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B442" dT="2026-06-21T02:18:00.98" personId="{2CD78B19-7809-4FFB-AED8-F4B9D674121E}" id="{0158FFD4-9675-4847-91BE-788700808CB1}">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C442" dT="2026-06-21T02:18:11.70" personId="{2CD78B19-7809-4FFB-AED8-F4B9D674121E}" id="{3E3936CE-3856-4FE1-AE42-15918C8D6F41}">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Y443" dT="2026-06-21T02:18:17.84" personId="{2CD78B19-7809-4FFB-AED8-F4B9D674121E}" id="{A1F7D2DA-B0D1-412A-B1E8-D352F45AEABD}">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Z443" dT="2026-06-21T02:18:17.84" personId="{2CD78B19-7809-4FFB-AED8-F4B9D674121E}" id="{040F6967-D727-433A-AC8F-28CAAA2B847F}">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A443" dT="2026-06-21T02:18:17.84" personId="{2CD78B19-7809-4FFB-AED8-F4B9D674121E}" id="{0400A11D-33EA-4659-94C0-606890FA333B}">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B443" dT="2026-06-21T02:17:19.19" personId="{2CD78B19-7809-4FFB-AED8-F4B9D674121E}" id="{299C17B8-8913-4E9A-A15F-E3B7A2413D54}">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C443" dT="2026-06-21T02:17:19.19" personId="{2CD78B19-7809-4FFB-AED8-F4B9D674121E}" id="{A59859FC-6BB8-461C-A344-D3C34AE8EE9B}">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Y444" dT="2026-06-21T02:18:17.84" personId="{2CD78B19-7809-4FFB-AED8-F4B9D674121E}" id="{A131BF29-85EB-4879-858C-F5C5E71CA3DF}">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Z444" dT="2026-06-21T02:18:17.84" personId="{2CD78B19-7809-4FFB-AED8-F4B9D674121E}" id="{5F1E37BF-7F33-4369-AD7F-6CB0A67FC1EC}">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A444" dT="2026-06-21T02:18:17.84" personId="{2CD78B19-7809-4FFB-AED8-F4B9D674121E}" id="{F91BF2A9-A25B-4448-AFAD-250732541C02}">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B444" dT="2026-06-21T02:18:59.29" personId="{2CD78B19-7809-4FFB-AED8-F4B9D674121E}" id="{B8A1538C-F834-4EB0-907A-5CB9907AB079}">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C444" dT="2026-06-21T02:17:19.19" personId="{2CD78B19-7809-4FFB-AED8-F4B9D674121E}" id="{208D774F-808B-42DE-8279-72D26288BB4E}">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Y445" dT="2026-06-21T02:18:17.84" personId="{2CD78B19-7809-4FFB-AED8-F4B9D674121E}" id="{612D1C15-96E3-4C14-A214-BF9D22086A47}">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Z445" dT="2026-06-21T02:18:17.84" personId="{2CD78B19-7809-4FFB-AED8-F4B9D674121E}" id="{B17265F2-48F0-4785-80D6-20B6DA263AA7}">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A445" dT="2026-06-21T02:18:17.84" personId="{2CD78B19-7809-4FFB-AED8-F4B9D674121E}" id="{51C0C24F-7D6D-4211-8B19-347C42E3093D}">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B445" dT="2026-06-21T02:18:17.84" personId="{2CD78B19-7809-4FFB-AED8-F4B9D674121E}" id="{7C0A31C4-4542-4C39-9A1A-25F0B8439E43}">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C445" dT="2026-06-21T02:17:19.19" personId="{2CD78B19-7809-4FFB-AED8-F4B9D674121E}" id="{E3E5FFCE-F33C-40EC-8E65-2248C930AA8D}">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Y446" dT="2026-06-21T02:17:19.19" personId="{2CD78B19-7809-4FFB-AED8-F4B9D674121E}" id="{A0C2EA92-1B69-4646-B140-C7CFA2D33F43}">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Z446" dT="2026-06-21T02:17:19.19" personId="{2CD78B19-7809-4FFB-AED8-F4B9D674121E}" id="{B5A03CAD-B086-4787-B664-25463B03E4A4}">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A446" dT="2026-06-21T02:17:19.19" personId="{2CD78B19-7809-4FFB-AED8-F4B9D674121E}" id="{ABA64415-8AA8-4611-B8F5-A679B4E09FC0}">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B446" dT="2026-06-21T02:17:26.54" personId="{2CD78B19-7809-4FFB-AED8-F4B9D674121E}" id="{3AF0DC64-9B99-4311-B799-72C345A018F7}">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C446" dT="2026-06-21T02:17:19.19" personId="{2CD78B19-7809-4FFB-AED8-F4B9D674121E}" id="{6C81C5BA-AB7E-42C7-A9B6-780F916B9215}">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Y447" dT="2026-06-21T23:19:59.99" personId="{2CD78B19-7809-4FFB-AED8-F4B9D674121E}" id="{D5B021C8-AE00-4B80-BF55-9F39F518E952}">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Z447" dT="2026-06-21T23:19:59.99" personId="{2CD78B19-7809-4FFB-AED8-F4B9D674121E}" id="{A2467DC5-A597-4DC0-997E-07776CD69628}">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A447" dT="2026-06-21T23:19:59.99" personId="{2CD78B19-7809-4FFB-AED8-F4B9D674121E}" id="{F67E1391-58A7-476B-8BF2-C29B82CBCB2D}">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B447" dT="2026-06-21T23:19:32.87" personId="{2CD78B19-7809-4FFB-AED8-F4B9D674121E}" id="{D4C8770B-12A3-40F3-9A28-0E511AD68CDE}">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C447" dT="2026-06-21T23:19:59.99" personId="{2CD78B19-7809-4FFB-AED8-F4B9D674121E}" id="{AD453EF8-3FE4-4F27-A1C8-2161EAC1E7E1}">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Y448" dT="2026-06-21T23:19:59.99" personId="{2CD78B19-7809-4FFB-AED8-F4B9D674121E}" id="{19B4EE61-6C23-468B-9B2A-1EE6B0BDD8AE}">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Z448" dT="2026-06-21T23:19:59.99" personId="{2CD78B19-7809-4FFB-AED8-F4B9D674121E}" id="{626A1AE6-C17E-4B52-99A3-FE1468616FA5}">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A448" dT="2026-06-21T23:19:59.99" personId="{2CD78B19-7809-4FFB-AED8-F4B9D674121E}" id="{4B005129-A5F6-4D13-BA0F-F8E47AA9E4D5}">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B448" dT="2026-06-21T23:19:38.27" personId="{2CD78B19-7809-4FFB-AED8-F4B9D674121E}" id="{69663BA7-C5E3-4060-8093-5BB5C97670DE}">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C448" dT="2026-06-21T23:19:59.99" personId="{2CD78B19-7809-4FFB-AED8-F4B9D674121E}" id="{DC3B40B5-E6AF-413F-855C-5662E87EF90A}">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Y449" dT="2026-06-21T23:19:59.99" personId="{2CD78B19-7809-4FFB-AED8-F4B9D674121E}" id="{4482A286-CC6B-41A5-B0BD-9754CDE9C2C6}">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Z449" dT="2026-06-21T23:19:59.99" personId="{2CD78B19-7809-4FFB-AED8-F4B9D674121E}" id="{551CA67C-4E35-4098-A8F1-94769AC4FD14}">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A449" dT="2026-06-21T23:19:59.99" personId="{2CD78B19-7809-4FFB-AED8-F4B9D674121E}" id="{A1159BF3-C54E-4F78-A33A-67103C1585DE}">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B449" dT="2026-06-21T23:19:43.30" personId="{2CD78B19-7809-4FFB-AED8-F4B9D674121E}" id="{1C2BE41C-54E4-4255-8A89-432E78BB0991}">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C449" dT="2026-06-21T23:19:59.99" personId="{2CD78B19-7809-4FFB-AED8-F4B9D674121E}" id="{1C4D121A-BA05-4F78-97F3-C25088B4B2E7}">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Y450" dT="2026-06-21T23:19:59.99" personId="{2CD78B19-7809-4FFB-AED8-F4B9D674121E}" id="{33AEB71B-F1C1-4160-A080-BDFBC52EC11F}">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Z450" dT="2026-06-21T23:19:59.99" personId="{2CD78B19-7809-4FFB-AED8-F4B9D674121E}" id="{9FD9FD20-4876-48D6-8056-51D6454C1551}">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A450" dT="2026-06-21T23:19:59.99" personId="{2CD78B19-7809-4FFB-AED8-F4B9D674121E}" id="{F76E9364-C70D-4D29-80A4-27543F97ECBF}">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B450" dT="2026-06-21T23:19:48.20" personId="{2CD78B19-7809-4FFB-AED8-F4B9D674121E}" id="{4F9514D7-D4A6-43AF-93BA-9468558D5C81}">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C450" dT="2026-06-21T23:19:59.99" personId="{2CD78B19-7809-4FFB-AED8-F4B9D674121E}" id="{A3A87D7E-96A7-4194-AF3B-6EDAC6CD6651}">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Y451" dT="2026-06-21T23:19:59.99" personId="{2CD78B19-7809-4FFB-AED8-F4B9D674121E}" id="{8B051085-61CC-4BD9-9C48-AF99D1DE2ABF}">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Z451" dT="2026-06-21T23:19:59.99" personId="{2CD78B19-7809-4FFB-AED8-F4B9D674121E}" id="{C300DC42-4512-4AE7-B0DA-D187B8A0E1E7}">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A451" dT="2026-06-21T23:19:59.99" personId="{2CD78B19-7809-4FFB-AED8-F4B9D674121E}" id="{CE6DBE72-07A2-4A4A-A7EC-D00E6FCE6AD2}">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B451" dT="2026-06-21T23:19:53.20" personId="{2CD78B19-7809-4FFB-AED8-F4B9D674121E}" id="{678CE892-C44E-46AB-9D6F-0F295FCC8CCC}">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C451" dT="2026-06-21T23:19:59.99" personId="{2CD78B19-7809-4FFB-AED8-F4B9D674121E}" id="{2403C14A-A321-4001-B7F3-7F0C1FD4C318}">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Y452" dT="2026-06-21T23:36:45.22" personId="{2CD78B19-7809-4FFB-AED8-F4B9D674121E}" id="{CD54A4F0-78B1-470F-8F98-D89E69F031A7}">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Z452" dT="2026-06-21T23:36:54.83" personId="{2CD78B19-7809-4FFB-AED8-F4B9D674121E}" id="{0383D6B1-1DB0-47AC-856A-D466E041D16C}">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A452" dT="2026-06-21T23:36:54.83" personId="{2CD78B19-7809-4FFB-AED8-F4B9D674121E}" id="{F99ECE1F-32BE-45B1-BF4B-7C5FC2C0C67A}">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C452" dT="2026-06-21T23:36:54.83" personId="{2CD78B19-7809-4FFB-AED8-F4B9D674121E}" id="{83DB2B70-426C-4BAC-954E-02559BCDC990}">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Y453" dT="2026-06-21T23:36:54.83" personId="{2CD78B19-7809-4FFB-AED8-F4B9D674121E}" id="{C2F3FF83-6F63-477A-9288-458928F34432}">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Z453" dT="2026-06-21T23:36:54.83" personId="{2CD78B19-7809-4FFB-AED8-F4B9D674121E}" id="{44CACA72-D314-41A8-9865-3BD077615FF0}">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A453" dT="2026-06-21T23:36:54.83" personId="{2CD78B19-7809-4FFB-AED8-F4B9D674121E}" id="{07745614-EDC0-4BBE-91F3-3C7520BFE1B6}">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B453" dT="2026-06-21T23:36:54.83" personId="{2CD78B19-7809-4FFB-AED8-F4B9D674121E}" id="{10467235-C1C4-43C2-9985-821AD1D07686}">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C453" dT="2026-06-21T23:36:54.83" personId="{2CD78B19-7809-4FFB-AED8-F4B9D674121E}" id="{76405403-FF96-42A8-9106-476F8E006EA4}">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Y454" dT="2026-06-21T23:36:54.83" personId="{2CD78B19-7809-4FFB-AED8-F4B9D674121E}" id="{834C4870-D12F-46AA-967C-9CF0686B0B21}">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Z454" dT="2026-06-21T23:36:54.83" personId="{2CD78B19-7809-4FFB-AED8-F4B9D674121E}" id="{43E0F504-0695-4994-921A-40ACC4A866AC}">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A454" dT="2026-06-21T23:36:54.83" personId="{2CD78B19-7809-4FFB-AED8-F4B9D674121E}" id="{0053F0D8-2AE9-4B96-A46B-8746B054462B}">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B454" dT="2026-06-21T23:36:54.83" personId="{2CD78B19-7809-4FFB-AED8-F4B9D674121E}" id="{8418D58D-613A-43FA-8036-C503DBAAC89B}">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C454" dT="2026-06-21T23:36:54.83" personId="{2CD78B19-7809-4FFB-AED8-F4B9D674121E}" id="{903704EE-BF6B-48C0-9433-9756B71A16EA}">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Y455" dT="2026-06-21T01:51:01.86" personId="{2CD78B19-7809-4FFB-AED8-F4B9D674121E}" id="{53159874-2017-4C7D-9813-CDF99C208E6D}">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Z455" dT="2026-06-21T01:51:01.86" personId="{2CD78B19-7809-4FFB-AED8-F4B9D674121E}" id="{377DFA9A-6CB2-4220-9D36-BAC44AD450CD}">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A455" dT="2026-06-21T01:51:01.86" personId="{2CD78B19-7809-4FFB-AED8-F4B9D674121E}" id="{6B415EBA-BDB2-410F-B9C5-8BF8EA203EA7}">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B455" dT="2026-06-21T01:51:01.86" personId="{2CD78B19-7809-4FFB-AED8-F4B9D674121E}" id="{320CCDD9-51B7-4DA3-B442-F65B3B46DD8F}">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C455" dT="2026-06-21T01:51:01.86" personId="{2CD78B19-7809-4FFB-AED8-F4B9D674121E}" id="{9606C18D-2928-44D4-A262-F1F05A39A2F7}">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Y456" dT="2026-06-21T01:51:01.86" personId="{2CD78B19-7809-4FFB-AED8-F4B9D674121E}" id="{EFD3AB24-0D88-4C2A-826C-9520C28597DC}">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Z456" dT="2026-06-21T01:51:01.86" personId="{2CD78B19-7809-4FFB-AED8-F4B9D674121E}" id="{4950A903-4B09-4083-9C5D-E9E420944C80}">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A456" dT="2026-06-21T01:51:01.86" personId="{2CD78B19-7809-4FFB-AED8-F4B9D674121E}" id="{C4C09591-0890-465C-8C1C-40C7AE060085}">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B456" dT="2026-06-21T01:51:01.86" personId="{2CD78B19-7809-4FFB-AED8-F4B9D674121E}" id="{A379A0A5-65DE-49F3-B3B1-8A3E1519FA23}">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C456" dT="2026-06-21T01:51:01.86" personId="{2CD78B19-7809-4FFB-AED8-F4B9D674121E}" id="{80EEB89F-97CA-4035-97C8-AF938C99EF71}">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Y457" dT="2026-06-21T01:51:01.86" personId="{2CD78B19-7809-4FFB-AED8-F4B9D674121E}" id="{67EEE103-B9E9-4873-869D-B635EB1E07E4}">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Z457" dT="2026-06-21T01:51:01.86" personId="{2CD78B19-7809-4FFB-AED8-F4B9D674121E}" id="{23238D6C-951F-47C7-A075-0572C990B235}">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A457" dT="2026-06-21T01:51:01.86" personId="{2CD78B19-7809-4FFB-AED8-F4B9D674121E}" id="{348676D8-8157-4923-A031-902CA0508509}">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B457" dT="2026-06-21T01:51:01.86" personId="{2CD78B19-7809-4FFB-AED8-F4B9D674121E}" id="{6E818D4E-2098-4EC5-9DA9-97C5809233BC}">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C457" dT="2026-06-21T01:51:01.86" personId="{2CD78B19-7809-4FFB-AED8-F4B9D674121E}" id="{7434976A-1EE7-45D0-AC3A-735F73D0E5C5}">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Y458" dT="2026-06-21T19:33:51.26" personId="{2CD78B19-7809-4FFB-AED8-F4B9D674121E}" id="{5A2F9AFB-D67F-409E-92ED-0518D4573BAF}">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Z458" dT="2026-06-21T19:33:51.26" personId="{2CD78B19-7809-4FFB-AED8-F4B9D674121E}" id="{1DC4D86A-353E-44FC-9BCB-0991AB55A034}">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A458" dT="2026-06-21T19:33:51.26" personId="{2CD78B19-7809-4FFB-AED8-F4B9D674121E}" id="{E17C882B-DF95-47A3-A4A1-BAFF610C622A}">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B458" dT="2026-06-21T19:33:51.26" personId="{2CD78B19-7809-4FFB-AED8-F4B9D674121E}" id="{DB062A5D-7B32-4A98-A0A8-ED5FF3AFC598}">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C458" dT="2026-06-21T19:33:51.26" personId="{2CD78B19-7809-4FFB-AED8-F4B9D674121E}" id="{C0B2E58E-08F3-4A0C-A2FA-DBEF66F58235}">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Y459" dT="2026-06-21T19:33:51.26" personId="{2CD78B19-7809-4FFB-AED8-F4B9D674121E}" id="{F6DE14DF-1D6B-48BF-92D2-C4D81BEB6C14}">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Z459" dT="2026-06-21T19:33:51.26" personId="{2CD78B19-7809-4FFB-AED8-F4B9D674121E}" id="{BF6A2F90-5EA3-4FFA-B560-16111DC15880}">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A459" dT="2026-06-21T19:33:51.26" personId="{2CD78B19-7809-4FFB-AED8-F4B9D674121E}" id="{3D2C3969-450C-4490-BB3A-26077A8AAC25}">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B459" dT="2026-06-21T19:33:51.26" personId="{2CD78B19-7809-4FFB-AED8-F4B9D674121E}" id="{69C2E037-24BE-4013-9648-C9D447770367}">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C459" dT="2026-06-21T19:33:51.26" personId="{2CD78B19-7809-4FFB-AED8-F4B9D674121E}" id="{0EAAF563-D4D5-46EB-ACA7-E4115E7DC86A}">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Y460" dT="2026-06-21T19:33:51.26" personId="{2CD78B19-7809-4FFB-AED8-F4B9D674121E}" id="{49183D1D-C996-450C-89D9-80FDA6E6C187}">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Z460" dT="2026-06-21T19:33:51.26" personId="{2CD78B19-7809-4FFB-AED8-F4B9D674121E}" id="{F5C43A6B-A97A-4BF4-A5E1-F30AE73FAA2F}">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A460" dT="2026-06-21T19:33:51.26" personId="{2CD78B19-7809-4FFB-AED8-F4B9D674121E}" id="{17325F7D-7468-45A0-B756-EF3410DE908A}">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B460" dT="2026-06-21T19:33:57.46" personId="{2CD78B19-7809-4FFB-AED8-F4B9D674121E}" id="{75300A2F-225C-4980-B949-6406D99B9265}">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C460" dT="2026-06-21T19:33:51.26" personId="{2CD78B19-7809-4FFB-AED8-F4B9D674121E}" id="{A3BAEEDC-9358-47DB-88E9-A9B701315057}">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Y461" dT="2026-06-21T19:33:51.26" personId="{2CD78B19-7809-4FFB-AED8-F4B9D674121E}" id="{141F0F0F-D838-4769-BA17-4EF75836A92C}">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Z461" dT="2026-06-21T19:33:51.26" personId="{2CD78B19-7809-4FFB-AED8-F4B9D674121E}" id="{6DCC346C-666B-4504-A168-048D06604F32}">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A461" dT="2026-06-21T19:33:51.26" personId="{2CD78B19-7809-4FFB-AED8-F4B9D674121E}" id="{DFFF0D01-E4B7-46A9-BBE8-8D4D93A8A996}">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B461" dT="2026-06-21T19:34:04.10" personId="{2CD78B19-7809-4FFB-AED8-F4B9D674121E}" id="{C4138BAD-A411-4CA5-840D-502A84EAE500}">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C461" dT="2026-06-21T19:33:51.26" personId="{2CD78B19-7809-4FFB-AED8-F4B9D674121E}" id="{63D0A80C-D7FA-4324-8569-B24CFAEEAE72}">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Y462" dT="2026-06-21T22:04:03.42" personId="{2CD78B19-7809-4FFB-AED8-F4B9D674121E}" id="{B0DDE2D7-FC24-4E2C-85E4-94DADF5A02EB}">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Z462" dT="2026-06-21T22:04:03.42" personId="{2CD78B19-7809-4FFB-AED8-F4B9D674121E}" id="{046A0108-81AD-45DA-B824-C401BA2BD0C2}">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A462" dT="2026-06-21T22:04:03.42" personId="{2CD78B19-7809-4FFB-AED8-F4B9D674121E}" id="{94AA9076-E611-453C-B09F-8CD3DC48CB2B}">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B462" dT="2026-06-21T22:04:03.42" personId="{2CD78B19-7809-4FFB-AED8-F4B9D674121E}" id="{031F3F00-F523-4353-8A03-A7125DE9CEC6}">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C462" dT="2026-06-21T22:04:03.42" personId="{2CD78B19-7809-4FFB-AED8-F4B9D674121E}" id="{919F2A3F-2BFA-4F2A-8D74-93D152EBCC3E}">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Y463" dT="2026-06-21T22:04:03.42" personId="{2CD78B19-7809-4FFB-AED8-F4B9D674121E}" id="{8977F8C5-682A-4EBB-9D1F-AEF1FD7F21CD}">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Z463" dT="2026-06-21T22:04:03.42" personId="{2CD78B19-7809-4FFB-AED8-F4B9D674121E}" id="{8ABF2331-A925-4B55-8A0F-070FBDCF11A1}">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A463" dT="2026-06-21T22:04:03.42" personId="{2CD78B19-7809-4FFB-AED8-F4B9D674121E}" id="{3A395B18-F3AD-4D65-8F3F-4B12CF280D7A}">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B463" dT="2026-06-21T22:03:39.13" personId="{2CD78B19-7809-4FFB-AED8-F4B9D674121E}" id="{59687167-783B-4B1D-BA2D-1C8A4AA2836E}">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C463" dT="2026-06-21T22:04:03.42" personId="{2CD78B19-7809-4FFB-AED8-F4B9D674121E}" id="{0C905918-699E-4B33-99EC-BD831C00951F}">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Y464" dT="2026-06-21T22:04:03.42" personId="{2CD78B19-7809-4FFB-AED8-F4B9D674121E}" id="{81623896-9CE4-40A1-AA01-C193BEFBF44C}">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Z464" dT="2026-06-21T22:04:03.42" personId="{2CD78B19-7809-4FFB-AED8-F4B9D674121E}" id="{396DD925-1542-4591-B4AC-FAEAF6A7BBE0}">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A464" dT="2026-06-21T22:04:03.42" personId="{2CD78B19-7809-4FFB-AED8-F4B9D674121E}" id="{D02AEE7D-35AB-4766-9D8E-DCE2BFDC130B}">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B464" dT="2026-06-21T22:03:46.47" personId="{2CD78B19-7809-4FFB-AED8-F4B9D674121E}" id="{C9D4572F-1827-4B65-B1FD-45FE8E4084EF}">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C464" dT="2026-06-21T22:03:52.14" personId="{2CD78B19-7809-4FFB-AED8-F4B9D674121E}" id="{FC2A2A0B-A845-45F5-9699-18978CD0FFD6}">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Y465" dT="2026-06-21T22:04:03.42" personId="{2CD78B19-7809-4FFB-AED8-F4B9D674121E}" id="{8D8941F8-3B56-4E07-9437-D8276583E719}">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Z465" dT="2026-06-21T22:04:03.42" personId="{2CD78B19-7809-4FFB-AED8-F4B9D674121E}" id="{6867C628-7FA0-4114-BCAC-D5C3DFE7E6A9}">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A465" dT="2026-06-21T22:04:03.42" personId="{2CD78B19-7809-4FFB-AED8-F4B9D674121E}" id="{D83D6F1E-8F41-4CEC-8268-92612813ADCB}">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B465" dT="2026-06-21T22:04:03.42" personId="{2CD78B19-7809-4FFB-AED8-F4B9D674121E}" id="{C36E0CDC-8E5A-4E17-A740-11693C8E7723}">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C465" dT="2026-06-21T22:04:03.42" personId="{2CD78B19-7809-4FFB-AED8-F4B9D674121E}" id="{F0CA4F0B-E366-41DE-94A7-CE181F6B32BE}">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Y466" dT="2026-06-21T22:36:00.81" personId="{2CD78B19-7809-4FFB-AED8-F4B9D674121E}" id="{55F140C5-963E-4EBA-9836-B3E098618D7C}">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Z466" dT="2026-06-21T22:36:06.87" personId="{2CD78B19-7809-4FFB-AED8-F4B9D674121E}" id="{E8E4BD9D-A5F2-4934-A660-7AF4BBBC0BCD}">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A466" dT="2026-06-21T22:36:11.97" personId="{2CD78B19-7809-4FFB-AED8-F4B9D674121E}" id="{98FD789F-7A53-4DB6-9966-5DAA511E5637}">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B466" dT="2026-06-21T22:36:17.40" personId="{2CD78B19-7809-4FFB-AED8-F4B9D674121E}" id="{8926ECB7-53AC-445C-B5EF-86B90B34BE72}">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C466" dT="2026-06-21T22:36:11.97" personId="{2CD78B19-7809-4FFB-AED8-F4B9D674121E}" id="{2CF077D7-28E8-4E5A-BE22-52145B0CFC77}">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Y467" dT="2026-06-21T22:36:11.97" personId="{2CD78B19-7809-4FFB-AED8-F4B9D674121E}" id="{C8A2BC4B-701C-4243-8B77-2709C9BEF68B}">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Z467" dT="2026-06-21T22:36:11.97" personId="{2CD78B19-7809-4FFB-AED8-F4B9D674121E}" id="{C5481097-0663-4394-BFDB-E7E1BAF08FB8}">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A467" dT="2026-06-21T22:36:11.97" personId="{2CD78B19-7809-4FFB-AED8-F4B9D674121E}" id="{6A6F8161-DF59-4CD8-944A-01F71F66B3BF}">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B467" dT="2026-06-21T22:36:17.40" personId="{2CD78B19-7809-4FFB-AED8-F4B9D674121E}" id="{759C341B-CCB2-4ECC-903B-EB79F20B61E5}">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C467" dT="2026-06-21T22:36:11.97" personId="{2CD78B19-7809-4FFB-AED8-F4B9D674121E}" id="{1EC30DA9-5C8C-4D22-9F2A-35D54375888B}">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Y468" dT="2026-06-21T22:36:11.97" personId="{2CD78B19-7809-4FFB-AED8-F4B9D674121E}" id="{2C0B6D12-B8B9-41CE-BA3A-243C28D4E218}">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Z468" dT="2026-06-21T22:36:11.97" personId="{2CD78B19-7809-4FFB-AED8-F4B9D674121E}" id="{60466908-DCF6-4A24-91D6-EBD8CE90DADD}">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A468" dT="2026-06-21T22:36:11.97" personId="{2CD78B19-7809-4FFB-AED8-F4B9D674121E}" id="{E936A152-3CF7-4138-893C-58DB6D2ADCD5}">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B468" dT="2026-06-21T22:36:17.40" personId="{2CD78B19-7809-4FFB-AED8-F4B9D674121E}" id="{1731AA9A-A0DE-4115-A0FC-F32003314811}">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C468" dT="2026-06-21T22:36:11.97" personId="{2CD78B19-7809-4FFB-AED8-F4B9D674121E}" id="{631010F5-AF34-437A-B2A0-13329C5F0B85}">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Y469" dT="2026-06-21T22:36:11.97" personId="{2CD78B19-7809-4FFB-AED8-F4B9D674121E}" id="{F0CDAE75-5D23-4696-9EC2-883A5BF17690}">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Z469" dT="2026-06-21T22:36:11.97" personId="{2CD78B19-7809-4FFB-AED8-F4B9D674121E}" id="{5E94F0FC-C046-4FCB-9755-55ADF64323D1}">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A469" dT="2026-06-21T22:36:11.97" personId="{2CD78B19-7809-4FFB-AED8-F4B9D674121E}" id="{EB77FE44-C91D-4999-9E1B-C381D116AB03}">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B469" dT="2026-06-21T22:36:17.40" personId="{2CD78B19-7809-4FFB-AED8-F4B9D674121E}" id="{EA88E744-81CC-4BA0-9A13-08B7AB10AC4F}">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C469" dT="2026-06-21T22:36:11.97" personId="{2CD78B19-7809-4FFB-AED8-F4B9D674121E}" id="{49953AF9-6D00-4481-815F-70176E20E6D8}">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Y470" dT="2026-06-21T22:36:11.97" personId="{2CD78B19-7809-4FFB-AED8-F4B9D674121E}" id="{C31C5059-B20A-4D57-B592-88C657029FDF}">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Z470" dT="2026-06-21T22:36:11.97" personId="{2CD78B19-7809-4FFB-AED8-F4B9D674121E}" id="{E1DDFF84-4B67-463B-8CA2-4DA001247DD8}">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A470" dT="2026-06-21T22:36:11.97" personId="{2CD78B19-7809-4FFB-AED8-F4B9D674121E}" id="{83CFD3D6-7965-4FF2-9423-0AC212ECE5BF}">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B470" dT="2026-06-21T22:36:17.40" personId="{2CD78B19-7809-4FFB-AED8-F4B9D674121E}" id="{EFBEB153-802B-4800-B8A2-264256CBA8CA}">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C470" dT="2026-06-21T22:36:11.97" personId="{2CD78B19-7809-4FFB-AED8-F4B9D674121E}" id="{89C71F62-C244-448D-97F4-F712045DC5EA}">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Y471" dT="2026-06-21T22:36:11.97" personId="{2CD78B19-7809-4FFB-AED8-F4B9D674121E}" id="{6C1CC4EF-DC75-4900-B5DE-E70E5B91A98A}">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Z471" dT="2026-06-21T22:36:11.97" personId="{2CD78B19-7809-4FFB-AED8-F4B9D674121E}" id="{F76C572D-E723-43B8-9C6C-1BE1EBC93964}">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A471" dT="2026-06-21T22:36:11.97" personId="{2CD78B19-7809-4FFB-AED8-F4B9D674121E}" id="{3F2425FE-881A-4C97-BAEB-92E60B48D85F}">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B471" dT="2026-06-21T22:36:17.40" personId="{2CD78B19-7809-4FFB-AED8-F4B9D674121E}" id="{FD69B0FB-DC9C-4FB9-8C17-A1C10786744B}">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C471" dT="2026-06-21T22:36:11.97" personId="{2CD78B19-7809-4FFB-AED8-F4B9D674121E}" id="{D023F144-67E7-436F-8EBE-DEE6AE8ED3FB}">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Y472" dT="2026-06-21T02:17:19.19" personId="{2CD78B19-7809-4FFB-AED8-F4B9D674121E}" id="{91FE861B-ADA5-418B-B36D-A5AB29B15E9C}">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Z472" dT="2026-06-21T02:17:19.19" personId="{2CD78B19-7809-4FFB-AED8-F4B9D674121E}" id="{204BD1F8-6546-43CE-B82B-FC75E42F1C55}">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A472" dT="2026-06-21T02:17:19.19" personId="{2CD78B19-7809-4FFB-AED8-F4B9D674121E}" id="{748E5E71-28A6-426E-A839-96864ADAE94C}">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B472" dT="2026-06-21T02:17:26.54" personId="{2CD78B19-7809-4FFB-AED8-F4B9D674121E}" id="{08C1CFB1-8D2D-45FA-9A83-706521B5A7B2}">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C472" dT="2026-06-21T02:17:19.19" personId="{2CD78B19-7809-4FFB-AED8-F4B9D674121E}" id="{D398CA3C-1D9C-4ABE-9E7E-7C30D139DA03}">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Y473" dT="2026-06-21T23:19:59.99" personId="{2CD78B19-7809-4FFB-AED8-F4B9D674121E}" id="{A10A5ECA-F660-4D77-8483-B66C5DCC53CF}">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Z473" dT="2026-06-21T23:19:59.99" personId="{2CD78B19-7809-4FFB-AED8-F4B9D674121E}" id="{FD0A27E4-5E90-44EE-90F5-BAE571FA61BF}">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A473" dT="2026-06-21T23:19:59.99" personId="{2CD78B19-7809-4FFB-AED8-F4B9D674121E}" id="{4757084B-9E45-4788-8E55-B5E199755166}">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B473" dT="2026-06-21T23:19:32.87" personId="{2CD78B19-7809-4FFB-AED8-F4B9D674121E}" id="{8E466657-33C5-4386-9E21-4ACBBB5D2039}">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C473" dT="2026-06-21T23:19:59.99" personId="{2CD78B19-7809-4FFB-AED8-F4B9D674121E}" id="{DDF7C70A-7DFE-46A2-BA59-59BB75C8BA7F}">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Y474" dT="2026-06-21T23:19:59.99" personId="{2CD78B19-7809-4FFB-AED8-F4B9D674121E}" id="{22833377-08A9-4B80-80C9-4FA4BBB09ABA}">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Z474" dT="2026-06-21T23:19:59.99" personId="{2CD78B19-7809-4FFB-AED8-F4B9D674121E}" id="{D4E76117-6B79-496A-8884-E6A7664F28DA}">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A474" dT="2026-06-21T23:19:59.99" personId="{2CD78B19-7809-4FFB-AED8-F4B9D674121E}" id="{481B2DDC-6743-4686-B148-E25D0249971E}">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B474" dT="2026-06-21T23:19:38.27" personId="{2CD78B19-7809-4FFB-AED8-F4B9D674121E}" id="{03AFEB93-C596-4C60-BBC3-6B6907193DBE}">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C474" dT="2026-06-21T23:19:59.99" personId="{2CD78B19-7809-4FFB-AED8-F4B9D674121E}" id="{01CEBBF6-20E2-4727-9199-D77842A01178}">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Y475" dT="2026-06-21T23:19:59.99" personId="{2CD78B19-7809-4FFB-AED8-F4B9D674121E}" id="{B04CD7D3-79CB-4964-95F7-8B72A272B1BB}">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Z475" dT="2026-06-21T23:19:59.99" personId="{2CD78B19-7809-4FFB-AED8-F4B9D674121E}" id="{2A5F0409-78E6-4185-9830-2BD771B57B7C}">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A475" dT="2026-06-21T23:19:59.99" personId="{2CD78B19-7809-4FFB-AED8-F4B9D674121E}" id="{DD4DE020-AB9E-486E-891A-6A3B0E2DEAB6}">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B475" dT="2026-06-21T23:19:43.30" personId="{2CD78B19-7809-4FFB-AED8-F4B9D674121E}" id="{66F0D670-BCCB-40BA-AE80-D076CB2BD410}">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C475" dT="2026-06-21T23:19:59.99" personId="{2CD78B19-7809-4FFB-AED8-F4B9D674121E}" id="{28CA5A84-2B10-4508-94F8-FDB7B0870395}">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Y476" dT="2026-06-21T23:19:59.99" personId="{2CD78B19-7809-4FFB-AED8-F4B9D674121E}" id="{2B8A4EF0-4936-440D-B015-1E92D33A1B3F}">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Z476" dT="2026-06-21T23:19:59.99" personId="{2CD78B19-7809-4FFB-AED8-F4B9D674121E}" id="{6AFFDE99-A96E-44E3-B502-7208A523E531}">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A476" dT="2026-06-21T23:19:59.99" personId="{2CD78B19-7809-4FFB-AED8-F4B9D674121E}" id="{122FB57B-CCF8-44D1-9384-32198C03CE14}">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B476" dT="2026-06-21T23:19:48.20" personId="{2CD78B19-7809-4FFB-AED8-F4B9D674121E}" id="{FC353A70-A202-4875-AF88-7425016CAD7E}">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C476" dT="2026-06-21T23:19:59.99" personId="{2CD78B19-7809-4FFB-AED8-F4B9D674121E}" id="{551DF512-ADAA-446F-BE35-960A848E838F}">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Y477" dT="2026-06-21T23:19:59.99" personId="{2CD78B19-7809-4FFB-AED8-F4B9D674121E}" id="{3115665B-B828-4DEE-9AF8-689324B1244E}">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Z477" dT="2026-06-21T23:19:59.99" personId="{2CD78B19-7809-4FFB-AED8-F4B9D674121E}" id="{76683FEA-2291-490A-8F9A-85D8CC2A575E}">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A477" dT="2026-06-21T23:19:59.99" personId="{2CD78B19-7809-4FFB-AED8-F4B9D674121E}" id="{E886B253-96FC-4272-9CF8-2978421FDFB1}">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B477" dT="2026-06-21T23:19:53.20" personId="{2CD78B19-7809-4FFB-AED8-F4B9D674121E}" id="{677E930C-12DB-44EC-81B1-7F455DFF33C0}">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C477" dT="2026-06-21T23:19:59.99" personId="{2CD78B19-7809-4FFB-AED8-F4B9D674121E}" id="{C57C73B5-9140-453A-9342-0254264D1FB0}">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Y478" dT="2026-06-21T23:36:54.83" personId="{2CD78B19-7809-4FFB-AED8-F4B9D674121E}" id="{D86E1821-DAF6-4F0D-A3DD-66ADAB8D9238}">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Z478" dT="2026-06-21T23:36:54.83" personId="{2CD78B19-7809-4FFB-AED8-F4B9D674121E}" id="{7A71EDD8-D2D0-4975-BEF2-917AE3498DE8}">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A478" dT="2026-06-21T23:36:54.83" personId="{2CD78B19-7809-4FFB-AED8-F4B9D674121E}" id="{C74DCEB2-C3EF-4798-9870-BD45888C2BF0}">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B478" dT="2026-06-21T23:36:54.83" personId="{2CD78B19-7809-4FFB-AED8-F4B9D674121E}" id="{93743816-58B0-4898-BCF7-A3BF3ABE2DDE}">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C478" dT="2026-06-21T23:36:54.83" personId="{2CD78B19-7809-4FFB-AED8-F4B9D674121E}" id="{EF45DFA8-70BD-4D89-B995-8B96A0D2C1F1}">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Y479" dT="2026-06-21T01:51:01.86" personId="{2CD78B19-7809-4FFB-AED8-F4B9D674121E}" id="{DA3232C5-7F6C-4AA8-8C62-16695BA775DB}">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Z479" dT="2026-06-21T01:51:01.86" personId="{2CD78B19-7809-4FFB-AED8-F4B9D674121E}" id="{258154D3-9335-4712-8D3D-374DD8F9EBA3}">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A479" dT="2026-06-21T01:51:01.86" personId="{2CD78B19-7809-4FFB-AED8-F4B9D674121E}" id="{9EF64E24-5550-444F-9F96-EC9AE99E173E}">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B479" dT="2026-06-21T01:51:01.86" personId="{2CD78B19-7809-4FFB-AED8-F4B9D674121E}" id="{EBC99C8B-0A51-4921-A411-DD352BE9D8A8}">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C479" dT="2026-06-21T01:51:01.86" personId="{2CD78B19-7809-4FFB-AED8-F4B9D674121E}" id="{48AC444A-6A2B-4CB3-AA05-55FD24B9BD23}">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Y480" dT="2026-06-21T01:51:01.86" personId="{2CD78B19-7809-4FFB-AED8-F4B9D674121E}" id="{1802EDAA-8275-4759-B429-071873B62139}">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Z480" dT="2026-06-21T01:51:01.86" personId="{2CD78B19-7809-4FFB-AED8-F4B9D674121E}" id="{04AD53A9-8A22-4701-AF41-A31626252768}">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A480" dT="2026-06-21T01:51:01.86" personId="{2CD78B19-7809-4FFB-AED8-F4B9D674121E}" id="{E9CD0953-6E80-4855-870C-8F5C418224CF}">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B480" dT="2026-06-21T01:51:01.86" personId="{2CD78B19-7809-4FFB-AED8-F4B9D674121E}" id="{A90413A3-F41F-41CD-902E-F60C66D4B964}">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C480" dT="2026-06-21T01:51:01.86" personId="{2CD78B19-7809-4FFB-AED8-F4B9D674121E}" id="{3E226878-70A2-404D-AC83-4D2395967657}">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Y481" dT="2026-06-21T01:51:01.86" personId="{2CD78B19-7809-4FFB-AED8-F4B9D674121E}" id="{6E34D18C-4587-44D6-997D-D20D6FBC954C}">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Z481" dT="2026-06-21T01:51:01.86" personId="{2CD78B19-7809-4FFB-AED8-F4B9D674121E}" id="{44E528E7-BF60-4F64-99A1-2974777EF276}">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A481" dT="2026-06-21T01:51:01.86" personId="{2CD78B19-7809-4FFB-AED8-F4B9D674121E}" id="{5C526E04-EF2C-457D-B193-F07CD1C4AE4F}">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B481" dT="2026-06-21T01:51:01.86" personId="{2CD78B19-7809-4FFB-AED8-F4B9D674121E}" id="{3FDA22B6-C573-4C77-9FF8-314C7BD01001}">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C481" dT="2026-06-21T01:51:01.86" personId="{2CD78B19-7809-4FFB-AED8-F4B9D674121E}" id="{4CFE895B-C35B-4741-B2A0-03A19249842C}">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Y482" dT="2026-06-21T19:33:51.26" personId="{2CD78B19-7809-4FFB-AED8-F4B9D674121E}" id="{38C5DB6E-AF2E-46A8-992A-78DB2AE98092}">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Z482" dT="2026-06-21T19:33:51.26" personId="{2CD78B19-7809-4FFB-AED8-F4B9D674121E}" id="{90C58B5D-0A4C-44AD-8CCC-708CBE2A1373}">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A482" dT="2026-06-21T19:33:51.26" personId="{2CD78B19-7809-4FFB-AED8-F4B9D674121E}" id="{10EEBD1B-5287-4F0E-B822-BBEA99F3D90A}">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B482" dT="2026-06-21T19:33:57.46" personId="{2CD78B19-7809-4FFB-AED8-F4B9D674121E}" id="{772F9ACB-E2D7-4FCF-9648-F6FCEA7735FD}">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C482" dT="2026-06-21T19:33:51.26" personId="{2CD78B19-7809-4FFB-AED8-F4B9D674121E}" id="{6604192B-2886-4D77-8BCD-9DFEFBD920E7}">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Y483" dT="2026-06-21T19:33:51.26" personId="{2CD78B19-7809-4FFB-AED8-F4B9D674121E}" id="{963E129F-487F-4FF7-99D3-87BFC182ACDF}">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Z483" dT="2026-06-21T19:33:51.26" personId="{2CD78B19-7809-4FFB-AED8-F4B9D674121E}" id="{B282C440-4E3B-425A-AA46-BD6797B6F4D7}">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A483" dT="2026-06-21T19:33:51.26" personId="{2CD78B19-7809-4FFB-AED8-F4B9D674121E}" id="{6AFFDCA3-BA27-409B-845B-4DA333CA0AAE}">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B483" dT="2026-06-21T19:34:04.10" personId="{2CD78B19-7809-4FFB-AED8-F4B9D674121E}" id="{63DB6B47-0174-4E46-A708-899CDC59496B}">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C483" dT="2026-06-21T19:33:51.26" personId="{2CD78B19-7809-4FFB-AED8-F4B9D674121E}" id="{ED2866E7-9968-4395-941A-B8B98CA313CD}">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Y484" dT="2026-06-21T22:04:03.42" personId="{2CD78B19-7809-4FFB-AED8-F4B9D674121E}" id="{D3D3ADDD-B8EB-43AE-BCD7-BC9E36F7B4B3}">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Z484" dT="2026-06-21T22:04:09.52" personId="{2CD78B19-7809-4FFB-AED8-F4B9D674121E}" id="{6E098C2E-C28B-4C9A-BD12-051017B59A2C}">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A484" dT="2026-06-21T22:04:20.02" personId="{2CD78B19-7809-4FFB-AED8-F4B9D674121E}" id="{0C30D43C-FA51-4A3D-81B9-610C285F9072}">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B484" dT="2026-06-21T22:03:28.75" personId="{2CD78B19-7809-4FFB-AED8-F4B9D674121E}" id="{305F53E2-B428-46A1-AC24-B87ADA734276}">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C484" dT="2026-06-21T22:04:24.96" personId="{2CD78B19-7809-4FFB-AED8-F4B9D674121E}" id="{A4FA10D2-A8EE-42D4-83A0-B92A45C59EAB}">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Y485" dT="2026-06-21T22:04:03.42" personId="{2CD78B19-7809-4FFB-AED8-F4B9D674121E}" id="{A3B6A37D-786A-4B0B-8CC3-839803A12F72}">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Z485" dT="2026-06-21T22:04:03.42" personId="{2CD78B19-7809-4FFB-AED8-F4B9D674121E}" id="{1C5487A8-482E-4774-B76A-462800275F69}">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A485" dT="2026-06-21T22:04:03.42" personId="{2CD78B19-7809-4FFB-AED8-F4B9D674121E}" id="{AE66B6BC-D89E-4468-9A11-AD4599F54677}">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B485" dT="2026-06-21T22:04:03.42" personId="{2CD78B19-7809-4FFB-AED8-F4B9D674121E}" id="{E1F3D78C-CBDF-44C4-AFA2-6687D8CC1C98}">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C485" dT="2026-06-21T22:04:03.42" personId="{2CD78B19-7809-4FFB-AED8-F4B9D674121E}" id="{00AF12D6-E0DF-4735-8BB8-58B663863B73}">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Y486" dT="2026-06-21T22:04:03.42" personId="{2CD78B19-7809-4FFB-AED8-F4B9D674121E}" id="{B31CB351-3F4E-44DA-AAE7-38EBD4125B76}">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Z486" dT="2026-06-21T22:04:03.42" personId="{2CD78B19-7809-4FFB-AED8-F4B9D674121E}" id="{728FE5E1-63AA-4FB2-83C9-4760C4803AC4}">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A486" dT="2026-06-21T22:04:03.42" personId="{2CD78B19-7809-4FFB-AED8-F4B9D674121E}" id="{08945177-D143-4767-BB69-15B6C9371ECE}">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B486" dT="2026-06-21T22:03:39.13" personId="{2CD78B19-7809-4FFB-AED8-F4B9D674121E}" id="{669E3757-FA47-4D9D-8DE1-7478B57B43F3}">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C486" dT="2026-06-21T22:04:03.42" personId="{2CD78B19-7809-4FFB-AED8-F4B9D674121E}" id="{3081F254-4C4F-4208-A841-945175C2204C}">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Y487" dT="2026-06-21T22:04:03.42" personId="{2CD78B19-7809-4FFB-AED8-F4B9D674121E}" id="{56CEB216-9014-4EC6-ABA7-A35C44B221A6}">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Z487" dT="2026-06-21T22:04:03.42" personId="{2CD78B19-7809-4FFB-AED8-F4B9D674121E}" id="{DE2DE3BE-99FF-4E6E-A3B8-8AB28C1DA5C4}">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A487" dT="2026-06-21T22:04:03.42" personId="{2CD78B19-7809-4FFB-AED8-F4B9D674121E}" id="{963E6ADC-3146-4B44-B9DF-697A33680B19}">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B487" dT="2026-06-21T22:03:46.47" personId="{2CD78B19-7809-4FFB-AED8-F4B9D674121E}" id="{8E1E8E74-D59B-4793-916C-DAFFFE2A6F7E}">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C487" dT="2026-06-21T22:03:52.14" personId="{2CD78B19-7809-4FFB-AED8-F4B9D674121E}" id="{F3F2B3B2-B67F-4FDA-8D93-77177A303BF2}">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Y488" dT="2026-06-21T22:04:03.42" personId="{2CD78B19-7809-4FFB-AED8-F4B9D674121E}" id="{07BCD24C-E8FB-44C5-A427-8A70F0D58422}">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Z488" dT="2026-06-21T22:04:03.42" personId="{2CD78B19-7809-4FFB-AED8-F4B9D674121E}" id="{5AC77716-12C6-4003-8AAD-A530885460BF}">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A488" dT="2026-06-21T22:04:03.42" personId="{2CD78B19-7809-4FFB-AED8-F4B9D674121E}" id="{1F3A61CA-64A1-490E-8842-F850D4087C0E}">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B488" dT="2026-06-21T22:04:03.42" personId="{2CD78B19-7809-4FFB-AED8-F4B9D674121E}" id="{076F0EBA-708B-494B-A8B6-6DF37CAD1457}">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C488" dT="2026-06-21T22:04:03.42" personId="{2CD78B19-7809-4FFB-AED8-F4B9D674121E}" id="{25B7D54D-B441-4F29-A9A9-1CB393D68037}">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Y489" dT="2026-06-21T22:36:00.81" personId="{2CD78B19-7809-4FFB-AED8-F4B9D674121E}" id="{CFD3C09F-7AF8-4BD0-AD61-814F40BA9BC0}">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Z489" dT="2026-06-21T22:36:06.87" personId="{2CD78B19-7809-4FFB-AED8-F4B9D674121E}" id="{02F5F97C-F989-43CB-ADFE-297E45CFD79C}">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A489" dT="2026-06-21T22:36:11.97" personId="{2CD78B19-7809-4FFB-AED8-F4B9D674121E}" id="{14D070CC-1BE3-4244-9135-56CA146D6A2A}">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B489" dT="2026-06-21T22:36:17.40" personId="{2CD78B19-7809-4FFB-AED8-F4B9D674121E}" id="{FF9A3573-98A3-4683-BA9E-5518B30E2D35}">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C489" dT="2026-06-21T22:36:11.97" personId="{2CD78B19-7809-4FFB-AED8-F4B9D674121E}" id="{F85D216D-30D7-4998-94CC-E3E323AAD0D6}">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Y490" dT="2026-06-21T22:36:11.97" personId="{2CD78B19-7809-4FFB-AED8-F4B9D674121E}" id="{F29D4137-3BC6-4479-A823-B48596DC3A42}">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Z490" dT="2026-06-21T22:36:11.97" personId="{2CD78B19-7809-4FFB-AED8-F4B9D674121E}" id="{F1FF4DA2-B8D4-4FE4-BE87-CA9AB0E9C0EA}">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A490" dT="2026-06-21T22:36:11.97" personId="{2CD78B19-7809-4FFB-AED8-F4B9D674121E}" id="{E0140D92-1AF8-4996-8B0A-13BE41CFB1AF}">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B490" dT="2026-06-21T22:36:17.40" personId="{2CD78B19-7809-4FFB-AED8-F4B9D674121E}" id="{46D94C27-4D8D-4F91-BD63-990E14A0F9B4}">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C490" dT="2026-06-21T22:36:11.97" personId="{2CD78B19-7809-4FFB-AED8-F4B9D674121E}" id="{1F87135F-7D15-4759-A03B-C9D32DCC1F83}">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Y491" dT="2026-06-21T22:36:11.97" personId="{2CD78B19-7809-4FFB-AED8-F4B9D674121E}" id="{83B0E226-F01C-409E-94B5-48C6F6ED271B}">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Z491" dT="2026-06-21T22:36:11.97" personId="{2CD78B19-7809-4FFB-AED8-F4B9D674121E}" id="{3B7BCE52-BD44-4CFA-AA59-363843199875}">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A491" dT="2026-06-21T22:36:11.97" personId="{2CD78B19-7809-4FFB-AED8-F4B9D674121E}" id="{296E173C-111D-4462-ADCB-76BE312B1866}">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B491" dT="2026-06-21T22:36:17.40" personId="{2CD78B19-7809-4FFB-AED8-F4B9D674121E}" id="{235C4194-416E-4269-AAE1-F00EAC0BCA60}">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C491" dT="2026-06-21T22:36:11.97" personId="{2CD78B19-7809-4FFB-AED8-F4B9D674121E}" id="{7E7E225D-2D08-488D-8C26-7359B989DE1E}">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Y492" dT="2026-06-21T22:36:11.97" personId="{2CD78B19-7809-4FFB-AED8-F4B9D674121E}" id="{9F07F0B8-503D-436F-A9E1-DA8CDAE83ADB}">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Z492" dT="2026-06-21T22:36:11.97" personId="{2CD78B19-7809-4FFB-AED8-F4B9D674121E}" id="{C59614A3-01B5-4E60-9279-FF81B1996525}">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A492" dT="2026-06-21T22:36:11.97" personId="{2CD78B19-7809-4FFB-AED8-F4B9D674121E}" id="{A5BBB6B3-F586-47D9-94B7-EF905F15E3C8}">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B492" dT="2026-06-21T22:36:17.40" personId="{2CD78B19-7809-4FFB-AED8-F4B9D674121E}" id="{6C233C28-55F1-4E1E-82D4-91B20DDBDF87}">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C492" dT="2026-06-21T22:36:11.97" personId="{2CD78B19-7809-4FFB-AED8-F4B9D674121E}" id="{30EC5E22-D9AF-49D7-8BCE-DD4F27922452}">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Y493" dT="2026-06-21T22:36:11.97" personId="{2CD78B19-7809-4FFB-AED8-F4B9D674121E}" id="{C7306D66-7E99-451F-9818-4DB66666E6B2}">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Z493" dT="2026-06-21T22:36:11.97" personId="{2CD78B19-7809-4FFB-AED8-F4B9D674121E}" id="{F7725A2B-4DBC-4B93-852F-C0DBDD0E0E8B}">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A493" dT="2026-06-21T22:36:11.97" personId="{2CD78B19-7809-4FFB-AED8-F4B9D674121E}" id="{DEAD7696-4EA8-4F06-84B0-464E9E958728}">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B493" dT="2026-06-21T22:36:17.40" personId="{2CD78B19-7809-4FFB-AED8-F4B9D674121E}" id="{2916D61A-8B1C-42D3-B89E-DC55E165F887}">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C493" dT="2026-06-21T22:36:11.97" personId="{2CD78B19-7809-4FFB-AED8-F4B9D674121E}" id="{12ED3475-6618-4591-AD7E-01AFBFE08CA0}">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Y494" dT="2026-06-21T22:36:11.97" personId="{2CD78B19-7809-4FFB-AED8-F4B9D674121E}" id="{78EA5C34-5929-4B7F-AEBA-3E50DB1B2A5E}">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Z494" dT="2026-06-21T22:36:11.97" personId="{2CD78B19-7809-4FFB-AED8-F4B9D674121E}" id="{8238B8A0-492D-4190-A7EA-58F38B1AE647}">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A494" dT="2026-06-21T22:36:11.97" personId="{2CD78B19-7809-4FFB-AED8-F4B9D674121E}" id="{23F91C1A-1FEA-47CA-8CF9-7B871C335CBE}">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B494" dT="2026-06-21T22:36:17.40" personId="{2CD78B19-7809-4FFB-AED8-F4B9D674121E}" id="{D53329A0-044F-40FD-8CA5-9E1DBBE05F05}">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C494" dT="2026-06-21T22:36:11.97" personId="{2CD78B19-7809-4FFB-AED8-F4B9D674121E}" id="{0F229361-C33C-4339-BED7-6113C4D079F3}">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Y495" dT="2026-06-21T02:17:19.19" personId="{2CD78B19-7809-4FFB-AED8-F4B9D674121E}" id="{0F29EE68-1825-44F3-8159-850A1DAB4EEE}">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Z495" dT="2026-06-21T02:17:19.19" personId="{2CD78B19-7809-4FFB-AED8-F4B9D674121E}" id="{4CD67A6D-0447-4FB3-BA35-2661A3AF8D15}">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A495" dT="2026-06-21T02:17:19.19" personId="{2CD78B19-7809-4FFB-AED8-F4B9D674121E}" id="{4FD84F9C-5DB6-47F9-B9A7-EA02485B3548}">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B495" dT="2026-06-21T02:17:26.54" personId="{2CD78B19-7809-4FFB-AED8-F4B9D674121E}" id="{FD27DDDF-33E9-4D06-8261-9C939B05C097}">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C495" dT="2026-06-21T02:17:19.19" personId="{2CD78B19-7809-4FFB-AED8-F4B9D674121E}" id="{6B09AABC-546F-4118-9BFE-EA0BB2FB796B}">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Y496" dT="2026-06-21T23:19:59.99" personId="{2CD78B19-7809-4FFB-AED8-F4B9D674121E}" id="{9DAB84D4-8BA9-433B-A163-6288F7A830FA}">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Z496" dT="2026-06-21T23:19:59.99" personId="{2CD78B19-7809-4FFB-AED8-F4B9D674121E}" id="{25C57C93-FB14-4A9E-9015-5739DB41B5E5}">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A496" dT="2026-06-21T23:19:59.99" personId="{2CD78B19-7809-4FFB-AED8-F4B9D674121E}" id="{193D6EEC-7FAF-4353-809F-7E20C7A961C8}">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B496" dT="2026-06-21T23:19:32.87" personId="{2CD78B19-7809-4FFB-AED8-F4B9D674121E}" id="{43A3CEF0-D3AC-4BBC-94E5-D5FBA53C9437}">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C496" dT="2026-06-21T23:19:59.99" personId="{2CD78B19-7809-4FFB-AED8-F4B9D674121E}" id="{4C2DFC1B-9674-459A-978A-DD5A2F056B7A}">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Y497" dT="2026-06-21T23:19:59.99" personId="{2CD78B19-7809-4FFB-AED8-F4B9D674121E}" id="{A303EFF6-4924-489A-8C9C-6BE5D1BCF761}">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Z497" dT="2026-06-21T23:19:59.99" personId="{2CD78B19-7809-4FFB-AED8-F4B9D674121E}" id="{86941685-C964-4756-9EFF-922286D8EDA2}">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A497" dT="2026-06-21T23:19:59.99" personId="{2CD78B19-7809-4FFB-AED8-F4B9D674121E}" id="{520F0051-1D6A-4FB6-A20E-D8A28748AD97}">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B497" dT="2026-06-21T23:19:38.27" personId="{2CD78B19-7809-4FFB-AED8-F4B9D674121E}" id="{9630C34B-3DEF-407A-8E74-F1F0C095E9DC}">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C497" dT="2026-06-21T23:19:59.99" personId="{2CD78B19-7809-4FFB-AED8-F4B9D674121E}" id="{8BBD452D-83D6-4402-ADD6-D91F1E00DB0B}">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Y498" dT="2026-06-21T23:19:59.99" personId="{2CD78B19-7809-4FFB-AED8-F4B9D674121E}" id="{48FF1E65-1C1C-4246-8C59-93DBB590B076}">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Z498" dT="2026-06-21T23:19:59.99" personId="{2CD78B19-7809-4FFB-AED8-F4B9D674121E}" id="{69672127-C162-46A1-9995-BBBAB433291D}">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A498" dT="2026-06-21T23:19:59.99" personId="{2CD78B19-7809-4FFB-AED8-F4B9D674121E}" id="{B07F3D35-6C45-4009-B687-9AEE682441EE}">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B498" dT="2026-06-21T23:19:43.30" personId="{2CD78B19-7809-4FFB-AED8-F4B9D674121E}" id="{EC4511A0-D3C1-4823-B952-53C9B9612EF9}">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C498" dT="2026-06-21T23:19:59.99" personId="{2CD78B19-7809-4FFB-AED8-F4B9D674121E}" id="{8A4F73F1-937F-46EB-8B1D-0D554D713FE2}">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Y499" dT="2026-06-21T23:19:59.99" personId="{2CD78B19-7809-4FFB-AED8-F4B9D674121E}" id="{67FB3D6D-5AA7-4BA3-8A99-1B821DFA2F32}">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Z499" dT="2026-06-21T23:19:59.99" personId="{2CD78B19-7809-4FFB-AED8-F4B9D674121E}" id="{F9B3D2B7-5104-4C17-8067-2A9B72D59E60}">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A499" dT="2026-06-21T23:19:59.99" personId="{2CD78B19-7809-4FFB-AED8-F4B9D674121E}" id="{F4190463-7467-418B-B4F0-14BF3CF1F556}">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B499" dT="2026-06-21T23:19:48.20" personId="{2CD78B19-7809-4FFB-AED8-F4B9D674121E}" id="{E3A87C56-59FF-407F-8AB6-26E5B0A40E4F}">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C499" dT="2026-06-21T23:19:59.99" personId="{2CD78B19-7809-4FFB-AED8-F4B9D674121E}" id="{01B6BD09-1461-4362-B197-F387682E6F26}">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Y500" dT="2026-06-21T23:19:59.99" personId="{2CD78B19-7809-4FFB-AED8-F4B9D674121E}" id="{F45D86BA-CB1F-4751-8AD7-A6117215290A}">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Z500" dT="2026-06-21T23:19:59.99" personId="{2CD78B19-7809-4FFB-AED8-F4B9D674121E}" id="{2DB7AB6A-169C-4D7C-9353-E2441C46E101}">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A500" dT="2026-06-21T23:19:59.99" personId="{2CD78B19-7809-4FFB-AED8-F4B9D674121E}" id="{25E58678-E44C-4AF1-91E9-21CB25284032}">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B500" dT="2026-06-21T23:19:53.20" personId="{2CD78B19-7809-4FFB-AED8-F4B9D674121E}" id="{2F38A0BA-9E19-4252-ABF7-7CA1B1AB917E}">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C500" dT="2026-06-21T23:19:59.99" personId="{2CD78B19-7809-4FFB-AED8-F4B9D674121E}" id="{C1880B0E-0024-4D54-B70B-CD5BC408C019}">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Y501" dT="2026-06-21T23:36:54.83" personId="{2CD78B19-7809-4FFB-AED8-F4B9D674121E}" id="{74298549-9847-4236-9546-42A2DE9078E6}">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Z501" dT="2026-06-21T23:36:54.83" personId="{2CD78B19-7809-4FFB-AED8-F4B9D674121E}" id="{CC4A42EE-48FF-4563-95F6-AF30135C7799}">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A501" dT="2026-06-21T23:36:54.83" personId="{2CD78B19-7809-4FFB-AED8-F4B9D674121E}" id="{0677B1B0-CFE5-44D8-BC00-E69F9B59D5F4}">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B501" dT="2026-06-21T23:19:59.99" personId="{2CD78B19-7809-4FFB-AED8-F4B9D674121E}" id="{16146BC8-A9DC-4C37-AE39-8FA1BB4B508E}">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C501" dT="2026-06-21T23:19:59.99" personId="{2CD78B19-7809-4FFB-AED8-F4B9D674121E}" id="{B69EEE80-6FEB-4B10-8763-343149F68262}">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C504" dT="2026-06-21T01:51:01.86" personId="{2CD78B19-7809-4FFB-AED8-F4B9D674121E}" id="{E550A4C9-C279-49E4-83BF-7FFBCF488D3D}">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B511" dT="2026-06-21T22:03:46.47" personId="{2CD78B19-7809-4FFB-AED8-F4B9D674121E}" id="{E65E892A-2B16-4C65-BCDD-09DC039FB617}">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B516" dT="2026-06-21T23:36:49.77" personId="{2CD78B19-7809-4FFB-AED8-F4B9D674121E}" id="{C3EE0E73-B09E-4C1E-ACAD-BB626B269D77}">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s>
</file>

<file path=xl/threadedComments/threadedComment2.xml><?xml version="1.0" encoding="utf-8"?>
<ThreadedComments xmlns="http://schemas.microsoft.com/office/spreadsheetml/2018/threadedcomments" xmlns:x="http://schemas.openxmlformats.org/spreadsheetml/2006/main">
  <threadedComment ref="Y54" dT="2026-06-21T01:51:01.86" personId="{2CD78B19-7809-4FFB-AED8-F4B9D674121E}" id="{D3719F3C-E1C5-4DAC-AA07-8F94DB8B2A41}">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Z54" dT="2026-06-21T01:51:01.86" personId="{2CD78B19-7809-4FFB-AED8-F4B9D674121E}" id="{6EA8EE4F-81AE-4EDD-A768-B6A9DCCDA19F}">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A54" dT="2026-06-21T01:51:01.86" personId="{2CD78B19-7809-4FFB-AED8-F4B9D674121E}" id="{952629CE-D3C1-423C-B631-C4675D0649CB}">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B54" dT="2026-06-21T01:51:01.86" personId="{2CD78B19-7809-4FFB-AED8-F4B9D674121E}" id="{23911F44-FD47-4B88-A822-2882A947E860}">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C54" dT="2026-06-21T01:51:01.86" personId="{2CD78B19-7809-4FFB-AED8-F4B9D674121E}" id="{10C81DC7-C135-42BA-851C-B5E8E08BD9D5}">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Y55" dT="2026-06-21T01:51:01.86" personId="{2CD78B19-7809-4FFB-AED8-F4B9D674121E}" id="{1B398476-8BAF-4740-A094-F017C82860BA}">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Z55" dT="2026-06-21T01:51:01.86" personId="{2CD78B19-7809-4FFB-AED8-F4B9D674121E}" id="{7FD2005B-C0DA-4E6D-A741-890C41FCCD95}">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A55" dT="2026-06-21T01:51:01.86" personId="{2CD78B19-7809-4FFB-AED8-F4B9D674121E}" id="{BCE7C9C5-7F77-40A5-A49A-D402B4C602AE}">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B55" dT="2026-06-21T01:51:01.86" personId="{2CD78B19-7809-4FFB-AED8-F4B9D674121E}" id="{5174D124-F728-471B-8BB5-469C3BAD8813}">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C55" dT="2026-06-21T01:51:01.86" personId="{2CD78B19-7809-4FFB-AED8-F4B9D674121E}" id="{5AD8D7E2-3FE1-40BE-852D-D4854291411F}">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Y56" dT="2026-06-21T01:51:01.86" personId="{2CD78B19-7809-4FFB-AED8-F4B9D674121E}" id="{BAD52224-0665-4DE1-A73D-DA16DFA8373E}">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Z56" dT="2026-06-21T01:51:01.86" personId="{2CD78B19-7809-4FFB-AED8-F4B9D674121E}" id="{077CA55F-D0B0-4EC5-9D43-FA495D66B7BC}">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A56" dT="2026-06-21T01:51:01.86" personId="{2CD78B19-7809-4FFB-AED8-F4B9D674121E}" id="{95DAC7E4-48E3-4E31-A5AF-73DB287734D1}">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B56" dT="2026-06-21T01:51:01.86" personId="{2CD78B19-7809-4FFB-AED8-F4B9D674121E}" id="{7025805F-02AA-4828-B771-7B29208BEC3A}">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C56" dT="2026-06-21T01:51:01.86" personId="{2CD78B19-7809-4FFB-AED8-F4B9D674121E}" id="{A1033AFB-570C-4944-B2E0-4D8B6AD34D2E}">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Y57" dT="2026-06-21T01:51:01.86" personId="{2CD78B19-7809-4FFB-AED8-F4B9D674121E}" id="{705C75ED-0610-44BF-B85F-75240E73674F}">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Z57" dT="2026-06-21T01:51:01.86" personId="{2CD78B19-7809-4FFB-AED8-F4B9D674121E}" id="{9F283B86-016B-45B7-8D2D-52B37F10FE45}">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A57" dT="2026-06-21T01:51:01.86" personId="{2CD78B19-7809-4FFB-AED8-F4B9D674121E}" id="{15D63F4D-D32F-4DF0-8CDC-E017C2372F39}">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B57" dT="2026-06-21T01:51:01.86" personId="{2CD78B19-7809-4FFB-AED8-F4B9D674121E}" id="{D9FE3C60-3942-47FE-B24B-BD85F799B0B1}">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C57" dT="2026-06-21T01:51:01.86" personId="{2CD78B19-7809-4FFB-AED8-F4B9D674121E}" id="{105555EC-81FF-4CC2-A1BC-B6500B5CD8A8}">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Y58" dT="2026-06-21T01:51:01.86" personId="{2CD78B19-7809-4FFB-AED8-F4B9D674121E}" id="{3AF96AFC-2ED1-4847-A59E-C6A2DEA85183}">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Z58" dT="2026-06-21T01:51:01.86" personId="{2CD78B19-7809-4FFB-AED8-F4B9D674121E}" id="{8B45E1D4-0CA1-48FB-8FA5-BE777064D7C3}">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A58" dT="2026-06-21T01:51:01.86" personId="{2CD78B19-7809-4FFB-AED8-F4B9D674121E}" id="{F89DC931-DED7-402F-B9F5-6F3C6693DDD6}">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B58" dT="2026-06-21T01:51:01.86" personId="{2CD78B19-7809-4FFB-AED8-F4B9D674121E}" id="{1038E433-89D9-4529-BC2D-F5E80E1F86EF}">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C58" dT="2026-06-21T01:51:01.86" personId="{2CD78B19-7809-4FFB-AED8-F4B9D674121E}" id="{EFEC1DBE-8693-480D-B9FB-83735D9F2D05}">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Y59" dT="2026-06-21T01:51:01.86" personId="{2CD78B19-7809-4FFB-AED8-F4B9D674121E}" id="{DAA85B9F-5CE9-49FF-8CC6-A2BE8CE44298}">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Z59" dT="2026-06-21T01:51:01.86" personId="{2CD78B19-7809-4FFB-AED8-F4B9D674121E}" id="{102D5599-04B2-4563-A270-536612EFED14}">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A59" dT="2026-06-21T01:51:01.86" personId="{2CD78B19-7809-4FFB-AED8-F4B9D674121E}" id="{28839821-DD4F-494A-901A-C4AF36E98323}">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B59" dT="2026-06-21T01:51:01.86" personId="{2CD78B19-7809-4FFB-AED8-F4B9D674121E}" id="{2BF8F7DF-05D4-4957-985A-FB0E0E44BDCD}">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C59" dT="2026-06-21T01:51:01.86" personId="{2CD78B19-7809-4FFB-AED8-F4B9D674121E}" id="{00C489F6-9B67-4563-9042-0ABF3ABEC592}">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Y60" dT="2026-06-21T01:51:01.86" personId="{2CD78B19-7809-4FFB-AED8-F4B9D674121E}" id="{531AC1A8-A828-4A20-8821-451B3A66DA6A}">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Z60" dT="2026-06-21T01:51:01.86" personId="{2CD78B19-7809-4FFB-AED8-F4B9D674121E}" id="{B9E706BE-3A31-43B5-A97C-8E87290CF73C}">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A60" dT="2026-06-21T01:51:01.86" personId="{2CD78B19-7809-4FFB-AED8-F4B9D674121E}" id="{CAE474FE-F5C9-4136-BD0E-AAAA715F114B}">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B60" dT="2026-06-21T01:51:01.86" personId="{2CD78B19-7809-4FFB-AED8-F4B9D674121E}" id="{24EC3B9B-47F2-4AAC-AE82-5DD68438CE47}">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AC60" dT="2026-06-21T01:51:01.86" personId="{2CD78B19-7809-4FFB-AED8-F4B9D674121E}" id="{44B50775-AE07-483B-97DE-8CDE3124F6D5}">
    <text>Resumen corto – comentarios de colaboradores (peligro biológico)
En general, los colaboradores consideran que los peligros están bien identificados y que la entidad ha implementado controles adecuados.
Se destaca la necesidad de reforzar las capacitaciones, especialmente en bioseguridad, riesgos en campo y manejo de mordeduras/picaduras.
Se sugiere mejorar el uso, disponibilidad y control de EPP (repelente, tapabocas, guantes, botas más altas, polainas).
Se identifican oportunidades de mejora en higiene, limpieza, desinfección y ventilación, tanto en oficinas como en zonas comunes.
Se resaltan riesgos relevantes en campo como picaduras, mordeduras (serpientes, insectos) y exposición a agentes biológicos por el entorno.
Se menciona la necesidad de fortalecer medidas frente a enfermedades respiratorias (uso de tapabocas, teletrabajo cuando hay síntomas).
Se proponen acciones como vacunación, monitoreo médico, protocolos de atención y campañas de prevención.
Algunos colaboradores indican que el riesgo depende de factores externos y recomiendan mayor caracterización por región y contexto de comisión.</text>
  </threadedComment>
  <threadedComment ref="Y61" dT="2026-06-21T19:33:51.26" personId="{2CD78B19-7809-4FFB-AED8-F4B9D674121E}" id="{52DE9CD8-8999-4ED1-B780-A569655C1F76}">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Z61" dT="2026-06-21T19:33:51.26" personId="{2CD78B19-7809-4FFB-AED8-F4B9D674121E}" id="{13BA9245-68F4-43E2-B837-6C226822A93A}">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A61" dT="2026-06-21T19:33:51.26" personId="{2CD78B19-7809-4FFB-AED8-F4B9D674121E}" id="{CD961027-C10E-4F4A-ADD2-4D548C482E4B}">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B61" dT="2026-06-21T19:33:51.26" personId="{2CD78B19-7809-4FFB-AED8-F4B9D674121E}" id="{58108C22-2688-458C-B33F-6404ADD13183}">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C61" dT="2026-06-21T19:33:51.26" personId="{2CD78B19-7809-4FFB-AED8-F4B9D674121E}" id="{F1122240-28FD-4400-ABD4-86286A297D7F}">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Y62" dT="2026-06-21T19:33:51.26" personId="{2CD78B19-7809-4FFB-AED8-F4B9D674121E}" id="{E45A37CC-ECE8-436E-A08E-07CDF4B30651}">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Z62" dT="2026-06-21T19:33:51.26" personId="{2CD78B19-7809-4FFB-AED8-F4B9D674121E}" id="{4289E16A-3EC6-4136-888B-AD714356ADEE}">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A62" dT="2026-06-21T19:33:51.26" personId="{2CD78B19-7809-4FFB-AED8-F4B9D674121E}" id="{E17003AE-FE68-49C2-B6E2-CBE2FDB67281}">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B62" dT="2026-06-21T19:33:51.26" personId="{2CD78B19-7809-4FFB-AED8-F4B9D674121E}" id="{C4AC8381-86D0-4EA1-A7BD-CE31BBE2C272}">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C62" dT="2026-06-21T19:33:51.26" personId="{2CD78B19-7809-4FFB-AED8-F4B9D674121E}" id="{AEA30EE0-4EA5-4917-8C97-D66E224777B9}">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Y63" dT="2026-06-21T19:33:51.26" personId="{2CD78B19-7809-4FFB-AED8-F4B9D674121E}" id="{F4E7FDB3-E1DD-4C8E-BCC0-1A717CAA7C8C}">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Z63" dT="2026-06-21T19:33:51.26" personId="{2CD78B19-7809-4FFB-AED8-F4B9D674121E}" id="{D4BEC35A-FD56-4017-A40C-3E052BA1F597}">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A63" dT="2026-06-21T19:33:51.26" personId="{2CD78B19-7809-4FFB-AED8-F4B9D674121E}" id="{97E21F9D-F1E4-4BD1-9984-412A3B347905}">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B63" dT="2026-06-21T19:33:57.46" personId="{2CD78B19-7809-4FFB-AED8-F4B9D674121E}" id="{5F4A16A6-8FD4-4AC4-9166-81C84153E02E}">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C63" dT="2026-06-21T19:33:51.26" personId="{2CD78B19-7809-4FFB-AED8-F4B9D674121E}" id="{B10A9251-565A-4130-A186-D0C6BFBD6950}">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Y64" dT="2026-06-21T19:33:51.26" personId="{2CD78B19-7809-4FFB-AED8-F4B9D674121E}" id="{309BB58A-EF5A-47A2-A8FA-9234EC34E549}">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Z64" dT="2026-06-21T19:33:51.26" personId="{2CD78B19-7809-4FFB-AED8-F4B9D674121E}" id="{74403D45-C9C9-4511-8B41-94B6899C27A8}">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A64" dT="2026-06-21T19:33:51.26" personId="{2CD78B19-7809-4FFB-AED8-F4B9D674121E}" id="{685E8348-8EBB-4C1A-80B5-D6F4DC122165}">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B64" dT="2026-06-21T19:34:04.10" personId="{2CD78B19-7809-4FFB-AED8-F4B9D674121E}" id="{32A5D837-5D40-4459-AC9F-7EDC0B857141}">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AC64" dT="2026-06-21T19:33:51.26" personId="{2CD78B19-7809-4FFB-AED8-F4B9D674121E}" id="{3ACEE535-8968-4D02-BD82-D3679A11D835}">
    <text>Resumen corto – comentarios sobre peligro biomecánico (postura)
En general, los colaboradores consideran que el peligro está bien identificado y controlado por la entidad.
Se destaca como principal riesgo las posturas prolongadas frente al computador y movimientos repetitivos.
Se solicita reforzar capacitaciones en ergonomía e higiene postural.
Se recomienda fortalecer e incentivar la realización de pausas activas, especialmente en teletrabajo y jornadas largas.
Se identifican oportunidades de mejora en la adecuación ergonómica del puesto de trabajo (sillas, apoyapiés, altura de pantallas, elementos en casa).
Se sugiere realizar evaluaciones ergonómicas periódicas y seguimiento al estado de salud musculoesquelético.
Algunos colaboradores mencionan dificultades para realizar pausas por alta carga laboral, lo que aumenta el riesgo.</text>
  </threadedComment>
  <threadedComment ref="Y65" dT="2026-06-21T22:04:03.42" personId="{2CD78B19-7809-4FFB-AED8-F4B9D674121E}" id="{4845B693-4C8E-4136-81C6-6EAECDE29B6D}">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Z65" dT="2026-06-21T22:04:09.52" personId="{2CD78B19-7809-4FFB-AED8-F4B9D674121E}" id="{F63C7C8C-DD72-4108-9C9E-B63EE3694C9F}">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A65" dT="2026-06-21T22:04:20.02" personId="{2CD78B19-7809-4FFB-AED8-F4B9D674121E}" id="{108B5783-F571-4B2D-8BAE-C32123AA8BE8}">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B65" dT="2026-06-21T22:03:28.75" personId="{2CD78B19-7809-4FFB-AED8-F4B9D674121E}" id="{861CDAB8-940A-47DF-A62F-F58A7F796625}">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C65" dT="2026-06-21T22:04:24.96" personId="{2CD78B19-7809-4FFB-AED8-F4B9D674121E}" id="{7EBEB7EC-4EE0-43E8-9947-ABBED0B2DB78}">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Y66" dT="2026-06-21T22:04:03.42" personId="{2CD78B19-7809-4FFB-AED8-F4B9D674121E}" id="{7EEA5324-69ED-4328-BFCF-23183C2DEF7D}">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Z66" dT="2026-06-21T22:04:03.42" personId="{2CD78B19-7809-4FFB-AED8-F4B9D674121E}" id="{A0E961D8-A5D0-40C8-AA1A-9EB29FFCA47E}">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A66" dT="2026-06-21T22:04:03.42" personId="{2CD78B19-7809-4FFB-AED8-F4B9D674121E}" id="{35E76DA7-EBAF-473D-8028-CDF3EA6D13F9}">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B66" dT="2026-06-21T22:04:03.42" personId="{2CD78B19-7809-4FFB-AED8-F4B9D674121E}" id="{0F33A6E7-2776-4CA9-88AC-B34B5C9AFF12}">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C66" dT="2026-06-21T22:04:03.42" personId="{2CD78B19-7809-4FFB-AED8-F4B9D674121E}" id="{09A9C236-7719-466F-B77D-CE8666E7A8FC}">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Y67" dT="2026-06-21T22:04:03.42" personId="{2CD78B19-7809-4FFB-AED8-F4B9D674121E}" id="{2507DA8A-06CD-489D-A996-C7096CE9E0DE}">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Z67" dT="2026-06-21T22:04:03.42" personId="{2CD78B19-7809-4FFB-AED8-F4B9D674121E}" id="{796673AE-65C9-4C9D-91E5-125DC1F472FE}">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A67" dT="2026-06-21T22:04:03.42" personId="{2CD78B19-7809-4FFB-AED8-F4B9D674121E}" id="{5E396636-0629-46DD-A65D-BB965F5A0C0B}">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B67" dT="2026-06-21T22:04:03.42" personId="{2CD78B19-7809-4FFB-AED8-F4B9D674121E}" id="{BEC0B95B-4D89-4A87-9880-185033E545A0}">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C67" dT="2026-06-21T22:04:03.42" personId="{2CD78B19-7809-4FFB-AED8-F4B9D674121E}" id="{6FC332FE-64FD-48C5-9BCC-411C4E1C365C}">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Y68" dT="2026-06-21T22:04:03.42" personId="{2CD78B19-7809-4FFB-AED8-F4B9D674121E}" id="{D62B0624-F689-4970-8EB3-55B0543143A5}">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Z68" dT="2026-06-21T22:04:03.42" personId="{2CD78B19-7809-4FFB-AED8-F4B9D674121E}" id="{D8AD153B-71D3-40CD-BEF5-CF0AD93966C0}">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A68" dT="2026-06-21T22:04:03.42" personId="{2CD78B19-7809-4FFB-AED8-F4B9D674121E}" id="{A7E66987-0F9F-4122-ADD9-D87059C58BA9}">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B68" dT="2026-06-21T22:03:39.13" personId="{2CD78B19-7809-4FFB-AED8-F4B9D674121E}" id="{F654CE60-6EA7-43A4-8168-2AC253886955}">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C68" dT="2026-06-21T22:04:03.42" personId="{2CD78B19-7809-4FFB-AED8-F4B9D674121E}" id="{813682A4-9A8E-457C-967A-38448D2591A1}">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Y69" dT="2026-06-21T22:04:03.42" personId="{2CD78B19-7809-4FFB-AED8-F4B9D674121E}" id="{E4239D75-5A76-4DDC-9262-D3BCD5EC3A14}">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Z69" dT="2026-06-21T22:04:03.42" personId="{2CD78B19-7809-4FFB-AED8-F4B9D674121E}" id="{D82ADD14-B3E3-4163-AF4C-58442200C93E}">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A69" dT="2026-06-21T22:04:03.42" personId="{2CD78B19-7809-4FFB-AED8-F4B9D674121E}" id="{A4F341E0-6049-44DA-BE37-CD918693CA88}">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B69" dT="2026-06-21T22:03:46.47" personId="{2CD78B19-7809-4FFB-AED8-F4B9D674121E}" id="{BC969CDD-A680-4CE6-8B6D-FF4A881DBEB4}">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C69" dT="2026-06-21T22:03:52.14" personId="{2CD78B19-7809-4FFB-AED8-F4B9D674121E}" id="{7D221ADD-75B2-47F1-8851-518C64936828}">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Y70" dT="2026-06-21T22:04:03.42" personId="{2CD78B19-7809-4FFB-AED8-F4B9D674121E}" id="{92437EE3-8ED2-47C6-80CF-DF659435DC5F}">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Z70" dT="2026-06-21T22:04:03.42" personId="{2CD78B19-7809-4FFB-AED8-F4B9D674121E}" id="{5D7C1629-0B41-4934-A267-322FB2908773}">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A70" dT="2026-06-21T22:04:03.42" personId="{2CD78B19-7809-4FFB-AED8-F4B9D674121E}" id="{1136664C-930B-437A-A81F-0D8AA4E4D3A8}">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B70" dT="2026-06-21T22:04:03.42" personId="{2CD78B19-7809-4FFB-AED8-F4B9D674121E}" id="{1195D4C7-1694-4189-9D50-E5415444A506}">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AC70" dT="2026-06-21T22:04:03.42" personId="{2CD78B19-7809-4FFB-AED8-F4B9D674121E}" id="{A0D1EC60-B0B1-42FB-BD5E-702FD0FA94E0}">
    <text>Resumen corto – comentarios sobre condiciones de seguridad (SG‑SST)
En general, los colaboradores consideran que los peligros están identificados y cuentan con controles, especialmente mediante protocolos, capacitaciones y uso de EPP.
Se destaca como principal riesgo la inseguridad en campo y en desplazamientos (orden público, robos, grupos armados, manifestaciones).
Se solicita fortalecer la evaluación previa de seguridad de las zonas a visitar y el acompañamiento en comisiones.
Se recomienda mejorar la gestión del transporte (vehículos, conductores, rutas, tiempos de desplazamiento).
Se evidencia oportunidad de mejora en orden y aseo, señalización, condiciones locativas y mantenimiento (pisos, cables, ascensores).
Se sugiere reforzar capacitaciones en riesgo público, seguridad vial, prevención de accidentes y actuación ante emergencias.
Se menciona la importancia de teletrabajo como medida preventiva en situaciones de alto riesgo (manifestaciones, inseguridad).
Se resalta que muchos riesgos dependen de factores externos, por lo que el autocuidado, la comunicación y los protocolos son clave.</text>
  </threadedComment>
  <threadedComment ref="Y71" dT="2026-06-21T22:36:00.81" personId="{2CD78B19-7809-4FFB-AED8-F4B9D674121E}" id="{CEE61855-9D66-4DD1-AD4C-E60495BCA66A}">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Z71" dT="2026-06-21T22:36:06.87" personId="{2CD78B19-7809-4FFB-AED8-F4B9D674121E}" id="{80219E17-B959-44D7-99EE-A6AE04F3C929}">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A71" dT="2026-06-21T22:36:11.97" personId="{2CD78B19-7809-4FFB-AED8-F4B9D674121E}" id="{B4EFA710-DABC-4868-B023-C99F5EC35457}">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B71" dT="2026-06-21T22:36:17.40" personId="{2CD78B19-7809-4FFB-AED8-F4B9D674121E}" id="{9C53D527-0D17-4DF8-93E8-B5263C276E0B}">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C71" dT="2026-06-21T22:36:11.97" personId="{2CD78B19-7809-4FFB-AED8-F4B9D674121E}" id="{15859DB8-6D8C-4C57-876F-EE65F8D093D2}">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Y72" dT="2026-06-21T22:36:11.97" personId="{2CD78B19-7809-4FFB-AED8-F4B9D674121E}" id="{B5E5B016-EB09-46F7-819F-EBA2CEC8B120}">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Z72" dT="2026-06-21T22:36:11.97" personId="{2CD78B19-7809-4FFB-AED8-F4B9D674121E}" id="{34077737-08FB-4264-8FE0-EBC9D5B03A54}">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A72" dT="2026-06-21T22:36:11.97" personId="{2CD78B19-7809-4FFB-AED8-F4B9D674121E}" id="{4ED5E670-5CBA-4A14-9073-3E18E2A34CD7}">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B72" dT="2026-06-21T22:36:17.40" personId="{2CD78B19-7809-4FFB-AED8-F4B9D674121E}" id="{6A4986EB-0765-4BFF-9E17-48E2953FA10D}">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C72" dT="2026-06-21T22:36:11.97" personId="{2CD78B19-7809-4FFB-AED8-F4B9D674121E}" id="{2A5D8F69-EAB5-44B5-957E-DE1CD9EB405D}">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Y73" dT="2026-06-21T22:36:11.97" personId="{2CD78B19-7809-4FFB-AED8-F4B9D674121E}" id="{34154F66-6108-4666-8233-FEA4A7B8DE91}">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Z73" dT="2026-06-21T22:36:11.97" personId="{2CD78B19-7809-4FFB-AED8-F4B9D674121E}" id="{4548033E-C3C7-435F-9FAE-CDD8E625FF31}">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A73" dT="2026-06-21T22:36:11.97" personId="{2CD78B19-7809-4FFB-AED8-F4B9D674121E}" id="{5C204A87-7027-4962-822B-AA24F9FA98FB}">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B73" dT="2026-06-21T22:36:17.40" personId="{2CD78B19-7809-4FFB-AED8-F4B9D674121E}" id="{9C88E6D2-38AF-4638-B615-BCB23AE3091F}">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C73" dT="2026-06-21T22:36:11.97" personId="{2CD78B19-7809-4FFB-AED8-F4B9D674121E}" id="{AE7F3D9D-2D40-48BE-9E04-7B9B5119C326}">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Y74" dT="2026-06-21T22:36:11.97" personId="{2CD78B19-7809-4FFB-AED8-F4B9D674121E}" id="{360EC611-2983-4E4B-8B9E-C533083FE4E5}">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Z74" dT="2026-06-21T22:36:11.97" personId="{2CD78B19-7809-4FFB-AED8-F4B9D674121E}" id="{539B941E-150B-4340-AFC6-4DF06BA8ABEB}">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A74" dT="2026-06-21T22:36:11.97" personId="{2CD78B19-7809-4FFB-AED8-F4B9D674121E}" id="{621FDEB5-D547-424A-B6EB-2CD96D6570A0}">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B74" dT="2026-06-21T22:36:17.40" personId="{2CD78B19-7809-4FFB-AED8-F4B9D674121E}" id="{82C2CB13-B525-49E1-A343-78ADA8103A9C}">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C74" dT="2026-06-21T22:36:11.97" personId="{2CD78B19-7809-4FFB-AED8-F4B9D674121E}" id="{5EEEEB71-D2C5-4566-93E2-FACB61E75EEE}">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Y75" dT="2026-06-21T22:36:11.97" personId="{2CD78B19-7809-4FFB-AED8-F4B9D674121E}" id="{9344EF63-9976-4BC7-ADF8-8AEC778CA1FB}">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Z75" dT="2026-06-21T22:36:11.97" personId="{2CD78B19-7809-4FFB-AED8-F4B9D674121E}" id="{16D78A23-98B2-43CE-8434-25AC55401497}">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A75" dT="2026-06-21T22:36:11.97" personId="{2CD78B19-7809-4FFB-AED8-F4B9D674121E}" id="{CC0264A8-45FC-4A3E-B844-9C37E79ADC11}">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B75" dT="2026-06-21T22:36:17.40" personId="{2CD78B19-7809-4FFB-AED8-F4B9D674121E}" id="{2E6BF3D1-9FE4-458D-8DED-F43D49007F24}">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C75" dT="2026-06-21T22:36:11.97" personId="{2CD78B19-7809-4FFB-AED8-F4B9D674121E}" id="{13D04BED-81DB-4E35-8E79-3B1144FC6BB8}">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Y76" dT="2026-06-21T22:36:11.97" personId="{2CD78B19-7809-4FFB-AED8-F4B9D674121E}" id="{24B8F66F-5423-4619-B3AD-FBD7B06C8144}">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Z76" dT="2026-06-21T22:36:11.97" personId="{2CD78B19-7809-4FFB-AED8-F4B9D674121E}" id="{0CED522A-4151-4B6C-AD42-735EE273ED70}">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A76" dT="2026-06-21T22:36:11.97" personId="{2CD78B19-7809-4FFB-AED8-F4B9D674121E}" id="{D9C2B2B4-4307-41CC-92F5-D1A742D9CB7B}">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B76" dT="2026-06-21T22:36:17.40" personId="{2CD78B19-7809-4FFB-AED8-F4B9D674121E}" id="{423C857F-90EC-48DF-B69A-31F5DEA9B3CE}">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AC76" dT="2026-06-21T22:36:11.97" personId="{2CD78B19-7809-4FFB-AED8-F4B9D674121E}" id="{51B96182-1214-4DAD-B999-6B088C7BDDFF}">
    <text>Resumen corto – comentarios sobre fenómenos naturales (SG‑SST)
En general, los colaboradores consideran que los peligros están bien identificados y cuentan con controles adecuados.
Se reconoce que son riesgos externos e impredecibles, especialmente en campo.
Se destaca la necesidad de reforzar capacitaciones sobre cómo actuar ante emergencias (sismos, lluvias, inundaciones, tormentas).
Se sugiere fortalecer y aumentar la frecuencia de simulacros de evacuación y preparación ante desastres.
Se identifican oportunidades de mejora en planes de emergencia, rutas de evacuación, sistemas de alarma y comunicación de alertas tempranas.
Se recomienda mejorar la evaluación previa de condiciones climáticas y riesgos por región antes de comisiones.
Se resalta la importancia del autocuidado, estar alerta y seguir protocolos institucionales.</text>
  </threadedComment>
  <threadedComment ref="X77" dT="2026-06-19T15:28:41.49" personId="{2CD78B19-7809-4FFB-AED8-F4B9D674121E}" id="{7C8B2D92-E09B-4942-A01A-2587FAA6ACB4}">
    <text>De acuerdo con la encuesta de actualización.</text>
  </threadedComment>
  <threadedComment ref="Y77" dT="2026-06-21T02:18:17.84" personId="{2CD78B19-7809-4FFB-AED8-F4B9D674121E}" id="{9BA2B3F8-AF79-4D0C-AC2D-48E2DD14FD0D}">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Z77" dT="2026-06-21T02:18:17.84" personId="{2CD78B19-7809-4FFB-AED8-F4B9D674121E}" id="{43A06D21-4A52-45F5-B470-3A9EE4CB2A9B}">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A77" dT="2026-06-21T02:18:17.84" personId="{2CD78B19-7809-4FFB-AED8-F4B9D674121E}" id="{EE811B13-7937-464F-837E-534FE9E6CC04}">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B77" dT="2026-06-21T02:18:00.98" personId="{2CD78B19-7809-4FFB-AED8-F4B9D674121E}" id="{E81992D1-6638-4BF0-9E58-FA4A864196C6}">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C77" dT="2026-06-21T02:18:11.70" personId="{2CD78B19-7809-4FFB-AED8-F4B9D674121E}" id="{65424E9C-0748-410F-9DD7-AA1CCEF1018D}">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Y78" dT="2026-06-21T02:18:17.84" personId="{2CD78B19-7809-4FFB-AED8-F4B9D674121E}" id="{292CFF1D-7700-47AA-938C-C60360505123}">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Z78" dT="2026-06-21T02:18:17.84" personId="{2CD78B19-7809-4FFB-AED8-F4B9D674121E}" id="{D7EF6B6B-E95B-49A3-B9D0-F77D2B46783B}">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A78" dT="2026-06-21T02:18:17.84" personId="{2CD78B19-7809-4FFB-AED8-F4B9D674121E}" id="{79CD790F-2FD9-4434-9DA7-99568DFBFBE2}">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B78" dT="2026-06-21T02:17:19.19" personId="{2CD78B19-7809-4FFB-AED8-F4B9D674121E}" id="{150451AE-3AD3-46A7-8B11-C70535BEBBAA}">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C78" dT="2026-06-21T02:17:19.19" personId="{2CD78B19-7809-4FFB-AED8-F4B9D674121E}" id="{63DAE62D-9A66-4F48-8C94-024F66951F4C}">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Y79" dT="2026-06-21T02:18:17.84" personId="{2CD78B19-7809-4FFB-AED8-F4B9D674121E}" id="{E21A9944-06C0-416C-B565-D20240493E3E}">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Z79" dT="2026-06-21T02:18:17.84" personId="{2CD78B19-7809-4FFB-AED8-F4B9D674121E}" id="{9D7E9878-0BF7-49D2-ADD0-9BB21EB92868}">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A79" dT="2026-06-21T02:18:17.84" personId="{2CD78B19-7809-4FFB-AED8-F4B9D674121E}" id="{CCCB0C58-C086-444E-9EB9-DF42A226F848}">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B79" dT="2026-06-21T02:18:59.29" personId="{2CD78B19-7809-4FFB-AED8-F4B9D674121E}" id="{3D04A303-C0F9-4BA9-9216-B8B9D8DE4D05}">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C79" dT="2026-06-21T02:17:19.19" personId="{2CD78B19-7809-4FFB-AED8-F4B9D674121E}" id="{F898C217-CB54-49FB-8378-47A27F32B342}">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Y80" dT="2026-06-21T02:18:17.84" personId="{2CD78B19-7809-4FFB-AED8-F4B9D674121E}" id="{1773276E-BAE9-4872-AB70-5C5F3EA2DC91}">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Z80" dT="2026-06-21T02:18:17.84" personId="{2CD78B19-7809-4FFB-AED8-F4B9D674121E}" id="{274291D6-23C0-4ADC-A23F-89DBFF71D925}">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A80" dT="2026-06-21T02:18:17.84" personId="{2CD78B19-7809-4FFB-AED8-F4B9D674121E}" id="{51A46F17-1F3B-4188-8B10-6EC87E679B8C}">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B80" dT="2026-06-21T02:18:17.84" personId="{2CD78B19-7809-4FFB-AED8-F4B9D674121E}" id="{09908779-1882-4F83-8641-5B185046ED70}">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C80" dT="2026-06-21T02:17:19.19" personId="{2CD78B19-7809-4FFB-AED8-F4B9D674121E}" id="{CED1E543-2776-4701-BF10-53A44E064FCF}">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Y81" dT="2026-06-21T02:17:19.19" personId="{2CD78B19-7809-4FFB-AED8-F4B9D674121E}" id="{D206087F-88F6-4F67-8CB9-8CE592BAA67C}">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Z81" dT="2026-06-21T02:17:19.19" personId="{2CD78B19-7809-4FFB-AED8-F4B9D674121E}" id="{0D4C0E7B-9629-4845-A04E-7F56B91E55A4}">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A81" dT="2026-06-21T02:17:19.19" personId="{2CD78B19-7809-4FFB-AED8-F4B9D674121E}" id="{06847060-3BE1-4873-9DC3-23E7155C606D}">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B81" dT="2026-06-21T02:17:26.54" personId="{2CD78B19-7809-4FFB-AED8-F4B9D674121E}" id="{78C1D31D-C7AA-4AD0-8C59-D4188D9EBEED}">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AC81" dT="2026-06-21T02:17:19.19" personId="{2CD78B19-7809-4FFB-AED8-F4B9D674121E}" id="{5BC96D24-E865-4208-881C-4DC610B309B8}">
    <text>Resumen corto – comentarios sobre peligro físico
En general, los colaboradores consideran que los peligros físicos están bien identificados y controlados por la entidad.
Se destaca la necesidad de reforzar capacitaciones (ruido, radiación UV, iluminación, temperaturas, trabajo en campo).
Se sugiere mejorar la calidad, disponibilidad y uso de EPP (bloqueador solar, gafas UV, ropa adecuada, protección auditiva).
Se identifican oportunidades de mejora en iluminación, ruido y confort térmico en oficinas (exceso de ruido, iluminación inadecuada, aire acondicionado).
En campo, se resaltan riesgos por terreno irregular, calor extremo, radiación solar y condiciones ambientales.
Se recomienda realizar mediciones periódicas (ruido, iluminación, temperatura) y mantenimiento de infraestructura.
Se enfatiza el autocuidado, hidratación y pausas activas como medidas clave.</text>
  </threadedComment>
  <threadedComment ref="Y82" dT="2026-06-21T23:19:59.99" personId="{2CD78B19-7809-4FFB-AED8-F4B9D674121E}" id="{08AE23D4-84C9-4879-889F-BBF8CE1D22B6}">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Z82" dT="2026-06-21T23:19:59.99" personId="{2CD78B19-7809-4FFB-AED8-F4B9D674121E}" id="{1F9011FD-9BC9-4BC7-9902-A2950193FE0E}">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A82" dT="2026-06-21T23:19:59.99" personId="{2CD78B19-7809-4FFB-AED8-F4B9D674121E}" id="{C79FAD69-3BB4-4B46-87AB-108D962FC26B}">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B82" dT="2026-06-21T23:19:32.87" personId="{2CD78B19-7809-4FFB-AED8-F4B9D674121E}" id="{4D915987-CEEA-44E7-8736-4FC7BBA420EA}">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C82" dT="2026-06-21T23:19:59.99" personId="{2CD78B19-7809-4FFB-AED8-F4B9D674121E}" id="{34C9826C-5BE5-47BF-A3B9-96F933DEA443}">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Y83" dT="2026-06-21T23:19:59.99" personId="{2CD78B19-7809-4FFB-AED8-F4B9D674121E}" id="{423C7C98-B3AF-47EE-BA53-6A18926B7566}">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Z83" dT="2026-06-21T23:19:59.99" personId="{2CD78B19-7809-4FFB-AED8-F4B9D674121E}" id="{A3ACF4C6-A030-4A0A-9E42-5C8DDA0E41CA}">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A83" dT="2026-06-21T23:19:59.99" personId="{2CD78B19-7809-4FFB-AED8-F4B9D674121E}" id="{B4F15795-0361-4160-9A72-98FD29D1A0EC}">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B83" dT="2026-06-21T23:19:38.27" personId="{2CD78B19-7809-4FFB-AED8-F4B9D674121E}" id="{AB06B4C1-E296-4652-9F9B-6C409E8D2AD1}">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C83" dT="2026-06-21T23:19:59.99" personId="{2CD78B19-7809-4FFB-AED8-F4B9D674121E}" id="{EE735FAA-0B30-4766-9ACE-6CEF0D6E1CD4}">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Y84" dT="2026-06-21T23:19:59.99" personId="{2CD78B19-7809-4FFB-AED8-F4B9D674121E}" id="{EBF491F1-BEE1-434D-8C21-D2F9226477EB}">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Z84" dT="2026-06-21T23:19:59.99" personId="{2CD78B19-7809-4FFB-AED8-F4B9D674121E}" id="{122ACC68-2833-4523-9091-85A6C6B0695E}">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A84" dT="2026-06-21T23:19:59.99" personId="{2CD78B19-7809-4FFB-AED8-F4B9D674121E}" id="{4101CCA0-73E1-4B6C-B997-D360807BBB07}">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B84" dT="2026-06-21T23:19:43.30" personId="{2CD78B19-7809-4FFB-AED8-F4B9D674121E}" id="{BDA8DAD6-C120-407E-96D2-A4535652BA5E}">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C84" dT="2026-06-21T23:19:59.99" personId="{2CD78B19-7809-4FFB-AED8-F4B9D674121E}" id="{6A7D4367-BEF8-40B6-8DEB-95AE74756641}">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Y85" dT="2026-06-21T23:19:59.99" personId="{2CD78B19-7809-4FFB-AED8-F4B9D674121E}" id="{11435D4B-EC70-4628-986D-33EA222392EF}">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Z85" dT="2026-06-21T23:19:59.99" personId="{2CD78B19-7809-4FFB-AED8-F4B9D674121E}" id="{712D9FFF-EA0C-41F2-A6F3-CB50AF93E11A}">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A85" dT="2026-06-21T23:19:59.99" personId="{2CD78B19-7809-4FFB-AED8-F4B9D674121E}" id="{69889E42-2CE7-41C5-8539-B5148566027D}">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B85" dT="2026-06-21T23:19:48.20" personId="{2CD78B19-7809-4FFB-AED8-F4B9D674121E}" id="{00F7D689-AA91-4406-8CE6-19FCE9368069}">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C85" dT="2026-06-21T23:19:59.99" personId="{2CD78B19-7809-4FFB-AED8-F4B9D674121E}" id="{14CAC041-A6E1-4E02-84B8-C93785C6E0B1}">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Y86" dT="2026-06-21T23:19:59.99" personId="{2CD78B19-7809-4FFB-AED8-F4B9D674121E}" id="{95BC6A9E-C1EA-4D63-84E0-FF7FD92970DB}">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Z86" dT="2026-06-21T23:19:59.99" personId="{2CD78B19-7809-4FFB-AED8-F4B9D674121E}" id="{684F9BFE-14F7-49CD-A83C-8CA1B0065296}">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A86" dT="2026-06-21T23:19:59.99" personId="{2CD78B19-7809-4FFB-AED8-F4B9D674121E}" id="{56701474-584E-4023-B70C-F659F552CF67}">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B86" dT="2026-06-21T23:19:53.20" personId="{2CD78B19-7809-4FFB-AED8-F4B9D674121E}" id="{748C5507-0D97-4133-861E-45D73F1FE7DA}">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AC86" dT="2026-06-21T23:19:59.99" personId="{2CD78B19-7809-4FFB-AED8-F4B9D674121E}" id="{8781381E-940E-42B8-A692-8DAF0220A23E}">
    <text>Resumen corto – comentarios sobre riesgo psicosocial
En general, los colaboradores consideran que los riesgos psicosociales están identificados, aunque varios señalan que su impacto es mayor de lo reflejado, especialmente por la carga laboral.
El principal riesgo identificado es el estrés laboral asociado a sobrecarga de trabajo, tiempos ajustados y jornadas extendidas.
Se evidencian necesidades de mejorar la distribución de tareas, planificación del trabajo y cumplimiento de horarios, incluyendo el respeto a la desconexión laboral.
Se identifican oportunidades de mejora en la comunicación interna, liderazgo y clima organizacional, incluyendo manejo de conflictos y mayor empatía en equipos.
Se solicita fortalecer el acompañamiento en salud mental (apoyo psicológico, seguimiento psicosocial, evaluación de estrés).
Se recomienda aumentar y mejorar las capacitaciones en manejo del estrés, habilidades blandas y trabajo en equipo.
Se sugiere promover más espacios de bienestar, integración y “salario emocional” para reducir el agotamiento.
Algunos colaboradores destacan problemáticas específicas como:
Falta de claridad en roles
Reprocesos y cambios constantes
Presión por metas e indicadores
Se resalta la importancia del autocuidado y pausas activas, pero también que muchas veces no se realizan por la carga laboral.</text>
  </threadedComment>
  <threadedComment ref="Y87" dT="2026-06-21T23:36:45.22" personId="{2CD78B19-7809-4FFB-AED8-F4B9D674121E}" id="{9E84BA1A-5B99-40A7-BEAE-C97057DB2EA8}">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Z87" dT="2026-06-21T23:36:54.83" personId="{2CD78B19-7809-4FFB-AED8-F4B9D674121E}" id="{F46AF55C-252E-484E-B869-3873C6280224}">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A87" dT="2026-06-21T23:36:54.83" personId="{2CD78B19-7809-4FFB-AED8-F4B9D674121E}" id="{B48E2E08-9097-431B-8640-5F88195EF250}">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B87" dT="2026-06-21T23:36:49.77" personId="{2CD78B19-7809-4FFB-AED8-F4B9D674121E}" id="{95E0E2C5-D24A-40EF-9C2D-77BFC38F56D9}">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C87" dT="2026-06-21T23:36:54.83" personId="{2CD78B19-7809-4FFB-AED8-F4B9D674121E}" id="{CED01261-6FBB-4179-A048-E29A10053DCC}">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Y88" dT="2026-06-21T23:36:54.83" personId="{2CD78B19-7809-4FFB-AED8-F4B9D674121E}" id="{A81D0F88-5B02-4E58-BC22-CA3580A65900}">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Z88" dT="2026-06-21T23:36:54.83" personId="{2CD78B19-7809-4FFB-AED8-F4B9D674121E}" id="{AAF98F17-CE2B-4C52-B377-D7091ED56DC3}">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A88" dT="2026-06-21T23:36:54.83" personId="{2CD78B19-7809-4FFB-AED8-F4B9D674121E}" id="{B48BD3A2-DD55-4ABC-8687-86F11AB84E7A}">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B88" dT="2026-06-21T23:36:54.83" personId="{2CD78B19-7809-4FFB-AED8-F4B9D674121E}" id="{5EDCB484-B2C8-4628-969F-1DCA3D8DCA26}">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C88" dT="2026-06-21T23:36:54.83" personId="{2CD78B19-7809-4FFB-AED8-F4B9D674121E}" id="{9EB71AC4-4135-4026-A04A-F322654EFDDA}">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Y89" dT="2026-06-21T23:36:54.83" personId="{2CD78B19-7809-4FFB-AED8-F4B9D674121E}" id="{CAF60985-031B-4194-9CBA-C41EA6A181A2}">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Z89" dT="2026-06-21T23:36:54.83" personId="{2CD78B19-7809-4FFB-AED8-F4B9D674121E}" id="{19F52DEA-5802-4DF8-BD6A-93BF4EB65F02}">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A89" dT="2026-06-21T23:36:54.83" personId="{2CD78B19-7809-4FFB-AED8-F4B9D674121E}" id="{FEFBC77A-E712-4857-A310-0C34875B616F}">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B89" dT="2026-06-21T23:36:54.83" personId="{2CD78B19-7809-4FFB-AED8-F4B9D674121E}" id="{38E399B1-C268-4430-B86C-408383DDF390}">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C89" dT="2026-06-21T23:36:54.83" personId="{2CD78B19-7809-4FFB-AED8-F4B9D674121E}" id="{F996368D-2712-41E5-8A65-EF78275F555A}">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Y90" dT="2026-06-21T23:36:54.83" personId="{2CD78B19-7809-4FFB-AED8-F4B9D674121E}" id="{F1FF191F-A929-458E-9327-619F6A032647}">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Z90" dT="2026-06-21T23:36:54.83" personId="{2CD78B19-7809-4FFB-AED8-F4B9D674121E}" id="{CEA40356-30B3-4FBE-B45A-EB58C501A422}">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A90" dT="2026-06-21T23:36:54.83" personId="{2CD78B19-7809-4FFB-AED8-F4B9D674121E}" id="{56AE2564-E879-433D-9031-2A4207697D81}">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B90" dT="2026-06-21T23:36:54.83" personId="{2CD78B19-7809-4FFB-AED8-F4B9D674121E}" id="{41443776-02F0-405F-B57C-69B2405E8B53}">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C90" dT="2026-06-21T23:36:54.83" personId="{2CD78B19-7809-4FFB-AED8-F4B9D674121E}" id="{54C22B26-EFC8-45E4-ADDA-9AB96258CA23}">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Y91" dT="2026-06-21T23:36:54.83" personId="{2CD78B19-7809-4FFB-AED8-F4B9D674121E}" id="{CCEBCB69-B5C5-4BE3-B4C2-A151BC7A88CD}">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Z91" dT="2026-06-21T23:36:54.83" personId="{2CD78B19-7809-4FFB-AED8-F4B9D674121E}" id="{8012C1BF-1270-44D9-9727-B76CE210D702}">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A91" dT="2026-06-21T23:36:54.83" personId="{2CD78B19-7809-4FFB-AED8-F4B9D674121E}" id="{8BAD0F55-57DC-41F4-91AD-70144DD3E6DA}">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B91" dT="2026-06-21T23:36:54.83" personId="{2CD78B19-7809-4FFB-AED8-F4B9D674121E}" id="{4CE2819A-0D57-4045-846D-074646A6C08B}">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 ref="AC91" dT="2026-06-21T23:36:54.83" personId="{2CD78B19-7809-4FFB-AED8-F4B9D674121E}" id="{0ADAA2E8-D9A5-4E54-85E2-6F9E748E1FAD}">
    <text>Resumen corto – comentarios sobre peligro químico
En general, los colaboradores consideran que los peligros químicos están identificados y controlados, especialmente mediante EPP y capacitaciones.
Se destaca exposición principalmente en campo y por material particulado (polvo, gases, vapores), así como en menor medida en oficina (productos de limpieza y archivos).
Se identifica la necesidad de reforzar capacitaciones específicas en manejo seguro de sustancias, identificación del riesgo y atención de emergencias químicas.
Se sugiere mejorar la disponibilidad, calidad y adecuación de los EPP (mascarillas con filtros, guantes, overoles, protección para hidrocarburos).
Se evidencian oportunidades de mejora en ventilación, limpieza y control de calidad del aire, tanto en oficina como en campo.
Se recomienda fortalecer protocolos claros de manejo, almacenamiento y respuesta ante derrames o exposición.
Se resalta la importancia del autocuidado, uso adecuado de EPP y verificación previa de condiciones en campo.
Algunos colaboradores indican que el riesgo es bajo o eventual, especialmente en labores administrativas o teletrabajo.</text>
  </threadedComment>
</ThreadedComments>
</file>

<file path=xl/threadedComments/threadedComment3.xml><?xml version="1.0" encoding="utf-8"?>
<ThreadedComments xmlns="http://schemas.microsoft.com/office/spreadsheetml/2018/threadedcomments" xmlns:x="http://schemas.openxmlformats.org/spreadsheetml/2006/main">
  <threadedComment ref="J28" dT="2025-05-15T16:45:20.91" personId="{A8B69B85-0998-4E42-BCAC-6A9D7BB564FB}" id="{9943815A-7CAC-403A-9D42-0CED8541711F}">
    <text>Conductores</text>
  </threadedComment>
  <threadedComment ref="J29" dT="2025-05-15T16:47:19.01" personId="{A8B69B85-0998-4E42-BCAC-6A9D7BB564FB}" id="{4CC232C8-88AA-453F-A16A-7D3485B17386}">
    <text>Agroquímicos</text>
  </threadedComment>
  <threadedComment ref="J30" dT="2025-05-15T18:42:02.20" personId="{A8B69B85-0998-4E42-BCAC-6A9D7BB564FB}" id="{34C385D8-C181-4D26-ACB2-14F1889DB00A}">
    <text>Almacén y mantenimiento</text>
  </threadedComment>
  <threadedComment ref="J31" dT="2025-05-15T16:47:19.01" personId="{A8B69B85-0998-4E42-BCAC-6A9D7BB564FB}" id="{85292805-B9A7-4BC1-BB5A-A024763BD7CB}">
    <text>Documental</text>
  </threadedComment>
  <threadedComment ref="J32" dT="2025-05-15T16:47:19.01" personId="{A8B69B85-0998-4E42-BCAC-6A9D7BB564FB}" id="{141A33FE-8BC9-412E-9559-379C9B9999C6}">
    <text>Agroquímicos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DFF0B-BA1A-438A-A2C6-0F5FF29383FF}">
  <dimension ref="B1:AI692"/>
  <sheetViews>
    <sheetView showGridLines="0" tabSelected="1" view="pageBreakPreview" zoomScale="86" zoomScaleNormal="86" zoomScaleSheetLayoutView="86" workbookViewId="0">
      <pane xSplit="6" ySplit="8" topLeftCell="G513" activePane="bottomRight" state="frozen"/>
      <selection pane="bottomRight" activeCell="I513" sqref="I513"/>
      <selection pane="bottomLeft" activeCell="N1" sqref="N1"/>
      <selection pane="topRight"/>
    </sheetView>
  </sheetViews>
  <sheetFormatPr defaultColWidth="10.85546875" defaultRowHeight="59.25" customHeight="1"/>
  <cols>
    <col min="1" max="1" width="1.28515625" customWidth="1"/>
    <col min="2" max="2" width="6.85546875" customWidth="1"/>
    <col min="3" max="3" width="26.28515625" bestFit="1" customWidth="1"/>
    <col min="4" max="4" width="24.85546875" customWidth="1"/>
    <col min="5" max="5" width="45.42578125" bestFit="1" customWidth="1"/>
    <col min="6" max="6" width="47" customWidth="1"/>
    <col min="7" max="7" width="29.85546875" style="15" customWidth="1"/>
    <col min="8" max="8" width="27.140625" style="15" customWidth="1"/>
    <col min="9" max="9" width="13.7109375" customWidth="1"/>
    <col min="10" max="10" width="38.85546875" style="56" customWidth="1"/>
    <col min="11" max="11" width="39.28515625" customWidth="1"/>
    <col min="12" max="12" width="28" customWidth="1"/>
    <col min="13" max="13" width="43.140625" customWidth="1"/>
    <col min="14" max="14" width="61.5703125" customWidth="1"/>
    <col min="15" max="15" width="43.140625" customWidth="1"/>
    <col min="16" max="16" width="12.7109375" customWidth="1"/>
    <col min="17" max="17" width="15.42578125" customWidth="1"/>
    <col min="18" max="18" width="13.7109375" customWidth="1"/>
    <col min="19" max="19" width="15.28515625" customWidth="1"/>
    <col min="20" max="20" width="17.85546875" customWidth="1"/>
    <col min="21" max="21" width="26" customWidth="1"/>
    <col min="22" max="22" width="15.42578125" customWidth="1"/>
    <col min="23" max="23" width="19.140625" customWidth="1"/>
    <col min="24" max="24" width="35.5703125" customWidth="1"/>
    <col min="25" max="25" width="29.28515625" customWidth="1"/>
    <col min="26" max="26" width="17.28515625" customWidth="1"/>
    <col min="27" max="27" width="22.85546875" customWidth="1"/>
    <col min="28" max="28" width="53.42578125" customWidth="1"/>
    <col min="29" max="29" width="30.42578125" customWidth="1"/>
    <col min="30" max="30" width="2.85546875" customWidth="1"/>
  </cols>
  <sheetData>
    <row r="1" spans="2:30" ht="6" customHeight="1">
      <c r="B1" s="3"/>
      <c r="C1" s="3"/>
      <c r="D1" s="3"/>
      <c r="E1" s="3"/>
      <c r="F1" s="3"/>
      <c r="G1" s="5"/>
      <c r="H1" s="5"/>
      <c r="I1" s="3"/>
      <c r="J1" s="121"/>
      <c r="K1" s="31"/>
      <c r="L1" s="28"/>
      <c r="M1" s="72"/>
      <c r="N1" s="72"/>
      <c r="O1" s="72"/>
      <c r="P1" s="5"/>
      <c r="Q1" s="5"/>
      <c r="R1" s="5"/>
      <c r="S1" s="5"/>
      <c r="T1" s="5"/>
      <c r="U1" s="5"/>
      <c r="V1" s="3"/>
      <c r="W1" s="3"/>
      <c r="X1" s="3"/>
      <c r="Y1" s="3"/>
      <c r="Z1" s="3"/>
      <c r="AA1" s="3"/>
      <c r="AB1" s="3"/>
      <c r="AC1" s="3"/>
    </row>
    <row r="2" spans="2:30" ht="21" customHeight="1">
      <c r="B2" s="129" t="e" vm="1">
        <v>#VALUE!</v>
      </c>
      <c r="C2" s="130"/>
      <c r="D2" s="130"/>
      <c r="E2" s="131" t="s">
        <v>0</v>
      </c>
      <c r="F2" s="131"/>
      <c r="G2" s="131"/>
      <c r="H2" s="131"/>
      <c r="I2" s="131"/>
      <c r="J2" s="131"/>
      <c r="K2" s="131"/>
      <c r="L2" s="131"/>
      <c r="M2" s="131"/>
      <c r="N2" s="131"/>
      <c r="O2" s="131"/>
      <c r="P2" s="131"/>
      <c r="Q2" s="131"/>
      <c r="R2" s="131"/>
      <c r="S2" s="131"/>
      <c r="T2" s="131"/>
      <c r="U2" s="131"/>
      <c r="V2" s="131"/>
      <c r="W2" s="131"/>
      <c r="X2" s="131"/>
      <c r="Y2" s="131"/>
      <c r="Z2" s="131"/>
      <c r="AA2" s="131"/>
      <c r="AB2" s="11" t="s">
        <v>1</v>
      </c>
      <c r="AC2" s="16" t="s">
        <v>2</v>
      </c>
      <c r="AD2" s="1" t="s">
        <v>3</v>
      </c>
    </row>
    <row r="3" spans="2:30" ht="21" customHeight="1">
      <c r="B3" s="129"/>
      <c r="C3" s="130"/>
      <c r="D3" s="130"/>
      <c r="E3" s="131"/>
      <c r="F3" s="131"/>
      <c r="G3" s="131"/>
      <c r="H3" s="131"/>
      <c r="I3" s="131"/>
      <c r="J3" s="131"/>
      <c r="K3" s="131"/>
      <c r="L3" s="131"/>
      <c r="M3" s="131"/>
      <c r="N3" s="131"/>
      <c r="O3" s="131"/>
      <c r="P3" s="131"/>
      <c r="Q3" s="131"/>
      <c r="R3" s="131"/>
      <c r="S3" s="131"/>
      <c r="T3" s="131"/>
      <c r="U3" s="131"/>
      <c r="V3" s="131"/>
      <c r="W3" s="131"/>
      <c r="X3" s="131"/>
      <c r="Y3" s="131"/>
      <c r="Z3" s="131"/>
      <c r="AA3" s="131"/>
      <c r="AB3" s="11" t="s">
        <v>4</v>
      </c>
      <c r="AC3" s="12">
        <v>6</v>
      </c>
    </row>
    <row r="4" spans="2:30" ht="21" customHeight="1">
      <c r="B4" s="129"/>
      <c r="C4" s="130"/>
      <c r="D4" s="130"/>
      <c r="E4" s="131"/>
      <c r="F4" s="131"/>
      <c r="G4" s="131"/>
      <c r="H4" s="131"/>
      <c r="I4" s="131"/>
      <c r="J4" s="131"/>
      <c r="K4" s="131"/>
      <c r="L4" s="131"/>
      <c r="M4" s="131"/>
      <c r="N4" s="131"/>
      <c r="O4" s="131"/>
      <c r="P4" s="131"/>
      <c r="Q4" s="131"/>
      <c r="R4" s="131"/>
      <c r="S4" s="131"/>
      <c r="T4" s="131"/>
      <c r="U4" s="131"/>
      <c r="V4" s="131"/>
      <c r="W4" s="131"/>
      <c r="X4" s="131"/>
      <c r="Y4" s="131"/>
      <c r="Z4" s="131"/>
      <c r="AA4" s="131"/>
      <c r="AB4" s="11" t="s">
        <v>5</v>
      </c>
      <c r="AC4" s="12" t="s">
        <v>6</v>
      </c>
    </row>
    <row r="5" spans="2:30" ht="5.25" customHeight="1">
      <c r="B5" s="5"/>
      <c r="C5" s="4"/>
      <c r="D5" s="4"/>
      <c r="E5" s="6"/>
      <c r="F5" s="7"/>
      <c r="G5" s="6"/>
      <c r="H5" s="6"/>
      <c r="I5" s="6"/>
      <c r="J5" s="7"/>
      <c r="K5" s="71"/>
      <c r="L5" s="27"/>
      <c r="M5" s="73"/>
      <c r="N5" s="73"/>
      <c r="O5" s="73"/>
      <c r="P5" s="6"/>
      <c r="Q5" s="6"/>
      <c r="R5" s="6"/>
      <c r="S5" s="6"/>
      <c r="T5" s="6"/>
      <c r="U5" s="6"/>
      <c r="V5" s="6"/>
      <c r="W5" s="6"/>
      <c r="X5" s="6"/>
      <c r="Y5" s="6"/>
      <c r="Z5" s="6"/>
      <c r="AA5" s="6"/>
      <c r="AB5" s="2"/>
      <c r="AC5" s="8"/>
    </row>
    <row r="6" spans="2:30" ht="36" customHeight="1">
      <c r="B6" s="3"/>
      <c r="C6" s="3"/>
      <c r="D6" s="3"/>
      <c r="E6" s="3"/>
      <c r="F6" s="3"/>
      <c r="G6" s="5"/>
      <c r="H6" s="5"/>
      <c r="I6" s="3"/>
      <c r="J6" s="136" t="s">
        <v>7</v>
      </c>
      <c r="K6" s="137"/>
      <c r="L6" s="138"/>
      <c r="M6" s="132" t="s">
        <v>8</v>
      </c>
      <c r="N6" s="132"/>
      <c r="O6" s="132"/>
      <c r="P6" s="133" t="s">
        <v>9</v>
      </c>
      <c r="Q6" s="133"/>
      <c r="R6" s="133"/>
      <c r="S6" s="133" t="s">
        <v>10</v>
      </c>
      <c r="T6" s="133"/>
      <c r="U6" s="133"/>
      <c r="V6" s="133"/>
      <c r="W6" s="13" t="s">
        <v>11</v>
      </c>
      <c r="X6" s="10" t="s">
        <v>12</v>
      </c>
      <c r="Y6" s="134" t="s">
        <v>13</v>
      </c>
      <c r="Z6" s="135"/>
      <c r="AA6" s="135"/>
      <c r="AB6" s="135"/>
      <c r="AC6" s="135"/>
    </row>
    <row r="7" spans="2:30" ht="4.5" customHeight="1">
      <c r="K7" s="32"/>
      <c r="L7" s="29"/>
      <c r="M7" s="72"/>
      <c r="N7" s="72"/>
      <c r="O7" s="72"/>
      <c r="P7" s="15"/>
      <c r="Q7" s="15"/>
      <c r="R7" s="15"/>
      <c r="S7" s="15"/>
      <c r="T7" s="15"/>
      <c r="U7" s="15"/>
    </row>
    <row r="8" spans="2:30" s="1" customFormat="1" ht="39.75" customHeight="1">
      <c r="B8" s="9" t="s">
        <v>14</v>
      </c>
      <c r="C8" s="9" t="s">
        <v>15</v>
      </c>
      <c r="D8" s="9" t="s">
        <v>16</v>
      </c>
      <c r="E8" s="9" t="s">
        <v>17</v>
      </c>
      <c r="F8" s="9" t="s">
        <v>18</v>
      </c>
      <c r="G8" s="9" t="s">
        <v>19</v>
      </c>
      <c r="H8" s="9" t="s">
        <v>20</v>
      </c>
      <c r="I8" s="9" t="s">
        <v>21</v>
      </c>
      <c r="J8" s="17" t="s">
        <v>22</v>
      </c>
      <c r="K8" s="18" t="s">
        <v>23</v>
      </c>
      <c r="L8" s="17" t="s">
        <v>24</v>
      </c>
      <c r="M8" s="74" t="s">
        <v>25</v>
      </c>
      <c r="N8" s="75" t="s">
        <v>26</v>
      </c>
      <c r="O8" s="75" t="s">
        <v>27</v>
      </c>
      <c r="P8" s="9" t="s">
        <v>28</v>
      </c>
      <c r="Q8" s="9" t="s">
        <v>29</v>
      </c>
      <c r="R8" s="9" t="s">
        <v>30</v>
      </c>
      <c r="S8" s="9" t="s">
        <v>31</v>
      </c>
      <c r="T8" s="9" t="s">
        <v>32</v>
      </c>
      <c r="U8" s="9" t="s">
        <v>33</v>
      </c>
      <c r="V8" s="9" t="s">
        <v>34</v>
      </c>
      <c r="W8" s="14" t="s">
        <v>35</v>
      </c>
      <c r="X8" s="9" t="s">
        <v>36</v>
      </c>
      <c r="Y8" s="14" t="s">
        <v>37</v>
      </c>
      <c r="Z8" s="14" t="s">
        <v>38</v>
      </c>
      <c r="AA8" s="14" t="s">
        <v>39</v>
      </c>
      <c r="AB8" s="14" t="s">
        <v>40</v>
      </c>
      <c r="AC8" s="14" t="s">
        <v>41</v>
      </c>
    </row>
    <row r="9" spans="2:30" s="25" customFormat="1" ht="212.25" customHeight="1">
      <c r="B9" s="19">
        <v>1</v>
      </c>
      <c r="C9" s="26" t="s">
        <v>42</v>
      </c>
      <c r="D9" s="26" t="s">
        <v>43</v>
      </c>
      <c r="E9" s="115" t="s">
        <v>44</v>
      </c>
      <c r="F9" s="26" t="s">
        <v>45</v>
      </c>
      <c r="G9" s="19" t="s">
        <v>46</v>
      </c>
      <c r="H9" s="19" t="s">
        <v>46</v>
      </c>
      <c r="I9" s="19" t="s">
        <v>47</v>
      </c>
      <c r="J9" s="122" t="s">
        <v>48</v>
      </c>
      <c r="K9" s="119" t="s">
        <v>49</v>
      </c>
      <c r="L9" s="30" t="s">
        <v>50</v>
      </c>
      <c r="M9" s="81" t="s">
        <v>51</v>
      </c>
      <c r="N9" s="63" t="s">
        <v>52</v>
      </c>
      <c r="O9" s="64" t="s">
        <v>53</v>
      </c>
      <c r="P9" s="19"/>
      <c r="Q9" s="19" t="s">
        <v>54</v>
      </c>
      <c r="R9" s="19"/>
      <c r="S9" s="19" t="s">
        <v>54</v>
      </c>
      <c r="T9" s="19"/>
      <c r="U9" s="19"/>
      <c r="V9" s="23" t="str">
        <f>IF(AND($P9="X",$S9="X"),"RIESGO TRIVIAL",IF(OR(AND($P9="X",$T9="X"),AND($Q9="X",$S9="X")),"RIESGO TOLERABLE",IF(OR(AND($P9="X",$U9="X"),AND($Q9="X",$T9="X"),AND($R9="X",$S9="X")),"RIESGO MODERADO",IF(OR(AND($Q9="X",$U9="X"),AND($R9="X",$T9="X")),"RIESGO IMPORTANTE","RIESGO INTOLERABLE"))))</f>
        <v>RIESGO TOLERABLE</v>
      </c>
      <c r="W9" s="24" t="str">
        <f>IF(V9="RIESGO INTOLERABLE","NO ACEPTABLE",IF(V9="RIESGO IMPORTANTE","NO ACEPTABLE",IF(V9="RIESGO MODERADO","ACEPTABLE",IF(V9="RIESGO TOLERABLE","ACEPTABLE",IF(V9="RIESGO TRIVIAL","ACEPTABLE","NO")))))</f>
        <v>ACEPTABLE</v>
      </c>
      <c r="X9" s="19">
        <v>32</v>
      </c>
      <c r="Y9" s="22" t="s">
        <v>51</v>
      </c>
      <c r="Z9" s="22" t="s">
        <v>51</v>
      </c>
      <c r="AA9" s="22" t="s">
        <v>51</v>
      </c>
      <c r="AB9" s="22" t="s">
        <v>51</v>
      </c>
      <c r="AC9" s="22" t="s">
        <v>51</v>
      </c>
    </row>
    <row r="10" spans="2:30" s="25" customFormat="1" ht="201" customHeight="1">
      <c r="B10" s="19">
        <v>2</v>
      </c>
      <c r="C10" s="26" t="s">
        <v>42</v>
      </c>
      <c r="D10" s="26" t="s">
        <v>43</v>
      </c>
      <c r="E10" s="115" t="s">
        <v>44</v>
      </c>
      <c r="F10" s="26" t="s">
        <v>45</v>
      </c>
      <c r="G10" s="19" t="s">
        <v>46</v>
      </c>
      <c r="H10" s="19" t="s">
        <v>46</v>
      </c>
      <c r="I10" s="19" t="s">
        <v>47</v>
      </c>
      <c r="J10" s="122" t="s">
        <v>55</v>
      </c>
      <c r="K10" s="119" t="s">
        <v>56</v>
      </c>
      <c r="L10" s="30" t="s">
        <v>57</v>
      </c>
      <c r="M10" s="63" t="s">
        <v>51</v>
      </c>
      <c r="N10" s="63" t="s">
        <v>58</v>
      </c>
      <c r="O10" s="64" t="s">
        <v>59</v>
      </c>
      <c r="P10" s="19" t="s">
        <v>3</v>
      </c>
      <c r="Q10" s="19"/>
      <c r="R10" s="19"/>
      <c r="S10" s="19" t="s">
        <v>3</v>
      </c>
      <c r="T10" s="19"/>
      <c r="U10" s="19"/>
      <c r="V10" s="23" t="str">
        <f t="shared" ref="V10:V279" si="0">IF(AND($P10="X",$S10="X"),"RIESGO TRIVIAL",IF(OR(AND($P10="X",$T10="X"),AND($Q10="X",$S10="X")),"RIESGO TOLERABLE",IF(OR(AND($P10="X",$U10="X"),AND($Q10="X",$T10="X"),AND($R10="X",$S10="X")),"RIESGO MODERADO",IF(OR(AND($Q10="X",$U10="X"),AND($R10="X",$T10="X")),"RIESGO IMPORTANTE","RIESGO INTOLERABLE"))))</f>
        <v>RIESGO TRIVIAL</v>
      </c>
      <c r="W10" s="24" t="str">
        <f t="shared" ref="W10:W73" si="1">IF(V10="RIESGO INTOLERABLE","NO ACEPTABLE",IF(V10="RIESGO IMPORTANTE","NO ACEPTABLE",IF(V10="RIESGO MODERADO","ACEPTABLE",IF(V10="RIESGO TOLERABLE","ACEPTABLE",IF(V10="RIESGO TRIVIAL","ACEPTABLE","NO")))))</f>
        <v>ACEPTABLE</v>
      </c>
      <c r="X10" s="19">
        <v>32</v>
      </c>
      <c r="Y10" s="22" t="s">
        <v>51</v>
      </c>
      <c r="Z10" s="22" t="s">
        <v>51</v>
      </c>
      <c r="AA10" s="22" t="s">
        <v>51</v>
      </c>
      <c r="AB10" s="22" t="s">
        <v>51</v>
      </c>
      <c r="AC10" s="22" t="s">
        <v>51</v>
      </c>
    </row>
    <row r="11" spans="2:30" s="25" customFormat="1" ht="219" customHeight="1">
      <c r="B11" s="19">
        <v>3</v>
      </c>
      <c r="C11" s="26" t="s">
        <v>42</v>
      </c>
      <c r="D11" s="26" t="s">
        <v>43</v>
      </c>
      <c r="E11" s="115" t="s">
        <v>44</v>
      </c>
      <c r="F11" s="26" t="s">
        <v>45</v>
      </c>
      <c r="G11" s="19" t="s">
        <v>46</v>
      </c>
      <c r="H11" s="19" t="s">
        <v>46</v>
      </c>
      <c r="I11" s="19" t="s">
        <v>47</v>
      </c>
      <c r="J11" s="122" t="s">
        <v>60</v>
      </c>
      <c r="K11" s="119" t="s">
        <v>61</v>
      </c>
      <c r="L11" s="30" t="s">
        <v>62</v>
      </c>
      <c r="M11" s="81" t="s">
        <v>51</v>
      </c>
      <c r="N11" s="63" t="s">
        <v>63</v>
      </c>
      <c r="O11" s="91" t="s">
        <v>59</v>
      </c>
      <c r="P11" s="19" t="s">
        <v>3</v>
      </c>
      <c r="Q11" s="19"/>
      <c r="R11" s="19"/>
      <c r="S11" s="19" t="s">
        <v>3</v>
      </c>
      <c r="T11" s="19"/>
      <c r="U11" s="19"/>
      <c r="V11" s="23" t="str">
        <f t="shared" si="0"/>
        <v>RIESGO TRIVIAL</v>
      </c>
      <c r="W11" s="24" t="str">
        <f t="shared" si="1"/>
        <v>ACEPTABLE</v>
      </c>
      <c r="X11" s="19">
        <v>32</v>
      </c>
      <c r="Y11" s="22" t="s">
        <v>51</v>
      </c>
      <c r="Z11" s="22" t="s">
        <v>51</v>
      </c>
      <c r="AA11" s="22" t="s">
        <v>51</v>
      </c>
      <c r="AB11" s="22" t="s">
        <v>51</v>
      </c>
      <c r="AC11" s="22" t="s">
        <v>51</v>
      </c>
    </row>
    <row r="12" spans="2:30" s="25" customFormat="1" ht="229.5" customHeight="1">
      <c r="B12" s="19">
        <v>4</v>
      </c>
      <c r="C12" s="26" t="s">
        <v>42</v>
      </c>
      <c r="D12" s="26" t="s">
        <v>43</v>
      </c>
      <c r="E12" s="115" t="s">
        <v>44</v>
      </c>
      <c r="F12" s="26" t="s">
        <v>45</v>
      </c>
      <c r="G12" s="19" t="s">
        <v>46</v>
      </c>
      <c r="H12" s="19" t="s">
        <v>46</v>
      </c>
      <c r="I12" s="19" t="s">
        <v>47</v>
      </c>
      <c r="J12" s="122" t="s">
        <v>64</v>
      </c>
      <c r="K12" s="119" t="s">
        <v>65</v>
      </c>
      <c r="L12" s="30" t="s">
        <v>66</v>
      </c>
      <c r="M12" s="81" t="s">
        <v>51</v>
      </c>
      <c r="N12" s="81" t="s">
        <v>67</v>
      </c>
      <c r="O12" s="91" t="s">
        <v>68</v>
      </c>
      <c r="P12" s="19"/>
      <c r="Q12" s="19" t="s">
        <v>3</v>
      </c>
      <c r="R12" s="19"/>
      <c r="S12" s="19" t="s">
        <v>3</v>
      </c>
      <c r="T12" s="19"/>
      <c r="U12" s="19"/>
      <c r="V12" s="23" t="str">
        <f t="shared" si="0"/>
        <v>RIESGO TOLERABLE</v>
      </c>
      <c r="W12" s="24" t="str">
        <f t="shared" si="1"/>
        <v>ACEPTABLE</v>
      </c>
      <c r="X12" s="19">
        <v>32</v>
      </c>
      <c r="Y12" s="22" t="s">
        <v>51</v>
      </c>
      <c r="Z12" s="22" t="s">
        <v>51</v>
      </c>
      <c r="AA12" s="22" t="s">
        <v>51</v>
      </c>
      <c r="AB12" s="22" t="s">
        <v>51</v>
      </c>
      <c r="AC12" s="22" t="s">
        <v>51</v>
      </c>
    </row>
    <row r="13" spans="2:30" s="25" customFormat="1" ht="291.75" customHeight="1">
      <c r="B13" s="19">
        <v>5</v>
      </c>
      <c r="C13" s="26" t="s">
        <v>42</v>
      </c>
      <c r="D13" s="26" t="s">
        <v>43</v>
      </c>
      <c r="E13" s="115" t="s">
        <v>44</v>
      </c>
      <c r="F13" s="26" t="s">
        <v>45</v>
      </c>
      <c r="G13" s="19" t="s">
        <v>46</v>
      </c>
      <c r="H13" s="19" t="s">
        <v>46</v>
      </c>
      <c r="I13" s="19" t="s">
        <v>47</v>
      </c>
      <c r="J13" s="123" t="s">
        <v>69</v>
      </c>
      <c r="K13" s="119" t="s">
        <v>70</v>
      </c>
      <c r="L13" s="30" t="s">
        <v>71</v>
      </c>
      <c r="M13" s="63" t="s">
        <v>51</v>
      </c>
      <c r="N13" s="63" t="s">
        <v>72</v>
      </c>
      <c r="O13" s="66" t="s">
        <v>73</v>
      </c>
      <c r="P13" s="19" t="s">
        <v>3</v>
      </c>
      <c r="Q13" s="19"/>
      <c r="R13" s="19"/>
      <c r="S13" s="19"/>
      <c r="T13" s="19" t="s">
        <v>3</v>
      </c>
      <c r="U13" s="19"/>
      <c r="V13" s="23" t="str">
        <f t="shared" si="0"/>
        <v>RIESGO TOLERABLE</v>
      </c>
      <c r="W13" s="24" t="str">
        <f t="shared" si="1"/>
        <v>ACEPTABLE</v>
      </c>
      <c r="X13" s="19">
        <v>32</v>
      </c>
      <c r="Y13" s="22" t="s">
        <v>51</v>
      </c>
      <c r="Z13" s="22" t="s">
        <v>51</v>
      </c>
      <c r="AA13" s="22" t="s">
        <v>51</v>
      </c>
      <c r="AB13" s="22" t="s">
        <v>51</v>
      </c>
      <c r="AC13" s="22" t="s">
        <v>51</v>
      </c>
    </row>
    <row r="14" spans="2:30" s="25" customFormat="1" ht="188.25">
      <c r="B14" s="19">
        <v>6</v>
      </c>
      <c r="C14" s="26" t="s">
        <v>42</v>
      </c>
      <c r="D14" s="26" t="s">
        <v>43</v>
      </c>
      <c r="E14" s="115" t="s">
        <v>44</v>
      </c>
      <c r="F14" s="26" t="s">
        <v>45</v>
      </c>
      <c r="G14" s="19" t="s">
        <v>46</v>
      </c>
      <c r="H14" s="19" t="s">
        <v>46</v>
      </c>
      <c r="I14" s="19" t="s">
        <v>47</v>
      </c>
      <c r="J14" s="122" t="s">
        <v>74</v>
      </c>
      <c r="K14" s="119" t="s">
        <v>75</v>
      </c>
      <c r="L14" s="30" t="s">
        <v>76</v>
      </c>
      <c r="M14" s="77" t="s">
        <v>51</v>
      </c>
      <c r="N14" s="65" t="s">
        <v>77</v>
      </c>
      <c r="O14" s="64" t="s">
        <v>78</v>
      </c>
      <c r="P14" s="19"/>
      <c r="Q14" s="19" t="s">
        <v>3</v>
      </c>
      <c r="R14" s="19"/>
      <c r="S14" s="19" t="s">
        <v>3</v>
      </c>
      <c r="T14" s="19"/>
      <c r="U14" s="19"/>
      <c r="V14" s="23" t="str">
        <f t="shared" si="0"/>
        <v>RIESGO TOLERABLE</v>
      </c>
      <c r="W14" s="24" t="str">
        <f t="shared" si="1"/>
        <v>ACEPTABLE</v>
      </c>
      <c r="X14" s="19">
        <v>32</v>
      </c>
      <c r="Y14" s="22" t="s">
        <v>51</v>
      </c>
      <c r="Z14" s="22" t="s">
        <v>51</v>
      </c>
      <c r="AA14" s="22" t="s">
        <v>51</v>
      </c>
      <c r="AB14" s="90" t="s">
        <v>79</v>
      </c>
      <c r="AC14" s="90" t="s">
        <v>80</v>
      </c>
    </row>
    <row r="15" spans="2:30" s="25" customFormat="1" ht="345" customHeight="1">
      <c r="B15" s="19">
        <v>7</v>
      </c>
      <c r="C15" s="26" t="s">
        <v>42</v>
      </c>
      <c r="D15" s="26" t="s">
        <v>43</v>
      </c>
      <c r="E15" s="115" t="s">
        <v>44</v>
      </c>
      <c r="F15" s="26" t="s">
        <v>45</v>
      </c>
      <c r="G15" s="19" t="s">
        <v>46</v>
      </c>
      <c r="H15" s="19" t="s">
        <v>46</v>
      </c>
      <c r="I15" s="19" t="s">
        <v>47</v>
      </c>
      <c r="J15" s="122" t="s">
        <v>81</v>
      </c>
      <c r="K15" s="119" t="s">
        <v>82</v>
      </c>
      <c r="L15" s="30" t="s">
        <v>83</v>
      </c>
      <c r="M15" s="63" t="s">
        <v>51</v>
      </c>
      <c r="N15" s="65" t="s">
        <v>84</v>
      </c>
      <c r="O15" s="66" t="s">
        <v>85</v>
      </c>
      <c r="P15" s="19"/>
      <c r="Q15" s="19" t="s">
        <v>3</v>
      </c>
      <c r="R15" s="19"/>
      <c r="S15" s="19" t="s">
        <v>3</v>
      </c>
      <c r="T15" s="19"/>
      <c r="U15" s="19"/>
      <c r="V15" s="23" t="str">
        <f t="shared" si="0"/>
        <v>RIESGO TOLERABLE</v>
      </c>
      <c r="W15" s="24" t="str">
        <f t="shared" si="1"/>
        <v>ACEPTABLE</v>
      </c>
      <c r="X15" s="19">
        <v>32</v>
      </c>
      <c r="Y15" s="22" t="s">
        <v>51</v>
      </c>
      <c r="Z15" s="22" t="s">
        <v>51</v>
      </c>
      <c r="AA15" s="22" t="s">
        <v>51</v>
      </c>
      <c r="AB15" s="22" t="s">
        <v>51</v>
      </c>
      <c r="AC15" s="22" t="s">
        <v>86</v>
      </c>
    </row>
    <row r="16" spans="2:30" s="25" customFormat="1" ht="215.25" customHeight="1">
      <c r="B16" s="19">
        <v>8</v>
      </c>
      <c r="C16" s="26" t="s">
        <v>42</v>
      </c>
      <c r="D16" s="26" t="s">
        <v>43</v>
      </c>
      <c r="E16" s="115" t="s">
        <v>44</v>
      </c>
      <c r="F16" s="26" t="s">
        <v>45</v>
      </c>
      <c r="G16" s="19" t="s">
        <v>46</v>
      </c>
      <c r="H16" s="19" t="s">
        <v>46</v>
      </c>
      <c r="I16" s="19" t="s">
        <v>47</v>
      </c>
      <c r="J16" s="122" t="s">
        <v>87</v>
      </c>
      <c r="K16" s="119" t="s">
        <v>88</v>
      </c>
      <c r="L16" s="30" t="s">
        <v>89</v>
      </c>
      <c r="M16" s="67" t="s">
        <v>90</v>
      </c>
      <c r="N16" s="67" t="s">
        <v>91</v>
      </c>
      <c r="O16" s="64" t="s">
        <v>78</v>
      </c>
      <c r="P16" s="19"/>
      <c r="Q16" s="19" t="s">
        <v>3</v>
      </c>
      <c r="R16" s="19"/>
      <c r="S16" s="19" t="s">
        <v>3</v>
      </c>
      <c r="T16" s="19"/>
      <c r="U16" s="19"/>
      <c r="V16" s="23" t="str">
        <f t="shared" si="0"/>
        <v>RIESGO TOLERABLE</v>
      </c>
      <c r="W16" s="24" t="str">
        <f t="shared" si="1"/>
        <v>ACEPTABLE</v>
      </c>
      <c r="X16" s="19">
        <v>32</v>
      </c>
      <c r="Y16" s="22" t="s">
        <v>51</v>
      </c>
      <c r="Z16" s="22" t="s">
        <v>51</v>
      </c>
      <c r="AA16" s="22" t="s">
        <v>51</v>
      </c>
      <c r="AB16" s="22" t="s">
        <v>51</v>
      </c>
      <c r="AC16" s="22" t="s">
        <v>51</v>
      </c>
    </row>
    <row r="17" spans="2:29" s="25" customFormat="1" ht="213.75" customHeight="1">
      <c r="B17" s="19">
        <v>9</v>
      </c>
      <c r="C17" s="26" t="s">
        <v>42</v>
      </c>
      <c r="D17" s="26" t="s">
        <v>43</v>
      </c>
      <c r="E17" s="115" t="s">
        <v>44</v>
      </c>
      <c r="F17" s="26" t="s">
        <v>45</v>
      </c>
      <c r="G17" s="19" t="s">
        <v>46</v>
      </c>
      <c r="H17" s="19" t="s">
        <v>46</v>
      </c>
      <c r="I17" s="19" t="s">
        <v>47</v>
      </c>
      <c r="J17" s="122" t="s">
        <v>92</v>
      </c>
      <c r="K17" s="119" t="s">
        <v>93</v>
      </c>
      <c r="L17" s="30" t="s">
        <v>94</v>
      </c>
      <c r="M17" s="67" t="s">
        <v>95</v>
      </c>
      <c r="N17" s="65" t="s">
        <v>96</v>
      </c>
      <c r="O17" s="66" t="s">
        <v>97</v>
      </c>
      <c r="P17" s="19"/>
      <c r="Q17" s="19" t="s">
        <v>3</v>
      </c>
      <c r="R17" s="19"/>
      <c r="S17" s="19" t="s">
        <v>3</v>
      </c>
      <c r="T17" s="19"/>
      <c r="U17" s="19"/>
      <c r="V17" s="23" t="str">
        <f t="shared" si="0"/>
        <v>RIESGO TOLERABLE</v>
      </c>
      <c r="W17" s="24" t="str">
        <f t="shared" si="1"/>
        <v>ACEPTABLE</v>
      </c>
      <c r="X17" s="19">
        <v>20</v>
      </c>
      <c r="Y17" s="22" t="s">
        <v>51</v>
      </c>
      <c r="Z17" s="22" t="s">
        <v>51</v>
      </c>
      <c r="AA17" s="22" t="s">
        <v>51</v>
      </c>
      <c r="AB17" s="20" t="s">
        <v>98</v>
      </c>
      <c r="AC17" s="22" t="s">
        <v>51</v>
      </c>
    </row>
    <row r="18" spans="2:29" s="25" customFormat="1" ht="197.25" customHeight="1">
      <c r="B18" s="19">
        <v>10</v>
      </c>
      <c r="C18" s="26" t="s">
        <v>42</v>
      </c>
      <c r="D18" s="26" t="s">
        <v>43</v>
      </c>
      <c r="E18" s="115" t="s">
        <v>44</v>
      </c>
      <c r="F18" s="26" t="s">
        <v>45</v>
      </c>
      <c r="G18" s="19" t="s">
        <v>46</v>
      </c>
      <c r="H18" s="19" t="s">
        <v>46</v>
      </c>
      <c r="I18" s="19" t="s">
        <v>47</v>
      </c>
      <c r="J18" s="122" t="s">
        <v>99</v>
      </c>
      <c r="K18" s="119" t="s">
        <v>100</v>
      </c>
      <c r="L18" s="30" t="s">
        <v>101</v>
      </c>
      <c r="M18" s="67" t="s">
        <v>102</v>
      </c>
      <c r="N18" s="67" t="s">
        <v>103</v>
      </c>
      <c r="O18" s="66" t="s">
        <v>104</v>
      </c>
      <c r="P18" s="19"/>
      <c r="Q18" s="19" t="s">
        <v>3</v>
      </c>
      <c r="R18" s="19"/>
      <c r="S18" s="19" t="s">
        <v>3</v>
      </c>
      <c r="T18" s="19"/>
      <c r="U18" s="19"/>
      <c r="V18" s="23" t="str">
        <f t="shared" si="0"/>
        <v>RIESGO TOLERABLE</v>
      </c>
      <c r="W18" s="24" t="str">
        <f t="shared" si="1"/>
        <v>ACEPTABLE</v>
      </c>
      <c r="X18" s="19">
        <v>32</v>
      </c>
      <c r="Y18" s="22" t="s">
        <v>51</v>
      </c>
      <c r="Z18" s="22" t="s">
        <v>51</v>
      </c>
      <c r="AA18" s="22" t="s">
        <v>51</v>
      </c>
      <c r="AB18" s="20" t="s">
        <v>105</v>
      </c>
      <c r="AC18" s="22" t="s">
        <v>51</v>
      </c>
    </row>
    <row r="19" spans="2:29" s="25" customFormat="1" ht="375.75" customHeight="1">
      <c r="B19" s="19">
        <v>11</v>
      </c>
      <c r="C19" s="26" t="s">
        <v>42</v>
      </c>
      <c r="D19" s="26" t="s">
        <v>43</v>
      </c>
      <c r="E19" s="115" t="s">
        <v>44</v>
      </c>
      <c r="F19" s="26" t="s">
        <v>106</v>
      </c>
      <c r="G19" s="19" t="s">
        <v>107</v>
      </c>
      <c r="H19" s="19" t="s">
        <v>108</v>
      </c>
      <c r="I19" s="19" t="s">
        <v>47</v>
      </c>
      <c r="J19" s="122" t="s">
        <v>109</v>
      </c>
      <c r="K19" s="119" t="s">
        <v>110</v>
      </c>
      <c r="L19" s="30" t="s">
        <v>111</v>
      </c>
      <c r="M19" s="67" t="s">
        <v>112</v>
      </c>
      <c r="N19" s="67" t="s">
        <v>113</v>
      </c>
      <c r="O19" s="66" t="s">
        <v>114</v>
      </c>
      <c r="P19" s="19" t="s">
        <v>3</v>
      </c>
      <c r="Q19" s="19"/>
      <c r="R19" s="19"/>
      <c r="S19" s="19"/>
      <c r="T19" s="19" t="s">
        <v>3</v>
      </c>
      <c r="U19" s="19"/>
      <c r="V19" s="23" t="str">
        <f t="shared" si="0"/>
        <v>RIESGO TOLERABLE</v>
      </c>
      <c r="W19" s="24" t="str">
        <f t="shared" si="1"/>
        <v>ACEPTABLE</v>
      </c>
      <c r="X19" s="19">
        <v>32</v>
      </c>
      <c r="Y19" s="22" t="s">
        <v>51</v>
      </c>
      <c r="Z19" s="22" t="s">
        <v>51</v>
      </c>
      <c r="AA19" s="22" t="s">
        <v>51</v>
      </c>
      <c r="AB19" s="20" t="s">
        <v>115</v>
      </c>
      <c r="AC19" s="22" t="s">
        <v>51</v>
      </c>
    </row>
    <row r="20" spans="2:29" s="25" customFormat="1" ht="196.5" customHeight="1">
      <c r="B20" s="19">
        <v>12</v>
      </c>
      <c r="C20" s="26" t="s">
        <v>42</v>
      </c>
      <c r="D20" s="26" t="s">
        <v>43</v>
      </c>
      <c r="E20" s="115" t="s">
        <v>44</v>
      </c>
      <c r="F20" s="26" t="s">
        <v>45</v>
      </c>
      <c r="G20" s="19" t="s">
        <v>46</v>
      </c>
      <c r="H20" s="19" t="s">
        <v>46</v>
      </c>
      <c r="I20" s="19" t="s">
        <v>47</v>
      </c>
      <c r="J20" s="122" t="s">
        <v>116</v>
      </c>
      <c r="K20" s="119" t="s">
        <v>117</v>
      </c>
      <c r="L20" s="30" t="s">
        <v>118</v>
      </c>
      <c r="M20" s="68" t="s">
        <v>119</v>
      </c>
      <c r="N20" s="68" t="s">
        <v>120</v>
      </c>
      <c r="O20" s="70" t="s">
        <v>121</v>
      </c>
      <c r="P20" s="19"/>
      <c r="Q20" s="19" t="s">
        <v>3</v>
      </c>
      <c r="R20" s="19"/>
      <c r="S20" s="19" t="s">
        <v>3</v>
      </c>
      <c r="T20" s="19"/>
      <c r="U20" s="19"/>
      <c r="V20" s="23" t="str">
        <f t="shared" si="0"/>
        <v>RIESGO TOLERABLE</v>
      </c>
      <c r="W20" s="24" t="str">
        <f t="shared" si="1"/>
        <v>ACEPTABLE</v>
      </c>
      <c r="X20" s="19">
        <v>32</v>
      </c>
      <c r="Y20" s="22" t="s">
        <v>51</v>
      </c>
      <c r="Z20" s="22" t="s">
        <v>51</v>
      </c>
      <c r="AA20" s="22" t="s">
        <v>51</v>
      </c>
      <c r="AB20" s="22" t="s">
        <v>51</v>
      </c>
      <c r="AC20" s="22" t="s">
        <v>51</v>
      </c>
    </row>
    <row r="21" spans="2:29" s="25" customFormat="1" ht="336.75" customHeight="1">
      <c r="B21" s="19">
        <v>13</v>
      </c>
      <c r="C21" s="26" t="s">
        <v>42</v>
      </c>
      <c r="D21" s="26" t="s">
        <v>43</v>
      </c>
      <c r="E21" s="115" t="s">
        <v>44</v>
      </c>
      <c r="F21" s="26" t="s">
        <v>45</v>
      </c>
      <c r="G21" s="19" t="s">
        <v>46</v>
      </c>
      <c r="H21" s="19" t="s">
        <v>46</v>
      </c>
      <c r="I21" s="19" t="s">
        <v>47</v>
      </c>
      <c r="J21" s="122" t="s">
        <v>122</v>
      </c>
      <c r="K21" s="119" t="s">
        <v>123</v>
      </c>
      <c r="L21" s="30" t="s">
        <v>124</v>
      </c>
      <c r="M21" s="77" t="s">
        <v>51</v>
      </c>
      <c r="N21" s="67" t="s">
        <v>125</v>
      </c>
      <c r="O21" s="66" t="s">
        <v>126</v>
      </c>
      <c r="P21" s="19" t="s">
        <v>3</v>
      </c>
      <c r="Q21" s="19"/>
      <c r="R21" s="19"/>
      <c r="S21" s="19"/>
      <c r="T21" s="19" t="s">
        <v>3</v>
      </c>
      <c r="U21" s="19"/>
      <c r="V21" s="23" t="str">
        <f t="shared" si="0"/>
        <v>RIESGO TOLERABLE</v>
      </c>
      <c r="W21" s="24" t="str">
        <f t="shared" si="1"/>
        <v>ACEPTABLE</v>
      </c>
      <c r="X21" s="19">
        <v>32</v>
      </c>
      <c r="Y21" s="22" t="s">
        <v>51</v>
      </c>
      <c r="Z21" s="22" t="s">
        <v>51</v>
      </c>
      <c r="AA21" s="22" t="s">
        <v>51</v>
      </c>
      <c r="AB21" s="26" t="s">
        <v>127</v>
      </c>
      <c r="AC21" s="22" t="s">
        <v>51</v>
      </c>
    </row>
    <row r="22" spans="2:29" s="25" customFormat="1" ht="250.5" customHeight="1">
      <c r="B22" s="19">
        <v>14</v>
      </c>
      <c r="C22" s="26" t="s">
        <v>42</v>
      </c>
      <c r="D22" s="26" t="s">
        <v>43</v>
      </c>
      <c r="E22" s="115" t="s">
        <v>44</v>
      </c>
      <c r="F22" s="26" t="s">
        <v>45</v>
      </c>
      <c r="G22" s="19" t="s">
        <v>46</v>
      </c>
      <c r="H22" s="19" t="s">
        <v>46</v>
      </c>
      <c r="I22" s="19" t="s">
        <v>47</v>
      </c>
      <c r="J22" s="122" t="s">
        <v>128</v>
      </c>
      <c r="K22" s="119" t="s">
        <v>129</v>
      </c>
      <c r="L22" s="30" t="s">
        <v>130</v>
      </c>
      <c r="M22" s="68" t="s">
        <v>51</v>
      </c>
      <c r="N22" s="65" t="s">
        <v>131</v>
      </c>
      <c r="O22" s="70" t="s">
        <v>132</v>
      </c>
      <c r="P22" s="19" t="s">
        <v>54</v>
      </c>
      <c r="Q22" s="19"/>
      <c r="R22" s="19"/>
      <c r="S22" s="19"/>
      <c r="T22" s="19" t="s">
        <v>3</v>
      </c>
      <c r="U22" s="19"/>
      <c r="V22" s="23" t="str">
        <f t="shared" si="0"/>
        <v>RIESGO TOLERABLE</v>
      </c>
      <c r="W22" s="24" t="str">
        <f t="shared" si="1"/>
        <v>ACEPTABLE</v>
      </c>
      <c r="X22" s="19">
        <v>32</v>
      </c>
      <c r="Y22" s="22" t="s">
        <v>51</v>
      </c>
      <c r="Z22" s="22" t="s">
        <v>51</v>
      </c>
      <c r="AA22" s="22" t="s">
        <v>51</v>
      </c>
      <c r="AB22" s="26" t="s">
        <v>133</v>
      </c>
      <c r="AC22" s="22" t="s">
        <v>134</v>
      </c>
    </row>
    <row r="23" spans="2:29" s="25" customFormat="1" ht="292.5" customHeight="1">
      <c r="B23" s="19">
        <v>15</v>
      </c>
      <c r="C23" s="26" t="s">
        <v>42</v>
      </c>
      <c r="D23" s="26" t="s">
        <v>43</v>
      </c>
      <c r="E23" s="115" t="s">
        <v>44</v>
      </c>
      <c r="F23" s="26" t="s">
        <v>45</v>
      </c>
      <c r="G23" s="19" t="s">
        <v>107</v>
      </c>
      <c r="H23" s="19" t="s">
        <v>108</v>
      </c>
      <c r="I23" s="19" t="s">
        <v>47</v>
      </c>
      <c r="J23" s="122" t="s">
        <v>135</v>
      </c>
      <c r="K23" s="119" t="s">
        <v>136</v>
      </c>
      <c r="L23" s="30" t="s">
        <v>137</v>
      </c>
      <c r="M23" s="126" t="s">
        <v>138</v>
      </c>
      <c r="N23" s="68" t="s">
        <v>139</v>
      </c>
      <c r="O23" s="68" t="s">
        <v>140</v>
      </c>
      <c r="P23" s="19" t="s">
        <v>3</v>
      </c>
      <c r="Q23" s="19"/>
      <c r="R23" s="19"/>
      <c r="S23" s="19"/>
      <c r="T23" s="19" t="s">
        <v>3</v>
      </c>
      <c r="U23" s="19"/>
      <c r="V23" s="23" t="str">
        <f t="shared" si="0"/>
        <v>RIESGO TOLERABLE</v>
      </c>
      <c r="W23" s="24" t="str">
        <f t="shared" si="1"/>
        <v>ACEPTABLE</v>
      </c>
      <c r="X23" s="19">
        <v>32</v>
      </c>
      <c r="Y23" s="22" t="s">
        <v>51</v>
      </c>
      <c r="Z23" s="22" t="s">
        <v>51</v>
      </c>
      <c r="AA23" s="22" t="s">
        <v>51</v>
      </c>
      <c r="AB23" s="22" t="s">
        <v>51</v>
      </c>
      <c r="AC23" s="22" t="s">
        <v>51</v>
      </c>
    </row>
    <row r="24" spans="2:29" s="25" customFormat="1" ht="322.5" customHeight="1">
      <c r="B24" s="19">
        <v>16</v>
      </c>
      <c r="C24" s="26" t="s">
        <v>42</v>
      </c>
      <c r="D24" s="26" t="s">
        <v>43</v>
      </c>
      <c r="E24" s="115" t="s">
        <v>44</v>
      </c>
      <c r="F24" s="26" t="s">
        <v>45</v>
      </c>
      <c r="G24" s="19" t="s">
        <v>46</v>
      </c>
      <c r="H24" s="19" t="s">
        <v>46</v>
      </c>
      <c r="I24" s="19" t="s">
        <v>47</v>
      </c>
      <c r="J24" s="122" t="s">
        <v>141</v>
      </c>
      <c r="K24" s="119" t="s">
        <v>142</v>
      </c>
      <c r="L24" s="30" t="s">
        <v>143</v>
      </c>
      <c r="M24" s="68" t="s">
        <v>51</v>
      </c>
      <c r="N24" s="68" t="s">
        <v>139</v>
      </c>
      <c r="O24" s="68" t="s">
        <v>144</v>
      </c>
      <c r="P24" s="19" t="s">
        <v>3</v>
      </c>
      <c r="Q24" s="19"/>
      <c r="R24" s="19"/>
      <c r="S24" s="19" t="s">
        <v>3</v>
      </c>
      <c r="T24" s="19"/>
      <c r="U24" s="19"/>
      <c r="V24" s="23" t="str">
        <f t="shared" si="0"/>
        <v>RIESGO TRIVIAL</v>
      </c>
      <c r="W24" s="24" t="str">
        <f t="shared" si="1"/>
        <v>ACEPTABLE</v>
      </c>
      <c r="X24" s="19">
        <v>32</v>
      </c>
      <c r="Y24" s="22" t="s">
        <v>51</v>
      </c>
      <c r="Z24" s="22" t="s">
        <v>51</v>
      </c>
      <c r="AA24" s="22" t="s">
        <v>51</v>
      </c>
      <c r="AB24" s="20" t="s">
        <v>145</v>
      </c>
      <c r="AC24" s="22" t="s">
        <v>51</v>
      </c>
    </row>
    <row r="25" spans="2:29" s="25" customFormat="1" ht="297" customHeight="1">
      <c r="B25" s="19">
        <v>17</v>
      </c>
      <c r="C25" s="26" t="s">
        <v>42</v>
      </c>
      <c r="D25" s="26" t="s">
        <v>43</v>
      </c>
      <c r="E25" s="115" t="s">
        <v>44</v>
      </c>
      <c r="F25" s="26" t="s">
        <v>45</v>
      </c>
      <c r="G25" s="19" t="s">
        <v>46</v>
      </c>
      <c r="H25" s="19" t="s">
        <v>46</v>
      </c>
      <c r="I25" s="19" t="s">
        <v>47</v>
      </c>
      <c r="J25" s="122" t="s">
        <v>146</v>
      </c>
      <c r="K25" s="119" t="s">
        <v>147</v>
      </c>
      <c r="L25" s="30" t="s">
        <v>148</v>
      </c>
      <c r="M25" s="68" t="s">
        <v>149</v>
      </c>
      <c r="N25" s="68" t="s">
        <v>150</v>
      </c>
      <c r="O25" s="68" t="s">
        <v>151</v>
      </c>
      <c r="P25" s="19" t="s">
        <v>3</v>
      </c>
      <c r="Q25" s="19"/>
      <c r="R25" s="19"/>
      <c r="S25" s="19" t="s">
        <v>3</v>
      </c>
      <c r="T25" s="19"/>
      <c r="U25" s="19"/>
      <c r="V25" s="23" t="str">
        <f t="shared" si="0"/>
        <v>RIESGO TRIVIAL</v>
      </c>
      <c r="W25" s="24" t="str">
        <f t="shared" si="1"/>
        <v>ACEPTABLE</v>
      </c>
      <c r="X25" s="19">
        <v>32</v>
      </c>
      <c r="Y25" s="22" t="s">
        <v>51</v>
      </c>
      <c r="Z25" s="22" t="s">
        <v>51</v>
      </c>
      <c r="AA25" s="22" t="s">
        <v>51</v>
      </c>
      <c r="AB25" s="20" t="s">
        <v>145</v>
      </c>
      <c r="AC25" s="22" t="s">
        <v>51</v>
      </c>
    </row>
    <row r="26" spans="2:29" s="25" customFormat="1" ht="328.5" customHeight="1">
      <c r="B26" s="19">
        <v>18</v>
      </c>
      <c r="C26" s="26" t="s">
        <v>42</v>
      </c>
      <c r="D26" s="26" t="s">
        <v>43</v>
      </c>
      <c r="E26" s="115" t="s">
        <v>44</v>
      </c>
      <c r="F26" s="26" t="s">
        <v>45</v>
      </c>
      <c r="G26" s="19" t="s">
        <v>46</v>
      </c>
      <c r="H26" s="19" t="s">
        <v>46</v>
      </c>
      <c r="I26" s="19" t="s">
        <v>47</v>
      </c>
      <c r="J26" s="122" t="s">
        <v>152</v>
      </c>
      <c r="K26" s="119" t="s">
        <v>153</v>
      </c>
      <c r="L26" s="30" t="s">
        <v>154</v>
      </c>
      <c r="M26" s="68" t="s">
        <v>155</v>
      </c>
      <c r="N26" s="68" t="s">
        <v>156</v>
      </c>
      <c r="O26" s="68" t="s">
        <v>157</v>
      </c>
      <c r="P26" s="19" t="s">
        <v>3</v>
      </c>
      <c r="Q26" s="19"/>
      <c r="R26" s="19"/>
      <c r="S26" s="19" t="s">
        <v>3</v>
      </c>
      <c r="T26" s="19"/>
      <c r="U26" s="19"/>
      <c r="V26" s="23" t="str">
        <f t="shared" si="0"/>
        <v>RIESGO TRIVIAL</v>
      </c>
      <c r="W26" s="24" t="str">
        <f t="shared" si="1"/>
        <v>ACEPTABLE</v>
      </c>
      <c r="X26" s="19">
        <v>32</v>
      </c>
      <c r="Y26" s="22" t="s">
        <v>51</v>
      </c>
      <c r="Z26" s="22" t="s">
        <v>51</v>
      </c>
      <c r="AA26" s="22" t="s">
        <v>51</v>
      </c>
      <c r="AB26" s="20" t="s">
        <v>145</v>
      </c>
      <c r="AC26" s="22" t="s">
        <v>51</v>
      </c>
    </row>
    <row r="27" spans="2:29" s="25" customFormat="1" ht="267" customHeight="1">
      <c r="B27" s="19">
        <v>19</v>
      </c>
      <c r="C27" s="26" t="s">
        <v>42</v>
      </c>
      <c r="D27" s="26" t="s">
        <v>43</v>
      </c>
      <c r="E27" s="115" t="s">
        <v>44</v>
      </c>
      <c r="F27" s="26" t="s">
        <v>45</v>
      </c>
      <c r="G27" s="19" t="s">
        <v>46</v>
      </c>
      <c r="H27" s="19" t="s">
        <v>46</v>
      </c>
      <c r="I27" s="19" t="s">
        <v>47</v>
      </c>
      <c r="J27" s="122" t="s">
        <v>158</v>
      </c>
      <c r="K27" s="119" t="s">
        <v>159</v>
      </c>
      <c r="L27" s="30" t="s">
        <v>160</v>
      </c>
      <c r="M27" s="68" t="s">
        <v>161</v>
      </c>
      <c r="N27" s="68" t="s">
        <v>162</v>
      </c>
      <c r="O27" s="68" t="s">
        <v>163</v>
      </c>
      <c r="P27" s="19" t="s">
        <v>3</v>
      </c>
      <c r="Q27" s="19"/>
      <c r="R27" s="19"/>
      <c r="S27" s="19"/>
      <c r="T27" s="19" t="s">
        <v>3</v>
      </c>
      <c r="U27" s="19"/>
      <c r="V27" s="23" t="str">
        <f t="shared" si="0"/>
        <v>RIESGO TOLERABLE</v>
      </c>
      <c r="W27" s="24" t="str">
        <f t="shared" si="1"/>
        <v>ACEPTABLE</v>
      </c>
      <c r="X27" s="19">
        <v>32</v>
      </c>
      <c r="Y27" s="22" t="s">
        <v>51</v>
      </c>
      <c r="Z27" s="22" t="s">
        <v>51</v>
      </c>
      <c r="AA27" s="22" t="s">
        <v>51</v>
      </c>
      <c r="AB27" s="20" t="s">
        <v>145</v>
      </c>
      <c r="AC27" s="22" t="s">
        <v>51</v>
      </c>
    </row>
    <row r="28" spans="2:29" s="25" customFormat="1" ht="291.75" customHeight="1">
      <c r="B28" s="19">
        <v>20</v>
      </c>
      <c r="C28" s="26" t="s">
        <v>42</v>
      </c>
      <c r="D28" s="26" t="s">
        <v>43</v>
      </c>
      <c r="E28" s="115" t="s">
        <v>44</v>
      </c>
      <c r="F28" s="26" t="s">
        <v>45</v>
      </c>
      <c r="G28" s="19" t="s">
        <v>46</v>
      </c>
      <c r="H28" s="19" t="s">
        <v>46</v>
      </c>
      <c r="I28" s="19" t="s">
        <v>47</v>
      </c>
      <c r="J28" s="122" t="s">
        <v>164</v>
      </c>
      <c r="K28" s="119" t="s">
        <v>165</v>
      </c>
      <c r="L28" s="30" t="s">
        <v>166</v>
      </c>
      <c r="M28" s="68" t="s">
        <v>51</v>
      </c>
      <c r="N28" s="68" t="s">
        <v>167</v>
      </c>
      <c r="O28" s="68" t="s">
        <v>163</v>
      </c>
      <c r="P28" s="19" t="s">
        <v>3</v>
      </c>
      <c r="Q28" s="19"/>
      <c r="R28" s="19"/>
      <c r="S28" s="19"/>
      <c r="T28" s="19" t="s">
        <v>3</v>
      </c>
      <c r="U28" s="19"/>
      <c r="V28" s="23" t="str">
        <f t="shared" si="0"/>
        <v>RIESGO TOLERABLE</v>
      </c>
      <c r="W28" s="24" t="str">
        <f t="shared" si="1"/>
        <v>ACEPTABLE</v>
      </c>
      <c r="X28" s="19">
        <v>32</v>
      </c>
      <c r="Y28" s="22" t="s">
        <v>51</v>
      </c>
      <c r="Z28" s="22" t="s">
        <v>51</v>
      </c>
      <c r="AA28" s="22" t="s">
        <v>51</v>
      </c>
      <c r="AB28" s="20" t="s">
        <v>145</v>
      </c>
      <c r="AC28" s="22" t="s">
        <v>51</v>
      </c>
    </row>
    <row r="29" spans="2:29" s="25" customFormat="1" ht="349.5" customHeight="1">
      <c r="B29" s="19">
        <v>21</v>
      </c>
      <c r="C29" s="26" t="s">
        <v>42</v>
      </c>
      <c r="D29" s="26" t="s">
        <v>43</v>
      </c>
      <c r="E29" s="115" t="s">
        <v>44</v>
      </c>
      <c r="F29" s="26" t="s">
        <v>45</v>
      </c>
      <c r="G29" s="19" t="s">
        <v>46</v>
      </c>
      <c r="H29" s="19" t="s">
        <v>46</v>
      </c>
      <c r="I29" s="19" t="s">
        <v>47</v>
      </c>
      <c r="J29" s="122" t="s">
        <v>168</v>
      </c>
      <c r="K29" s="119" t="s">
        <v>169</v>
      </c>
      <c r="L29" s="30" t="s">
        <v>170</v>
      </c>
      <c r="M29" s="68" t="s">
        <v>51</v>
      </c>
      <c r="N29" s="68" t="s">
        <v>171</v>
      </c>
      <c r="O29" s="68" t="s">
        <v>172</v>
      </c>
      <c r="P29" s="19" t="s">
        <v>3</v>
      </c>
      <c r="Q29" s="19"/>
      <c r="R29" s="19"/>
      <c r="S29" s="19" t="s">
        <v>3</v>
      </c>
      <c r="T29" s="19"/>
      <c r="U29" s="19"/>
      <c r="V29" s="23" t="str">
        <f t="shared" si="0"/>
        <v>RIESGO TRIVIAL</v>
      </c>
      <c r="W29" s="24" t="str">
        <f t="shared" si="1"/>
        <v>ACEPTABLE</v>
      </c>
      <c r="X29" s="19">
        <v>32</v>
      </c>
      <c r="Y29" s="22" t="s">
        <v>51</v>
      </c>
      <c r="Z29" s="22" t="s">
        <v>51</v>
      </c>
      <c r="AA29" s="22" t="s">
        <v>51</v>
      </c>
      <c r="AB29" s="20" t="s">
        <v>145</v>
      </c>
      <c r="AC29" s="22" t="s">
        <v>51</v>
      </c>
    </row>
    <row r="30" spans="2:29" s="25" customFormat="1" ht="220.5" customHeight="1">
      <c r="B30" s="19">
        <v>22</v>
      </c>
      <c r="C30" s="26" t="s">
        <v>42</v>
      </c>
      <c r="D30" s="26" t="s">
        <v>43</v>
      </c>
      <c r="E30" s="115" t="s">
        <v>44</v>
      </c>
      <c r="F30" s="26" t="s">
        <v>45</v>
      </c>
      <c r="G30" s="19" t="s">
        <v>46</v>
      </c>
      <c r="H30" s="19" t="s">
        <v>46</v>
      </c>
      <c r="I30" s="19" t="s">
        <v>47</v>
      </c>
      <c r="J30" s="122" t="s">
        <v>173</v>
      </c>
      <c r="K30" s="119" t="s">
        <v>174</v>
      </c>
      <c r="L30" s="125" t="s">
        <v>175</v>
      </c>
      <c r="M30" s="68" t="s">
        <v>51</v>
      </c>
      <c r="N30" s="68" t="s">
        <v>176</v>
      </c>
      <c r="O30" s="68" t="s">
        <v>177</v>
      </c>
      <c r="P30" s="19" t="s">
        <v>3</v>
      </c>
      <c r="Q30" s="19"/>
      <c r="R30" s="19"/>
      <c r="S30" s="19"/>
      <c r="T30" s="19" t="s">
        <v>3</v>
      </c>
      <c r="U30" s="19"/>
      <c r="V30" s="23" t="str">
        <f t="shared" si="0"/>
        <v>RIESGO TOLERABLE</v>
      </c>
      <c r="W30" s="24" t="str">
        <f t="shared" si="1"/>
        <v>ACEPTABLE</v>
      </c>
      <c r="X30" s="19">
        <v>32</v>
      </c>
      <c r="Y30" s="22" t="s">
        <v>51</v>
      </c>
      <c r="Z30" s="22" t="s">
        <v>51</v>
      </c>
      <c r="AA30" s="22" t="s">
        <v>51</v>
      </c>
      <c r="AB30" s="26" t="s">
        <v>178</v>
      </c>
      <c r="AC30" s="22" t="s">
        <v>179</v>
      </c>
    </row>
    <row r="31" spans="2:29" s="25" customFormat="1" ht="129.75" customHeight="1">
      <c r="B31" s="19">
        <v>23</v>
      </c>
      <c r="C31" s="26" t="s">
        <v>42</v>
      </c>
      <c r="D31" s="26" t="s">
        <v>43</v>
      </c>
      <c r="E31" s="115" t="s">
        <v>44</v>
      </c>
      <c r="F31" s="26" t="s">
        <v>45</v>
      </c>
      <c r="G31" s="19" t="s">
        <v>46</v>
      </c>
      <c r="H31" s="19" t="s">
        <v>46</v>
      </c>
      <c r="I31" s="19" t="s">
        <v>47</v>
      </c>
      <c r="J31" s="122" t="s">
        <v>180</v>
      </c>
      <c r="K31" s="119" t="s">
        <v>181</v>
      </c>
      <c r="L31" s="30" t="s">
        <v>182</v>
      </c>
      <c r="M31" s="76" t="s">
        <v>183</v>
      </c>
      <c r="N31" s="68" t="s">
        <v>184</v>
      </c>
      <c r="O31" s="68" t="s">
        <v>185</v>
      </c>
      <c r="P31" s="19" t="s">
        <v>3</v>
      </c>
      <c r="Q31" s="19"/>
      <c r="R31" s="19"/>
      <c r="S31" s="19" t="s">
        <v>3</v>
      </c>
      <c r="T31" s="19"/>
      <c r="U31" s="19"/>
      <c r="V31" s="23" t="str">
        <f t="shared" si="0"/>
        <v>RIESGO TRIVIAL</v>
      </c>
      <c r="W31" s="24" t="str">
        <f t="shared" si="1"/>
        <v>ACEPTABLE</v>
      </c>
      <c r="X31" s="19">
        <v>32</v>
      </c>
      <c r="Y31" s="22" t="s">
        <v>51</v>
      </c>
      <c r="Z31" s="22" t="s">
        <v>51</v>
      </c>
      <c r="AA31" s="22" t="s">
        <v>51</v>
      </c>
      <c r="AB31" s="22" t="s">
        <v>51</v>
      </c>
      <c r="AC31" s="22" t="s">
        <v>51</v>
      </c>
    </row>
    <row r="32" spans="2:29" s="25" customFormat="1" ht="282" customHeight="1">
      <c r="B32" s="19">
        <v>24</v>
      </c>
      <c r="C32" s="26" t="s">
        <v>42</v>
      </c>
      <c r="D32" s="26" t="s">
        <v>43</v>
      </c>
      <c r="E32" s="115" t="s">
        <v>44</v>
      </c>
      <c r="F32" s="26" t="s">
        <v>45</v>
      </c>
      <c r="G32" s="19" t="s">
        <v>46</v>
      </c>
      <c r="H32" s="19" t="s">
        <v>46</v>
      </c>
      <c r="I32" s="19" t="s">
        <v>47</v>
      </c>
      <c r="J32" s="122" t="s">
        <v>186</v>
      </c>
      <c r="K32" s="120" t="s">
        <v>187</v>
      </c>
      <c r="L32" s="30" t="s">
        <v>188</v>
      </c>
      <c r="M32" s="68" t="s">
        <v>189</v>
      </c>
      <c r="N32" s="68" t="s">
        <v>190</v>
      </c>
      <c r="O32" s="68" t="s">
        <v>191</v>
      </c>
      <c r="P32" s="19" t="s">
        <v>3</v>
      </c>
      <c r="Q32" s="19"/>
      <c r="R32" s="19"/>
      <c r="S32" s="19"/>
      <c r="T32" s="19" t="s">
        <v>3</v>
      </c>
      <c r="U32" s="19"/>
      <c r="V32" s="23" t="str">
        <f t="shared" si="0"/>
        <v>RIESGO TOLERABLE</v>
      </c>
      <c r="W32" s="24" t="str">
        <f t="shared" si="1"/>
        <v>ACEPTABLE</v>
      </c>
      <c r="X32" s="19">
        <v>32</v>
      </c>
      <c r="Y32" s="22" t="s">
        <v>51</v>
      </c>
      <c r="Z32" s="22" t="s">
        <v>51</v>
      </c>
      <c r="AA32" s="22" t="s">
        <v>51</v>
      </c>
      <c r="AB32" s="20" t="s">
        <v>192</v>
      </c>
      <c r="AC32" s="22" t="s">
        <v>51</v>
      </c>
    </row>
    <row r="33" spans="2:29" s="25" customFormat="1" ht="234.75" customHeight="1">
      <c r="B33" s="19">
        <v>25</v>
      </c>
      <c r="C33" s="26" t="s">
        <v>42</v>
      </c>
      <c r="D33" s="26" t="s">
        <v>43</v>
      </c>
      <c r="E33" s="115" t="s">
        <v>44</v>
      </c>
      <c r="F33" s="26" t="s">
        <v>45</v>
      </c>
      <c r="G33" s="19" t="s">
        <v>46</v>
      </c>
      <c r="H33" s="19" t="s">
        <v>46</v>
      </c>
      <c r="I33" s="19" t="s">
        <v>47</v>
      </c>
      <c r="J33" s="122" t="s">
        <v>193</v>
      </c>
      <c r="K33" s="120" t="s">
        <v>194</v>
      </c>
      <c r="L33" s="30" t="s">
        <v>195</v>
      </c>
      <c r="M33" s="80" t="s">
        <v>196</v>
      </c>
      <c r="N33" s="80" t="s">
        <v>197</v>
      </c>
      <c r="O33" s="80" t="s">
        <v>198</v>
      </c>
      <c r="P33" s="19"/>
      <c r="Q33" s="19" t="s">
        <v>3</v>
      </c>
      <c r="R33" s="19"/>
      <c r="S33" s="19" t="s">
        <v>3</v>
      </c>
      <c r="T33" s="19"/>
      <c r="U33" s="19"/>
      <c r="V33" s="23" t="str">
        <f t="shared" si="0"/>
        <v>RIESGO TOLERABLE</v>
      </c>
      <c r="W33" s="24" t="str">
        <f t="shared" si="1"/>
        <v>ACEPTABLE</v>
      </c>
      <c r="X33" s="19">
        <v>32</v>
      </c>
      <c r="Y33" s="22" t="s">
        <v>51</v>
      </c>
      <c r="Z33" s="22" t="s">
        <v>51</v>
      </c>
      <c r="AA33" s="22" t="s">
        <v>51</v>
      </c>
      <c r="AB33" s="22" t="s">
        <v>51</v>
      </c>
      <c r="AC33" s="22" t="s">
        <v>51</v>
      </c>
    </row>
    <row r="34" spans="2:29" s="25" customFormat="1" ht="279.75" customHeight="1">
      <c r="B34" s="19">
        <v>26</v>
      </c>
      <c r="C34" s="26" t="s">
        <v>42</v>
      </c>
      <c r="D34" s="26" t="s">
        <v>43</v>
      </c>
      <c r="E34" s="115" t="s">
        <v>44</v>
      </c>
      <c r="F34" s="26" t="s">
        <v>45</v>
      </c>
      <c r="G34" s="19" t="s">
        <v>46</v>
      </c>
      <c r="H34" s="19" t="s">
        <v>46</v>
      </c>
      <c r="I34" s="19" t="s">
        <v>47</v>
      </c>
      <c r="J34" s="122" t="s">
        <v>199</v>
      </c>
      <c r="K34" s="120" t="s">
        <v>200</v>
      </c>
      <c r="L34" s="78" t="s">
        <v>201</v>
      </c>
      <c r="M34" s="77" t="s">
        <v>202</v>
      </c>
      <c r="N34" s="77" t="s">
        <v>203</v>
      </c>
      <c r="O34" s="77" t="s">
        <v>204</v>
      </c>
      <c r="P34" s="79"/>
      <c r="Q34" s="19" t="s">
        <v>3</v>
      </c>
      <c r="R34" s="19"/>
      <c r="S34" s="19" t="s">
        <v>3</v>
      </c>
      <c r="T34" s="19"/>
      <c r="U34" s="19"/>
      <c r="V34" s="23" t="str">
        <f t="shared" si="0"/>
        <v>RIESGO TOLERABLE</v>
      </c>
      <c r="W34" s="24" t="str">
        <f t="shared" si="1"/>
        <v>ACEPTABLE</v>
      </c>
      <c r="X34" s="19">
        <v>32</v>
      </c>
      <c r="Y34" s="22" t="s">
        <v>51</v>
      </c>
      <c r="Z34" s="22" t="s">
        <v>51</v>
      </c>
      <c r="AA34" s="22" t="s">
        <v>51</v>
      </c>
      <c r="AB34" s="26" t="s">
        <v>205</v>
      </c>
      <c r="AC34" s="22" t="s">
        <v>51</v>
      </c>
    </row>
    <row r="35" spans="2:29" s="25" customFormat="1" ht="222.75" customHeight="1">
      <c r="B35" s="19">
        <v>27</v>
      </c>
      <c r="C35" s="26" t="s">
        <v>42</v>
      </c>
      <c r="D35" s="26" t="s">
        <v>43</v>
      </c>
      <c r="E35" s="115" t="s">
        <v>44</v>
      </c>
      <c r="F35" s="26" t="s">
        <v>45</v>
      </c>
      <c r="G35" s="19" t="s">
        <v>46</v>
      </c>
      <c r="H35" s="19" t="s">
        <v>46</v>
      </c>
      <c r="I35" s="19" t="s">
        <v>47</v>
      </c>
      <c r="J35" s="122" t="s">
        <v>206</v>
      </c>
      <c r="K35" s="120" t="s">
        <v>207</v>
      </c>
      <c r="L35" s="78" t="s">
        <v>208</v>
      </c>
      <c r="M35" s="77" t="s">
        <v>209</v>
      </c>
      <c r="N35" s="77" t="s">
        <v>210</v>
      </c>
      <c r="O35" s="77" t="s">
        <v>211</v>
      </c>
      <c r="P35" s="79" t="s">
        <v>3</v>
      </c>
      <c r="Q35" s="19"/>
      <c r="R35" s="19"/>
      <c r="S35" s="19"/>
      <c r="T35" s="19" t="s">
        <v>3</v>
      </c>
      <c r="U35" s="19"/>
      <c r="V35" s="23" t="str">
        <f t="shared" si="0"/>
        <v>RIESGO TOLERABLE</v>
      </c>
      <c r="W35" s="24" t="str">
        <f t="shared" si="1"/>
        <v>ACEPTABLE</v>
      </c>
      <c r="X35" s="19">
        <v>32</v>
      </c>
      <c r="Y35" s="22" t="s">
        <v>51</v>
      </c>
      <c r="Z35" s="22" t="s">
        <v>51</v>
      </c>
      <c r="AA35" s="22" t="s">
        <v>51</v>
      </c>
      <c r="AB35" s="26" t="s">
        <v>212</v>
      </c>
      <c r="AC35" s="22" t="s">
        <v>51</v>
      </c>
    </row>
    <row r="36" spans="2:29" s="25" customFormat="1" ht="229.5" customHeight="1">
      <c r="B36" s="19">
        <v>28</v>
      </c>
      <c r="C36" s="26" t="s">
        <v>42</v>
      </c>
      <c r="D36" s="26" t="s">
        <v>43</v>
      </c>
      <c r="E36" s="115" t="s">
        <v>44</v>
      </c>
      <c r="F36" s="26" t="s">
        <v>45</v>
      </c>
      <c r="G36" s="19" t="s">
        <v>46</v>
      </c>
      <c r="H36" s="19" t="s">
        <v>46</v>
      </c>
      <c r="I36" s="19" t="s">
        <v>47</v>
      </c>
      <c r="J36" s="122" t="s">
        <v>213</v>
      </c>
      <c r="K36" s="120" t="s">
        <v>214</v>
      </c>
      <c r="L36" s="30" t="s">
        <v>208</v>
      </c>
      <c r="M36" s="77" t="s">
        <v>209</v>
      </c>
      <c r="N36" s="77" t="s">
        <v>210</v>
      </c>
      <c r="O36" s="77" t="s">
        <v>211</v>
      </c>
      <c r="P36" s="19" t="s">
        <v>3</v>
      </c>
      <c r="Q36" s="19"/>
      <c r="R36" s="19"/>
      <c r="S36" s="19"/>
      <c r="T36" s="19" t="s">
        <v>3</v>
      </c>
      <c r="U36" s="19"/>
      <c r="V36" s="23" t="str">
        <f t="shared" si="0"/>
        <v>RIESGO TOLERABLE</v>
      </c>
      <c r="W36" s="24" t="str">
        <f t="shared" si="1"/>
        <v>ACEPTABLE</v>
      </c>
      <c r="X36" s="19">
        <v>32</v>
      </c>
      <c r="Y36" s="22" t="s">
        <v>51</v>
      </c>
      <c r="Z36" s="22" t="s">
        <v>51</v>
      </c>
      <c r="AA36" s="22" t="s">
        <v>51</v>
      </c>
      <c r="AB36" s="26" t="s">
        <v>212</v>
      </c>
      <c r="AC36" s="22" t="s">
        <v>51</v>
      </c>
    </row>
    <row r="37" spans="2:29" s="25" customFormat="1" ht="216" customHeight="1">
      <c r="B37" s="19">
        <v>29</v>
      </c>
      <c r="C37" s="26" t="s">
        <v>42</v>
      </c>
      <c r="D37" s="26" t="s">
        <v>43</v>
      </c>
      <c r="E37" s="115" t="s">
        <v>44</v>
      </c>
      <c r="F37" s="26" t="s">
        <v>45</v>
      </c>
      <c r="G37" s="19" t="s">
        <v>46</v>
      </c>
      <c r="H37" s="19" t="s">
        <v>46</v>
      </c>
      <c r="I37" s="19" t="s">
        <v>47</v>
      </c>
      <c r="J37" s="122" t="s">
        <v>215</v>
      </c>
      <c r="K37" s="120" t="s">
        <v>216</v>
      </c>
      <c r="L37" s="125" t="s">
        <v>208</v>
      </c>
      <c r="M37" s="77" t="s">
        <v>209</v>
      </c>
      <c r="N37" s="77" t="s">
        <v>210</v>
      </c>
      <c r="O37" s="77" t="s">
        <v>217</v>
      </c>
      <c r="P37" s="19" t="s">
        <v>3</v>
      </c>
      <c r="Q37" s="19"/>
      <c r="R37" s="19"/>
      <c r="S37" s="19"/>
      <c r="T37" s="19" t="s">
        <v>3</v>
      </c>
      <c r="U37" s="19"/>
      <c r="V37" s="23" t="str">
        <f t="shared" si="0"/>
        <v>RIESGO TOLERABLE</v>
      </c>
      <c r="W37" s="24" t="str">
        <f t="shared" si="1"/>
        <v>ACEPTABLE</v>
      </c>
      <c r="X37" s="19">
        <v>32</v>
      </c>
      <c r="Y37" s="22" t="s">
        <v>51</v>
      </c>
      <c r="Z37" s="22" t="s">
        <v>51</v>
      </c>
      <c r="AA37" s="22" t="s">
        <v>51</v>
      </c>
      <c r="AB37" s="26" t="s">
        <v>212</v>
      </c>
      <c r="AC37" s="22" t="s">
        <v>51</v>
      </c>
    </row>
    <row r="38" spans="2:29" s="25" customFormat="1" ht="255.75" customHeight="1">
      <c r="B38" s="19">
        <v>30</v>
      </c>
      <c r="C38" s="26" t="s">
        <v>42</v>
      </c>
      <c r="D38" s="26" t="s">
        <v>43</v>
      </c>
      <c r="E38" s="115" t="s">
        <v>44</v>
      </c>
      <c r="F38" s="26" t="s">
        <v>45</v>
      </c>
      <c r="G38" s="19" t="s">
        <v>46</v>
      </c>
      <c r="H38" s="19" t="s">
        <v>46</v>
      </c>
      <c r="I38" s="19" t="s">
        <v>47</v>
      </c>
      <c r="J38" s="122" t="s">
        <v>218</v>
      </c>
      <c r="K38" s="120" t="s">
        <v>219</v>
      </c>
      <c r="L38" s="30" t="s">
        <v>208</v>
      </c>
      <c r="M38" s="77" t="s">
        <v>209</v>
      </c>
      <c r="N38" s="77" t="s">
        <v>210</v>
      </c>
      <c r="O38" s="77" t="s">
        <v>211</v>
      </c>
      <c r="P38" s="19" t="s">
        <v>3</v>
      </c>
      <c r="Q38" s="19"/>
      <c r="R38" s="19"/>
      <c r="S38" s="19"/>
      <c r="T38" s="19" t="s">
        <v>3</v>
      </c>
      <c r="U38" s="19"/>
      <c r="V38" s="23" t="str">
        <f t="shared" si="0"/>
        <v>RIESGO TOLERABLE</v>
      </c>
      <c r="W38" s="24" t="str">
        <f t="shared" si="1"/>
        <v>ACEPTABLE</v>
      </c>
      <c r="X38" s="19">
        <v>32</v>
      </c>
      <c r="Y38" s="22" t="s">
        <v>51</v>
      </c>
      <c r="Z38" s="22" t="s">
        <v>51</v>
      </c>
      <c r="AA38" s="22" t="s">
        <v>51</v>
      </c>
      <c r="AB38" s="26" t="s">
        <v>212</v>
      </c>
      <c r="AC38" s="22" t="s">
        <v>51</v>
      </c>
    </row>
    <row r="39" spans="2:29" s="25" customFormat="1" ht="288" customHeight="1">
      <c r="B39" s="19">
        <v>31</v>
      </c>
      <c r="C39" s="26" t="s">
        <v>42</v>
      </c>
      <c r="D39" s="26" t="s">
        <v>43</v>
      </c>
      <c r="E39" s="115" t="s">
        <v>44</v>
      </c>
      <c r="F39" s="26" t="s">
        <v>45</v>
      </c>
      <c r="G39" s="19" t="s">
        <v>46</v>
      </c>
      <c r="H39" s="19" t="s">
        <v>46</v>
      </c>
      <c r="I39" s="19" t="s">
        <v>47</v>
      </c>
      <c r="J39" s="122" t="s">
        <v>220</v>
      </c>
      <c r="K39" s="120" t="s">
        <v>221</v>
      </c>
      <c r="L39" s="30" t="s">
        <v>208</v>
      </c>
      <c r="M39" s="77" t="s">
        <v>209</v>
      </c>
      <c r="N39" s="77" t="s">
        <v>222</v>
      </c>
      <c r="O39" s="77" t="s">
        <v>211</v>
      </c>
      <c r="P39" s="19" t="s">
        <v>3</v>
      </c>
      <c r="Q39" s="19"/>
      <c r="R39" s="19"/>
      <c r="S39" s="19"/>
      <c r="T39" s="19" t="s">
        <v>3</v>
      </c>
      <c r="U39" s="19"/>
      <c r="V39" s="23" t="str">
        <f t="shared" si="0"/>
        <v>RIESGO TOLERABLE</v>
      </c>
      <c r="W39" s="24" t="str">
        <f t="shared" si="1"/>
        <v>ACEPTABLE</v>
      </c>
      <c r="X39" s="19">
        <v>32</v>
      </c>
      <c r="Y39" s="22" t="s">
        <v>51</v>
      </c>
      <c r="Z39" s="22" t="s">
        <v>51</v>
      </c>
      <c r="AA39" s="22" t="s">
        <v>51</v>
      </c>
      <c r="AB39" s="26" t="s">
        <v>223</v>
      </c>
      <c r="AC39" s="22" t="s">
        <v>51</v>
      </c>
    </row>
    <row r="40" spans="2:29" s="25" customFormat="1" ht="231.75" customHeight="1">
      <c r="B40" s="19">
        <v>32</v>
      </c>
      <c r="C40" s="26" t="s">
        <v>42</v>
      </c>
      <c r="D40" s="26" t="s">
        <v>43</v>
      </c>
      <c r="E40" s="115" t="s">
        <v>44</v>
      </c>
      <c r="F40" s="26" t="s">
        <v>45</v>
      </c>
      <c r="G40" s="19" t="s">
        <v>46</v>
      </c>
      <c r="H40" s="19" t="s">
        <v>46</v>
      </c>
      <c r="I40" s="19" t="s">
        <v>47</v>
      </c>
      <c r="J40" s="122" t="s">
        <v>224</v>
      </c>
      <c r="K40" s="119" t="s">
        <v>225</v>
      </c>
      <c r="L40" s="30" t="s">
        <v>226</v>
      </c>
      <c r="M40" s="68" t="s">
        <v>227</v>
      </c>
      <c r="N40" s="68" t="s">
        <v>228</v>
      </c>
      <c r="O40" s="68" t="s">
        <v>229</v>
      </c>
      <c r="P40" s="19"/>
      <c r="Q40" s="19" t="s">
        <v>3</v>
      </c>
      <c r="R40" s="19"/>
      <c r="S40" s="19" t="s">
        <v>3</v>
      </c>
      <c r="T40" s="19"/>
      <c r="U40" s="19"/>
      <c r="V40" s="23" t="str">
        <f t="shared" si="0"/>
        <v>RIESGO TOLERABLE</v>
      </c>
      <c r="W40" s="24" t="str">
        <f t="shared" si="1"/>
        <v>ACEPTABLE</v>
      </c>
      <c r="X40" s="19">
        <v>32</v>
      </c>
      <c r="Y40" s="22" t="s">
        <v>51</v>
      </c>
      <c r="Z40" s="22" t="s">
        <v>51</v>
      </c>
      <c r="AA40" s="22" t="s">
        <v>51</v>
      </c>
      <c r="AB40" s="26" t="s">
        <v>230</v>
      </c>
      <c r="AC40" s="22" t="s">
        <v>51</v>
      </c>
    </row>
    <row r="41" spans="2:29" s="25" customFormat="1" ht="240.75" customHeight="1">
      <c r="B41" s="19">
        <v>33</v>
      </c>
      <c r="C41" s="26" t="s">
        <v>42</v>
      </c>
      <c r="D41" s="26" t="s">
        <v>43</v>
      </c>
      <c r="E41" s="115" t="s">
        <v>44</v>
      </c>
      <c r="F41" s="26" t="s">
        <v>45</v>
      </c>
      <c r="G41" s="19" t="s">
        <v>46</v>
      </c>
      <c r="H41" s="19" t="s">
        <v>46</v>
      </c>
      <c r="I41" s="19" t="s">
        <v>47</v>
      </c>
      <c r="J41" s="122" t="s">
        <v>231</v>
      </c>
      <c r="K41" s="119" t="s">
        <v>232</v>
      </c>
      <c r="L41" s="30" t="s">
        <v>233</v>
      </c>
      <c r="M41" s="68" t="s">
        <v>234</v>
      </c>
      <c r="N41" s="68" t="s">
        <v>235</v>
      </c>
      <c r="O41" s="68" t="s">
        <v>236</v>
      </c>
      <c r="P41" s="19" t="s">
        <v>3</v>
      </c>
      <c r="Q41" s="19"/>
      <c r="R41" s="19"/>
      <c r="S41" s="19" t="s">
        <v>3</v>
      </c>
      <c r="T41" s="19"/>
      <c r="U41" s="19"/>
      <c r="V41" s="23" t="str">
        <f t="shared" si="0"/>
        <v>RIESGO TRIVIAL</v>
      </c>
      <c r="W41" s="24" t="str">
        <f t="shared" si="1"/>
        <v>ACEPTABLE</v>
      </c>
      <c r="X41" s="19">
        <v>32</v>
      </c>
      <c r="Y41" s="22" t="s">
        <v>51</v>
      </c>
      <c r="Z41" s="22" t="s">
        <v>51</v>
      </c>
      <c r="AA41" s="22" t="s">
        <v>51</v>
      </c>
      <c r="AB41" s="22" t="s">
        <v>51</v>
      </c>
      <c r="AC41" s="22" t="s">
        <v>51</v>
      </c>
    </row>
    <row r="42" spans="2:29" s="25" customFormat="1" ht="318.75" customHeight="1">
      <c r="B42" s="19">
        <v>34</v>
      </c>
      <c r="C42" s="26" t="s">
        <v>42</v>
      </c>
      <c r="D42" s="26" t="s">
        <v>43</v>
      </c>
      <c r="E42" s="115" t="s">
        <v>44</v>
      </c>
      <c r="F42" s="26" t="s">
        <v>45</v>
      </c>
      <c r="G42" s="19" t="s">
        <v>46</v>
      </c>
      <c r="H42" s="19" t="s">
        <v>46</v>
      </c>
      <c r="I42" s="19" t="s">
        <v>47</v>
      </c>
      <c r="J42" s="122" t="s">
        <v>237</v>
      </c>
      <c r="K42" s="119" t="s">
        <v>238</v>
      </c>
      <c r="L42" s="30" t="s">
        <v>239</v>
      </c>
      <c r="M42" s="68" t="s">
        <v>240</v>
      </c>
      <c r="N42" s="68" t="s">
        <v>241</v>
      </c>
      <c r="O42" s="68" t="s">
        <v>242</v>
      </c>
      <c r="P42" s="19"/>
      <c r="Q42" s="19" t="s">
        <v>3</v>
      </c>
      <c r="R42" s="19"/>
      <c r="S42" s="19" t="s">
        <v>3</v>
      </c>
      <c r="T42" s="19"/>
      <c r="U42" s="19"/>
      <c r="V42" s="23" t="str">
        <f t="shared" si="0"/>
        <v>RIESGO TOLERABLE</v>
      </c>
      <c r="W42" s="24" t="str">
        <f t="shared" si="1"/>
        <v>ACEPTABLE</v>
      </c>
      <c r="X42" s="19">
        <v>32</v>
      </c>
      <c r="Y42" s="22" t="s">
        <v>51</v>
      </c>
      <c r="Z42" s="22" t="s">
        <v>51</v>
      </c>
      <c r="AA42" s="22" t="s">
        <v>51</v>
      </c>
      <c r="AB42" s="22" t="s">
        <v>51</v>
      </c>
      <c r="AC42" s="22" t="s">
        <v>51</v>
      </c>
    </row>
    <row r="43" spans="2:29" s="25" customFormat="1" ht="231" customHeight="1">
      <c r="B43" s="19">
        <v>35</v>
      </c>
      <c r="C43" s="26" t="s">
        <v>42</v>
      </c>
      <c r="D43" s="26" t="s">
        <v>43</v>
      </c>
      <c r="E43" s="115" t="s">
        <v>44</v>
      </c>
      <c r="F43" s="26" t="s">
        <v>45</v>
      </c>
      <c r="G43" s="19" t="s">
        <v>46</v>
      </c>
      <c r="H43" s="19" t="s">
        <v>46</v>
      </c>
      <c r="I43" s="19" t="s">
        <v>47</v>
      </c>
      <c r="J43" s="122" t="s">
        <v>243</v>
      </c>
      <c r="K43" s="119" t="s">
        <v>244</v>
      </c>
      <c r="L43" s="30" t="s">
        <v>245</v>
      </c>
      <c r="M43" s="68" t="s">
        <v>246</v>
      </c>
      <c r="N43" s="68" t="s">
        <v>247</v>
      </c>
      <c r="O43" s="68" t="s">
        <v>242</v>
      </c>
      <c r="P43" s="19" t="s">
        <v>3</v>
      </c>
      <c r="Q43" s="19"/>
      <c r="R43" s="19"/>
      <c r="S43" s="19"/>
      <c r="T43" s="19" t="s">
        <v>3</v>
      </c>
      <c r="U43" s="19"/>
      <c r="V43" s="23" t="str">
        <f t="shared" si="0"/>
        <v>RIESGO TOLERABLE</v>
      </c>
      <c r="W43" s="24" t="str">
        <f t="shared" si="1"/>
        <v>ACEPTABLE</v>
      </c>
      <c r="X43" s="19">
        <v>32</v>
      </c>
      <c r="Y43" s="22" t="s">
        <v>51</v>
      </c>
      <c r="Z43" s="22" t="s">
        <v>51</v>
      </c>
      <c r="AA43" s="22" t="s">
        <v>51</v>
      </c>
      <c r="AB43" s="22" t="s">
        <v>51</v>
      </c>
      <c r="AC43" s="22" t="s">
        <v>51</v>
      </c>
    </row>
    <row r="44" spans="2:29" s="25" customFormat="1" ht="198" customHeight="1">
      <c r="B44" s="19">
        <v>36</v>
      </c>
      <c r="C44" s="26" t="s">
        <v>42</v>
      </c>
      <c r="D44" s="26" t="s">
        <v>43</v>
      </c>
      <c r="E44" s="115" t="s">
        <v>248</v>
      </c>
      <c r="F44" s="105" t="s">
        <v>249</v>
      </c>
      <c r="G44" s="19" t="s">
        <v>46</v>
      </c>
      <c r="H44" s="19" t="s">
        <v>46</v>
      </c>
      <c r="I44" s="19" t="s">
        <v>47</v>
      </c>
      <c r="J44" s="122" t="s">
        <v>48</v>
      </c>
      <c r="K44" s="119" t="s">
        <v>49</v>
      </c>
      <c r="L44" s="30" t="s">
        <v>50</v>
      </c>
      <c r="M44" s="81" t="s">
        <v>51</v>
      </c>
      <c r="N44" s="81" t="s">
        <v>52</v>
      </c>
      <c r="O44" s="64" t="s">
        <v>53</v>
      </c>
      <c r="P44" s="19" t="s">
        <v>3</v>
      </c>
      <c r="Q44" s="19"/>
      <c r="R44" s="19"/>
      <c r="S44" s="19" t="s">
        <v>3</v>
      </c>
      <c r="T44" s="19"/>
      <c r="U44" s="19"/>
      <c r="V44" s="23" t="str">
        <f>IF(AND($P44="X",$S44="X"),"RIESGO TRIVIAL",IF(OR(AND($P44="X",$T44="X"),AND($Q44="X",$S44="X")),"RIESGO TOLERABLE",IF(OR(AND($P44="X",$U44="X"),AND($Q44="X",$T44="X"),AND($R44="X",$S44="X")),"RIESGO MODERADO",IF(OR(AND($Q44="X",$U44="X"),AND($R44="X",$T44="X")),"RIESGO IMPORTANTE","RIESGO INTOLERABLE"))))</f>
        <v>RIESGO TRIVIAL</v>
      </c>
      <c r="W44" s="24" t="str">
        <f t="shared" si="1"/>
        <v>ACEPTABLE</v>
      </c>
      <c r="X44" s="19">
        <v>24</v>
      </c>
      <c r="Y44" s="22" t="s">
        <v>51</v>
      </c>
      <c r="Z44" s="22" t="s">
        <v>51</v>
      </c>
      <c r="AA44" s="22" t="s">
        <v>51</v>
      </c>
      <c r="AB44" s="22" t="s">
        <v>51</v>
      </c>
      <c r="AC44" s="22" t="s">
        <v>51</v>
      </c>
    </row>
    <row r="45" spans="2:29" s="25" customFormat="1" ht="159.75" customHeight="1">
      <c r="B45" s="19">
        <v>37</v>
      </c>
      <c r="C45" s="26" t="s">
        <v>42</v>
      </c>
      <c r="D45" s="26" t="s">
        <v>43</v>
      </c>
      <c r="E45" s="115" t="s">
        <v>248</v>
      </c>
      <c r="F45" s="105" t="s">
        <v>249</v>
      </c>
      <c r="G45" s="19" t="s">
        <v>46</v>
      </c>
      <c r="H45" s="19" t="s">
        <v>46</v>
      </c>
      <c r="I45" s="19" t="s">
        <v>47</v>
      </c>
      <c r="J45" s="122" t="s">
        <v>55</v>
      </c>
      <c r="K45" s="119" t="s">
        <v>56</v>
      </c>
      <c r="L45" s="30" t="s">
        <v>57</v>
      </c>
      <c r="M45" s="63" t="s">
        <v>51</v>
      </c>
      <c r="N45" s="63" t="s">
        <v>58</v>
      </c>
      <c r="O45" s="64" t="s">
        <v>59</v>
      </c>
      <c r="P45" s="19" t="s">
        <v>3</v>
      </c>
      <c r="Q45" s="19"/>
      <c r="R45" s="19"/>
      <c r="S45" s="19" t="s">
        <v>3</v>
      </c>
      <c r="T45" s="19"/>
      <c r="U45" s="19"/>
      <c r="V45" s="23" t="str">
        <f t="shared" si="0"/>
        <v>RIESGO TRIVIAL</v>
      </c>
      <c r="W45" s="24" t="str">
        <f t="shared" si="1"/>
        <v>ACEPTABLE</v>
      </c>
      <c r="X45" s="19">
        <v>24</v>
      </c>
      <c r="Y45" s="22" t="s">
        <v>51</v>
      </c>
      <c r="Z45" s="22" t="s">
        <v>51</v>
      </c>
      <c r="AA45" s="22" t="s">
        <v>51</v>
      </c>
      <c r="AB45" s="22" t="s">
        <v>51</v>
      </c>
      <c r="AC45" s="22" t="s">
        <v>51</v>
      </c>
    </row>
    <row r="46" spans="2:29" s="25" customFormat="1" ht="151.5" customHeight="1">
      <c r="B46" s="19">
        <v>38</v>
      </c>
      <c r="C46" s="26" t="s">
        <v>42</v>
      </c>
      <c r="D46" s="26" t="s">
        <v>43</v>
      </c>
      <c r="E46" s="115" t="s">
        <v>248</v>
      </c>
      <c r="F46" s="105" t="s">
        <v>249</v>
      </c>
      <c r="G46" s="19" t="s">
        <v>46</v>
      </c>
      <c r="H46" s="19" t="s">
        <v>46</v>
      </c>
      <c r="I46" s="19" t="s">
        <v>47</v>
      </c>
      <c r="J46" s="122" t="s">
        <v>60</v>
      </c>
      <c r="K46" s="119" t="s">
        <v>61</v>
      </c>
      <c r="L46" s="30" t="s">
        <v>250</v>
      </c>
      <c r="M46" s="81" t="s">
        <v>51</v>
      </c>
      <c r="N46" s="63" t="s">
        <v>63</v>
      </c>
      <c r="O46" s="91" t="s">
        <v>59</v>
      </c>
      <c r="P46" s="19" t="s">
        <v>3</v>
      </c>
      <c r="Q46" s="19"/>
      <c r="R46" s="19"/>
      <c r="S46" s="19" t="s">
        <v>3</v>
      </c>
      <c r="T46" s="19"/>
      <c r="U46" s="19"/>
      <c r="V46" s="23" t="str">
        <f t="shared" si="0"/>
        <v>RIESGO TRIVIAL</v>
      </c>
      <c r="W46" s="24" t="str">
        <f t="shared" si="1"/>
        <v>ACEPTABLE</v>
      </c>
      <c r="X46" s="19">
        <v>24</v>
      </c>
      <c r="Y46" s="22" t="s">
        <v>51</v>
      </c>
      <c r="Z46" s="22" t="s">
        <v>51</v>
      </c>
      <c r="AA46" s="22" t="s">
        <v>51</v>
      </c>
      <c r="AB46" s="22" t="s">
        <v>51</v>
      </c>
      <c r="AC46" s="22" t="s">
        <v>51</v>
      </c>
    </row>
    <row r="47" spans="2:29" s="25" customFormat="1" ht="182.25" customHeight="1">
      <c r="B47" s="19">
        <v>39</v>
      </c>
      <c r="C47" s="26" t="s">
        <v>42</v>
      </c>
      <c r="D47" s="26" t="s">
        <v>43</v>
      </c>
      <c r="E47" s="115" t="s">
        <v>248</v>
      </c>
      <c r="F47" s="105" t="s">
        <v>249</v>
      </c>
      <c r="G47" s="19" t="s">
        <v>46</v>
      </c>
      <c r="H47" s="19" t="s">
        <v>46</v>
      </c>
      <c r="I47" s="19" t="s">
        <v>47</v>
      </c>
      <c r="J47" s="122" t="s">
        <v>64</v>
      </c>
      <c r="K47" s="119" t="s">
        <v>65</v>
      </c>
      <c r="L47" s="30" t="s">
        <v>66</v>
      </c>
      <c r="M47" s="81" t="s">
        <v>51</v>
      </c>
      <c r="N47" s="81" t="s">
        <v>67</v>
      </c>
      <c r="O47" s="91" t="s">
        <v>68</v>
      </c>
      <c r="P47" s="19"/>
      <c r="Q47" s="19" t="s">
        <v>3</v>
      </c>
      <c r="R47" s="19"/>
      <c r="S47" s="19" t="s">
        <v>3</v>
      </c>
      <c r="T47" s="19"/>
      <c r="U47" s="19"/>
      <c r="V47" s="23" t="str">
        <f t="shared" si="0"/>
        <v>RIESGO TOLERABLE</v>
      </c>
      <c r="W47" s="24" t="str">
        <f t="shared" si="1"/>
        <v>ACEPTABLE</v>
      </c>
      <c r="X47" s="19">
        <v>24</v>
      </c>
      <c r="Y47" s="22" t="s">
        <v>51</v>
      </c>
      <c r="Z47" s="22" t="s">
        <v>51</v>
      </c>
      <c r="AA47" s="22" t="s">
        <v>51</v>
      </c>
      <c r="AB47" s="22" t="s">
        <v>51</v>
      </c>
      <c r="AC47" s="22" t="s">
        <v>51</v>
      </c>
    </row>
    <row r="48" spans="2:29" s="25" customFormat="1" ht="269.25" customHeight="1">
      <c r="B48" s="19">
        <v>40</v>
      </c>
      <c r="C48" s="26" t="s">
        <v>42</v>
      </c>
      <c r="D48" s="26" t="s">
        <v>43</v>
      </c>
      <c r="E48" s="115" t="s">
        <v>248</v>
      </c>
      <c r="F48" s="105" t="s">
        <v>249</v>
      </c>
      <c r="G48" s="19" t="s">
        <v>46</v>
      </c>
      <c r="H48" s="19" t="s">
        <v>46</v>
      </c>
      <c r="I48" s="19" t="s">
        <v>47</v>
      </c>
      <c r="J48" s="123" t="s">
        <v>69</v>
      </c>
      <c r="K48" s="119" t="s">
        <v>70</v>
      </c>
      <c r="L48" s="30" t="s">
        <v>71</v>
      </c>
      <c r="M48" s="63" t="s">
        <v>51</v>
      </c>
      <c r="N48" s="63" t="s">
        <v>72</v>
      </c>
      <c r="O48" s="66" t="s">
        <v>73</v>
      </c>
      <c r="P48" s="19" t="s">
        <v>3</v>
      </c>
      <c r="Q48" s="19"/>
      <c r="R48" s="19"/>
      <c r="S48" s="19"/>
      <c r="T48" s="19" t="s">
        <v>3</v>
      </c>
      <c r="U48" s="19"/>
      <c r="V48" s="23" t="str">
        <f t="shared" si="0"/>
        <v>RIESGO TOLERABLE</v>
      </c>
      <c r="W48" s="24" t="str">
        <f t="shared" si="1"/>
        <v>ACEPTABLE</v>
      </c>
      <c r="X48" s="19">
        <v>24</v>
      </c>
      <c r="Y48" s="22" t="s">
        <v>51</v>
      </c>
      <c r="Z48" s="22" t="s">
        <v>51</v>
      </c>
      <c r="AA48" s="22" t="s">
        <v>51</v>
      </c>
      <c r="AB48" s="22" t="s">
        <v>51</v>
      </c>
      <c r="AC48" s="22" t="s">
        <v>51</v>
      </c>
    </row>
    <row r="49" spans="2:29" s="25" customFormat="1" ht="143.25">
      <c r="B49" s="19">
        <v>41</v>
      </c>
      <c r="C49" s="26" t="s">
        <v>42</v>
      </c>
      <c r="D49" s="26" t="s">
        <v>43</v>
      </c>
      <c r="E49" s="115" t="s">
        <v>248</v>
      </c>
      <c r="F49" s="105" t="s">
        <v>249</v>
      </c>
      <c r="G49" s="19" t="s">
        <v>46</v>
      </c>
      <c r="H49" s="19" t="s">
        <v>46</v>
      </c>
      <c r="I49" s="19" t="s">
        <v>47</v>
      </c>
      <c r="J49" s="122" t="s">
        <v>74</v>
      </c>
      <c r="K49" s="119" t="s">
        <v>75</v>
      </c>
      <c r="L49" s="30" t="s">
        <v>76</v>
      </c>
      <c r="M49" s="63" t="s">
        <v>51</v>
      </c>
      <c r="N49" s="65" t="s">
        <v>77</v>
      </c>
      <c r="O49" s="64" t="s">
        <v>78</v>
      </c>
      <c r="P49" s="19"/>
      <c r="Q49" s="19" t="s">
        <v>3</v>
      </c>
      <c r="R49" s="19"/>
      <c r="S49" s="19" t="s">
        <v>3</v>
      </c>
      <c r="T49" s="19"/>
      <c r="U49" s="19"/>
      <c r="V49" s="23" t="str">
        <f t="shared" si="0"/>
        <v>RIESGO TOLERABLE</v>
      </c>
      <c r="W49" s="24" t="str">
        <f t="shared" si="1"/>
        <v>ACEPTABLE</v>
      </c>
      <c r="X49" s="19">
        <v>24</v>
      </c>
      <c r="Y49" s="22" t="s">
        <v>51</v>
      </c>
      <c r="Z49" s="22" t="s">
        <v>51</v>
      </c>
      <c r="AA49" s="22" t="s">
        <v>51</v>
      </c>
      <c r="AB49" s="90" t="s">
        <v>79</v>
      </c>
      <c r="AC49" s="90" t="s">
        <v>80</v>
      </c>
    </row>
    <row r="50" spans="2:29" s="25" customFormat="1" ht="345" customHeight="1">
      <c r="B50" s="19">
        <v>42</v>
      </c>
      <c r="C50" s="26" t="s">
        <v>42</v>
      </c>
      <c r="D50" s="26" t="s">
        <v>43</v>
      </c>
      <c r="E50" s="115" t="s">
        <v>248</v>
      </c>
      <c r="F50" s="105" t="s">
        <v>249</v>
      </c>
      <c r="G50" s="19" t="s">
        <v>46</v>
      </c>
      <c r="H50" s="19" t="s">
        <v>46</v>
      </c>
      <c r="I50" s="19" t="s">
        <v>47</v>
      </c>
      <c r="J50" s="122" t="s">
        <v>81</v>
      </c>
      <c r="K50" s="119" t="s">
        <v>82</v>
      </c>
      <c r="L50" s="30" t="s">
        <v>83</v>
      </c>
      <c r="M50" s="81" t="s">
        <v>51</v>
      </c>
      <c r="N50" s="65" t="s">
        <v>84</v>
      </c>
      <c r="O50" s="66" t="s">
        <v>85</v>
      </c>
      <c r="P50" s="19"/>
      <c r="Q50" s="19" t="s">
        <v>3</v>
      </c>
      <c r="R50" s="19"/>
      <c r="S50" s="19" t="s">
        <v>3</v>
      </c>
      <c r="T50" s="19"/>
      <c r="U50" s="19"/>
      <c r="V50" s="23" t="str">
        <f t="shared" si="0"/>
        <v>RIESGO TOLERABLE</v>
      </c>
      <c r="W50" s="24" t="str">
        <f t="shared" si="1"/>
        <v>ACEPTABLE</v>
      </c>
      <c r="X50" s="19">
        <v>24</v>
      </c>
      <c r="Y50" s="22" t="s">
        <v>51</v>
      </c>
      <c r="Z50" s="22" t="s">
        <v>51</v>
      </c>
      <c r="AA50" s="22" t="s">
        <v>51</v>
      </c>
      <c r="AB50" s="22" t="s">
        <v>51</v>
      </c>
      <c r="AC50" s="22" t="s">
        <v>86</v>
      </c>
    </row>
    <row r="51" spans="2:29" s="25" customFormat="1" ht="138.75" customHeight="1">
      <c r="B51" s="19">
        <v>43</v>
      </c>
      <c r="C51" s="26" t="s">
        <v>42</v>
      </c>
      <c r="D51" s="26" t="s">
        <v>43</v>
      </c>
      <c r="E51" s="115" t="s">
        <v>248</v>
      </c>
      <c r="F51" s="105" t="s">
        <v>249</v>
      </c>
      <c r="G51" s="19" t="s">
        <v>46</v>
      </c>
      <c r="H51" s="19" t="s">
        <v>46</v>
      </c>
      <c r="I51" s="19" t="s">
        <v>47</v>
      </c>
      <c r="J51" s="122" t="s">
        <v>87</v>
      </c>
      <c r="K51" s="119" t="s">
        <v>88</v>
      </c>
      <c r="L51" s="30" t="s">
        <v>89</v>
      </c>
      <c r="M51" s="67" t="s">
        <v>90</v>
      </c>
      <c r="N51" s="67" t="s">
        <v>91</v>
      </c>
      <c r="O51" s="64" t="s">
        <v>78</v>
      </c>
      <c r="P51" s="19"/>
      <c r="Q51" s="19" t="s">
        <v>3</v>
      </c>
      <c r="R51" s="19"/>
      <c r="S51" s="19" t="s">
        <v>3</v>
      </c>
      <c r="T51" s="19"/>
      <c r="U51" s="19"/>
      <c r="V51" s="23" t="str">
        <f t="shared" si="0"/>
        <v>RIESGO TOLERABLE</v>
      </c>
      <c r="W51" s="24" t="str">
        <f t="shared" si="1"/>
        <v>ACEPTABLE</v>
      </c>
      <c r="X51" s="19">
        <v>24</v>
      </c>
      <c r="Y51" s="22" t="s">
        <v>51</v>
      </c>
      <c r="Z51" s="22" t="s">
        <v>51</v>
      </c>
      <c r="AA51" s="22" t="s">
        <v>51</v>
      </c>
      <c r="AB51" s="22" t="s">
        <v>51</v>
      </c>
      <c r="AC51" s="22" t="s">
        <v>51</v>
      </c>
    </row>
    <row r="52" spans="2:29" s="25" customFormat="1" ht="213.75" customHeight="1">
      <c r="B52" s="19">
        <v>44</v>
      </c>
      <c r="C52" s="26" t="s">
        <v>42</v>
      </c>
      <c r="D52" s="26" t="s">
        <v>43</v>
      </c>
      <c r="E52" s="115" t="s">
        <v>248</v>
      </c>
      <c r="F52" s="105" t="s">
        <v>249</v>
      </c>
      <c r="G52" s="19" t="s">
        <v>46</v>
      </c>
      <c r="H52" s="19" t="s">
        <v>46</v>
      </c>
      <c r="I52" s="19" t="s">
        <v>47</v>
      </c>
      <c r="J52" s="122" t="s">
        <v>92</v>
      </c>
      <c r="K52" s="119" t="s">
        <v>93</v>
      </c>
      <c r="L52" s="30" t="s">
        <v>94</v>
      </c>
      <c r="M52" s="67" t="s">
        <v>95</v>
      </c>
      <c r="N52" s="65" t="s">
        <v>96</v>
      </c>
      <c r="O52" s="66" t="s">
        <v>97</v>
      </c>
      <c r="P52" s="19"/>
      <c r="Q52" s="19" t="s">
        <v>3</v>
      </c>
      <c r="R52" s="19"/>
      <c r="S52" s="19" t="s">
        <v>3</v>
      </c>
      <c r="T52" s="19"/>
      <c r="U52" s="19"/>
      <c r="V52" s="23" t="str">
        <f t="shared" si="0"/>
        <v>RIESGO TOLERABLE</v>
      </c>
      <c r="W52" s="24" t="str">
        <f t="shared" si="1"/>
        <v>ACEPTABLE</v>
      </c>
      <c r="X52" s="19">
        <v>24</v>
      </c>
      <c r="Y52" s="22" t="s">
        <v>51</v>
      </c>
      <c r="Z52" s="22" t="s">
        <v>51</v>
      </c>
      <c r="AA52" s="22" t="s">
        <v>51</v>
      </c>
      <c r="AB52" s="20" t="s">
        <v>98</v>
      </c>
      <c r="AC52" s="22" t="s">
        <v>51</v>
      </c>
    </row>
    <row r="53" spans="2:29" s="25" customFormat="1" ht="197.25" customHeight="1">
      <c r="B53" s="19">
        <v>45</v>
      </c>
      <c r="C53" s="26" t="s">
        <v>42</v>
      </c>
      <c r="D53" s="26" t="s">
        <v>43</v>
      </c>
      <c r="E53" s="115" t="s">
        <v>248</v>
      </c>
      <c r="F53" s="105" t="s">
        <v>249</v>
      </c>
      <c r="G53" s="19" t="s">
        <v>46</v>
      </c>
      <c r="H53" s="19" t="s">
        <v>46</v>
      </c>
      <c r="I53" s="19" t="s">
        <v>47</v>
      </c>
      <c r="J53" s="122" t="s">
        <v>99</v>
      </c>
      <c r="K53" s="119" t="s">
        <v>100</v>
      </c>
      <c r="L53" s="30" t="s">
        <v>101</v>
      </c>
      <c r="M53" s="67" t="s">
        <v>102</v>
      </c>
      <c r="N53" s="67" t="s">
        <v>103</v>
      </c>
      <c r="O53" s="66" t="s">
        <v>104</v>
      </c>
      <c r="P53" s="19"/>
      <c r="Q53" s="19" t="s">
        <v>3</v>
      </c>
      <c r="R53" s="19"/>
      <c r="S53" s="19" t="s">
        <v>3</v>
      </c>
      <c r="T53" s="19"/>
      <c r="U53" s="19"/>
      <c r="V53" s="23" t="str">
        <f t="shared" si="0"/>
        <v>RIESGO TOLERABLE</v>
      </c>
      <c r="W53" s="24" t="str">
        <f t="shared" si="1"/>
        <v>ACEPTABLE</v>
      </c>
      <c r="X53" s="19">
        <v>24</v>
      </c>
      <c r="Y53" s="22" t="s">
        <v>51</v>
      </c>
      <c r="Z53" s="22" t="s">
        <v>51</v>
      </c>
      <c r="AA53" s="22" t="s">
        <v>51</v>
      </c>
      <c r="AB53" s="20" t="s">
        <v>105</v>
      </c>
      <c r="AC53" s="22" t="s">
        <v>51</v>
      </c>
    </row>
    <row r="54" spans="2:29" s="25" customFormat="1" ht="375.75" customHeight="1">
      <c r="B54" s="19">
        <v>46</v>
      </c>
      <c r="C54" s="26" t="s">
        <v>42</v>
      </c>
      <c r="D54" s="26" t="s">
        <v>43</v>
      </c>
      <c r="E54" s="115" t="s">
        <v>248</v>
      </c>
      <c r="F54" s="105" t="s">
        <v>249</v>
      </c>
      <c r="G54" s="19" t="s">
        <v>107</v>
      </c>
      <c r="H54" s="19" t="s">
        <v>108</v>
      </c>
      <c r="I54" s="19" t="s">
        <v>47</v>
      </c>
      <c r="J54" s="122" t="s">
        <v>109</v>
      </c>
      <c r="K54" s="119" t="s">
        <v>110</v>
      </c>
      <c r="L54" s="30" t="s">
        <v>111</v>
      </c>
      <c r="M54" s="67" t="s">
        <v>112</v>
      </c>
      <c r="N54" s="67" t="s">
        <v>113</v>
      </c>
      <c r="O54" s="66" t="s">
        <v>114</v>
      </c>
      <c r="P54" s="19" t="s">
        <v>3</v>
      </c>
      <c r="Q54" s="19"/>
      <c r="R54" s="19"/>
      <c r="S54" s="19"/>
      <c r="T54" s="19" t="s">
        <v>3</v>
      </c>
      <c r="U54" s="19"/>
      <c r="V54" s="23" t="str">
        <f t="shared" si="0"/>
        <v>RIESGO TOLERABLE</v>
      </c>
      <c r="W54" s="24" t="str">
        <f t="shared" si="1"/>
        <v>ACEPTABLE</v>
      </c>
      <c r="X54" s="19">
        <v>24</v>
      </c>
      <c r="Y54" s="22" t="s">
        <v>51</v>
      </c>
      <c r="Z54" s="22" t="s">
        <v>51</v>
      </c>
      <c r="AA54" s="22" t="s">
        <v>51</v>
      </c>
      <c r="AB54" s="20" t="s">
        <v>115</v>
      </c>
      <c r="AC54" s="22" t="s">
        <v>51</v>
      </c>
    </row>
    <row r="55" spans="2:29" s="25" customFormat="1" ht="196.5" customHeight="1">
      <c r="B55" s="19">
        <v>47</v>
      </c>
      <c r="C55" s="26" t="s">
        <v>42</v>
      </c>
      <c r="D55" s="26" t="s">
        <v>43</v>
      </c>
      <c r="E55" s="115" t="s">
        <v>248</v>
      </c>
      <c r="F55" s="105" t="s">
        <v>249</v>
      </c>
      <c r="G55" s="19" t="s">
        <v>46</v>
      </c>
      <c r="H55" s="19" t="s">
        <v>46</v>
      </c>
      <c r="I55" s="19" t="s">
        <v>47</v>
      </c>
      <c r="J55" s="122" t="s">
        <v>116</v>
      </c>
      <c r="K55" s="119" t="s">
        <v>117</v>
      </c>
      <c r="L55" s="30" t="s">
        <v>118</v>
      </c>
      <c r="M55" s="68" t="s">
        <v>119</v>
      </c>
      <c r="N55" s="68" t="s">
        <v>120</v>
      </c>
      <c r="O55" s="70" t="s">
        <v>121</v>
      </c>
      <c r="P55" s="19"/>
      <c r="Q55" s="19" t="s">
        <v>3</v>
      </c>
      <c r="R55" s="19"/>
      <c r="S55" s="19" t="s">
        <v>3</v>
      </c>
      <c r="T55" s="19"/>
      <c r="U55" s="19"/>
      <c r="V55" s="23" t="str">
        <f t="shared" si="0"/>
        <v>RIESGO TOLERABLE</v>
      </c>
      <c r="W55" s="24" t="str">
        <f t="shared" si="1"/>
        <v>ACEPTABLE</v>
      </c>
      <c r="X55" s="19">
        <v>24</v>
      </c>
      <c r="Y55" s="22" t="s">
        <v>51</v>
      </c>
      <c r="Z55" s="22" t="s">
        <v>51</v>
      </c>
      <c r="AA55" s="22" t="s">
        <v>51</v>
      </c>
      <c r="AB55" s="22" t="s">
        <v>51</v>
      </c>
      <c r="AC55" s="22" t="s">
        <v>51</v>
      </c>
    </row>
    <row r="56" spans="2:29" s="25" customFormat="1" ht="336.75" customHeight="1">
      <c r="B56" s="19">
        <v>48</v>
      </c>
      <c r="C56" s="26" t="s">
        <v>42</v>
      </c>
      <c r="D56" s="26" t="s">
        <v>43</v>
      </c>
      <c r="E56" s="115" t="s">
        <v>248</v>
      </c>
      <c r="F56" s="105" t="s">
        <v>249</v>
      </c>
      <c r="G56" s="19" t="s">
        <v>46</v>
      </c>
      <c r="H56" s="19" t="s">
        <v>46</v>
      </c>
      <c r="I56" s="19" t="s">
        <v>47</v>
      </c>
      <c r="J56" s="122" t="s">
        <v>122</v>
      </c>
      <c r="K56" s="119" t="s">
        <v>123</v>
      </c>
      <c r="L56" s="30" t="s">
        <v>124</v>
      </c>
      <c r="M56" s="67" t="s">
        <v>51</v>
      </c>
      <c r="N56" s="67" t="s">
        <v>125</v>
      </c>
      <c r="O56" s="66" t="s">
        <v>126</v>
      </c>
      <c r="P56" s="19" t="s">
        <v>3</v>
      </c>
      <c r="Q56" s="19"/>
      <c r="R56" s="19"/>
      <c r="S56" s="19"/>
      <c r="T56" s="19" t="s">
        <v>3</v>
      </c>
      <c r="U56" s="19"/>
      <c r="V56" s="23" t="str">
        <f t="shared" si="0"/>
        <v>RIESGO TOLERABLE</v>
      </c>
      <c r="W56" s="24" t="str">
        <f t="shared" si="1"/>
        <v>ACEPTABLE</v>
      </c>
      <c r="X56" s="19">
        <v>24</v>
      </c>
      <c r="Y56" s="22" t="s">
        <v>51</v>
      </c>
      <c r="Z56" s="22" t="s">
        <v>51</v>
      </c>
      <c r="AA56" s="22" t="s">
        <v>51</v>
      </c>
      <c r="AB56" s="26" t="s">
        <v>127</v>
      </c>
      <c r="AC56" s="22" t="s">
        <v>51</v>
      </c>
    </row>
    <row r="57" spans="2:29" s="25" customFormat="1" ht="250.5" customHeight="1">
      <c r="B57" s="19">
        <v>49</v>
      </c>
      <c r="C57" s="26" t="s">
        <v>42</v>
      </c>
      <c r="D57" s="26" t="s">
        <v>43</v>
      </c>
      <c r="E57" s="115" t="s">
        <v>248</v>
      </c>
      <c r="F57" s="105" t="s">
        <v>249</v>
      </c>
      <c r="G57" s="19" t="s">
        <v>46</v>
      </c>
      <c r="H57" s="19" t="s">
        <v>46</v>
      </c>
      <c r="I57" s="19" t="s">
        <v>47</v>
      </c>
      <c r="J57" s="122" t="s">
        <v>128</v>
      </c>
      <c r="K57" s="119" t="s">
        <v>129</v>
      </c>
      <c r="L57" s="30" t="s">
        <v>130</v>
      </c>
      <c r="M57" s="68" t="s">
        <v>51</v>
      </c>
      <c r="N57" s="65" t="s">
        <v>131</v>
      </c>
      <c r="O57" s="70" t="s">
        <v>132</v>
      </c>
      <c r="P57" s="19" t="s">
        <v>54</v>
      </c>
      <c r="Q57" s="19"/>
      <c r="R57" s="19"/>
      <c r="S57" s="19"/>
      <c r="T57" s="19" t="s">
        <v>3</v>
      </c>
      <c r="U57" s="19"/>
      <c r="V57" s="23" t="str">
        <f t="shared" si="0"/>
        <v>RIESGO TOLERABLE</v>
      </c>
      <c r="W57" s="24" t="str">
        <f t="shared" si="1"/>
        <v>ACEPTABLE</v>
      </c>
      <c r="X57" s="19">
        <v>24</v>
      </c>
      <c r="Y57" s="22" t="s">
        <v>51</v>
      </c>
      <c r="Z57" s="22" t="s">
        <v>51</v>
      </c>
      <c r="AA57" s="22" t="s">
        <v>51</v>
      </c>
      <c r="AB57" s="26" t="s">
        <v>133</v>
      </c>
      <c r="AC57" s="22" t="s">
        <v>134</v>
      </c>
    </row>
    <row r="58" spans="2:29" s="25" customFormat="1" ht="306.75" customHeight="1">
      <c r="B58" s="19">
        <v>50</v>
      </c>
      <c r="C58" s="26" t="s">
        <v>42</v>
      </c>
      <c r="D58" s="26" t="s">
        <v>43</v>
      </c>
      <c r="E58" s="115" t="s">
        <v>248</v>
      </c>
      <c r="F58" s="105" t="s">
        <v>249</v>
      </c>
      <c r="G58" s="19" t="s">
        <v>107</v>
      </c>
      <c r="H58" s="19" t="s">
        <v>108</v>
      </c>
      <c r="I58" s="19" t="s">
        <v>47</v>
      </c>
      <c r="J58" s="122" t="s">
        <v>135</v>
      </c>
      <c r="K58" s="119" t="s">
        <v>136</v>
      </c>
      <c r="L58" s="30" t="s">
        <v>137</v>
      </c>
      <c r="M58" s="126" t="s">
        <v>138</v>
      </c>
      <c r="N58" s="68" t="s">
        <v>139</v>
      </c>
      <c r="O58" s="68" t="s">
        <v>140</v>
      </c>
      <c r="P58" s="19" t="s">
        <v>3</v>
      </c>
      <c r="Q58" s="19"/>
      <c r="R58" s="19"/>
      <c r="S58" s="19"/>
      <c r="T58" s="19" t="s">
        <v>3</v>
      </c>
      <c r="U58" s="19"/>
      <c r="V58" s="23" t="str">
        <f t="shared" si="0"/>
        <v>RIESGO TOLERABLE</v>
      </c>
      <c r="W58" s="24" t="str">
        <f t="shared" si="1"/>
        <v>ACEPTABLE</v>
      </c>
      <c r="X58" s="19">
        <v>24</v>
      </c>
      <c r="Y58" s="22" t="s">
        <v>51</v>
      </c>
      <c r="Z58" s="22" t="s">
        <v>51</v>
      </c>
      <c r="AA58" s="22" t="s">
        <v>51</v>
      </c>
      <c r="AB58" s="22" t="s">
        <v>51</v>
      </c>
      <c r="AC58" s="22" t="s">
        <v>51</v>
      </c>
    </row>
    <row r="59" spans="2:29" s="25" customFormat="1" ht="322.5" customHeight="1">
      <c r="B59" s="19">
        <v>51</v>
      </c>
      <c r="C59" s="26" t="s">
        <v>42</v>
      </c>
      <c r="D59" s="26" t="s">
        <v>43</v>
      </c>
      <c r="E59" s="115" t="s">
        <v>248</v>
      </c>
      <c r="F59" s="105" t="s">
        <v>249</v>
      </c>
      <c r="G59" s="19" t="s">
        <v>46</v>
      </c>
      <c r="H59" s="19" t="s">
        <v>46</v>
      </c>
      <c r="I59" s="19" t="s">
        <v>47</v>
      </c>
      <c r="J59" s="122" t="s">
        <v>141</v>
      </c>
      <c r="K59" s="119" t="s">
        <v>142</v>
      </c>
      <c r="L59" s="30" t="s">
        <v>143</v>
      </c>
      <c r="M59" s="68" t="s">
        <v>51</v>
      </c>
      <c r="N59" s="68" t="s">
        <v>139</v>
      </c>
      <c r="O59" s="68" t="s">
        <v>144</v>
      </c>
      <c r="P59" s="19" t="s">
        <v>3</v>
      </c>
      <c r="Q59" s="19"/>
      <c r="R59" s="19"/>
      <c r="S59" s="19" t="s">
        <v>3</v>
      </c>
      <c r="T59" s="19"/>
      <c r="U59" s="19"/>
      <c r="V59" s="23" t="str">
        <f t="shared" si="0"/>
        <v>RIESGO TRIVIAL</v>
      </c>
      <c r="W59" s="24" t="str">
        <f t="shared" si="1"/>
        <v>ACEPTABLE</v>
      </c>
      <c r="X59" s="19">
        <v>24</v>
      </c>
      <c r="Y59" s="22" t="s">
        <v>51</v>
      </c>
      <c r="Z59" s="22" t="s">
        <v>51</v>
      </c>
      <c r="AA59" s="22" t="s">
        <v>51</v>
      </c>
      <c r="AB59" s="20" t="s">
        <v>145</v>
      </c>
      <c r="AC59" s="22" t="s">
        <v>51</v>
      </c>
    </row>
    <row r="60" spans="2:29" s="25" customFormat="1" ht="297" customHeight="1">
      <c r="B60" s="19">
        <v>52</v>
      </c>
      <c r="C60" s="26" t="s">
        <v>42</v>
      </c>
      <c r="D60" s="26" t="s">
        <v>43</v>
      </c>
      <c r="E60" s="115" t="s">
        <v>248</v>
      </c>
      <c r="F60" s="105" t="s">
        <v>249</v>
      </c>
      <c r="G60" s="19" t="s">
        <v>46</v>
      </c>
      <c r="H60" s="19" t="s">
        <v>46</v>
      </c>
      <c r="I60" s="19" t="s">
        <v>47</v>
      </c>
      <c r="J60" s="122" t="s">
        <v>146</v>
      </c>
      <c r="K60" s="119" t="s">
        <v>147</v>
      </c>
      <c r="L60" s="30" t="s">
        <v>148</v>
      </c>
      <c r="M60" s="68" t="s">
        <v>149</v>
      </c>
      <c r="N60" s="68" t="s">
        <v>150</v>
      </c>
      <c r="O60" s="68" t="s">
        <v>151</v>
      </c>
      <c r="P60" s="19" t="s">
        <v>3</v>
      </c>
      <c r="Q60" s="19"/>
      <c r="R60" s="19"/>
      <c r="S60" s="19" t="s">
        <v>3</v>
      </c>
      <c r="T60" s="19"/>
      <c r="U60" s="19"/>
      <c r="V60" s="23" t="str">
        <f t="shared" si="0"/>
        <v>RIESGO TRIVIAL</v>
      </c>
      <c r="W60" s="24" t="str">
        <f t="shared" si="1"/>
        <v>ACEPTABLE</v>
      </c>
      <c r="X60" s="19">
        <v>24</v>
      </c>
      <c r="Y60" s="22" t="s">
        <v>51</v>
      </c>
      <c r="Z60" s="22" t="s">
        <v>51</v>
      </c>
      <c r="AA60" s="22" t="s">
        <v>51</v>
      </c>
      <c r="AB60" s="20" t="s">
        <v>145</v>
      </c>
      <c r="AC60" s="22" t="s">
        <v>51</v>
      </c>
    </row>
    <row r="61" spans="2:29" s="25" customFormat="1" ht="328.5" customHeight="1">
      <c r="B61" s="19">
        <v>53</v>
      </c>
      <c r="C61" s="26" t="s">
        <v>42</v>
      </c>
      <c r="D61" s="26" t="s">
        <v>43</v>
      </c>
      <c r="E61" s="115" t="s">
        <v>248</v>
      </c>
      <c r="F61" s="105" t="s">
        <v>249</v>
      </c>
      <c r="G61" s="19" t="s">
        <v>46</v>
      </c>
      <c r="H61" s="19" t="s">
        <v>46</v>
      </c>
      <c r="I61" s="19" t="s">
        <v>47</v>
      </c>
      <c r="J61" s="122" t="s">
        <v>152</v>
      </c>
      <c r="K61" s="119" t="s">
        <v>153</v>
      </c>
      <c r="L61" s="30" t="s">
        <v>154</v>
      </c>
      <c r="M61" s="68" t="s">
        <v>155</v>
      </c>
      <c r="N61" s="68" t="s">
        <v>156</v>
      </c>
      <c r="O61" s="68" t="s">
        <v>157</v>
      </c>
      <c r="P61" s="19" t="s">
        <v>3</v>
      </c>
      <c r="Q61" s="19"/>
      <c r="R61" s="19"/>
      <c r="S61" s="19" t="s">
        <v>3</v>
      </c>
      <c r="T61" s="19"/>
      <c r="U61" s="19"/>
      <c r="V61" s="23" t="str">
        <f t="shared" si="0"/>
        <v>RIESGO TRIVIAL</v>
      </c>
      <c r="W61" s="24" t="str">
        <f t="shared" si="1"/>
        <v>ACEPTABLE</v>
      </c>
      <c r="X61" s="19">
        <v>24</v>
      </c>
      <c r="Y61" s="22" t="s">
        <v>51</v>
      </c>
      <c r="Z61" s="22" t="s">
        <v>51</v>
      </c>
      <c r="AA61" s="22" t="s">
        <v>51</v>
      </c>
      <c r="AB61" s="20" t="s">
        <v>145</v>
      </c>
      <c r="AC61" s="22" t="s">
        <v>51</v>
      </c>
    </row>
    <row r="62" spans="2:29" s="25" customFormat="1" ht="267" customHeight="1">
      <c r="B62" s="19">
        <v>54</v>
      </c>
      <c r="C62" s="26" t="s">
        <v>42</v>
      </c>
      <c r="D62" s="26" t="s">
        <v>43</v>
      </c>
      <c r="E62" s="115" t="s">
        <v>248</v>
      </c>
      <c r="F62" s="105" t="s">
        <v>249</v>
      </c>
      <c r="G62" s="19" t="s">
        <v>46</v>
      </c>
      <c r="H62" s="19" t="s">
        <v>46</v>
      </c>
      <c r="I62" s="19" t="s">
        <v>47</v>
      </c>
      <c r="J62" s="122" t="s">
        <v>158</v>
      </c>
      <c r="K62" s="119" t="s">
        <v>159</v>
      </c>
      <c r="L62" s="30" t="s">
        <v>160</v>
      </c>
      <c r="M62" s="68" t="s">
        <v>161</v>
      </c>
      <c r="N62" s="68" t="s">
        <v>162</v>
      </c>
      <c r="O62" s="68" t="s">
        <v>163</v>
      </c>
      <c r="P62" s="19" t="s">
        <v>3</v>
      </c>
      <c r="Q62" s="19"/>
      <c r="R62" s="19"/>
      <c r="S62" s="19"/>
      <c r="T62" s="19" t="s">
        <v>3</v>
      </c>
      <c r="U62" s="19"/>
      <c r="V62" s="23" t="str">
        <f t="shared" si="0"/>
        <v>RIESGO TOLERABLE</v>
      </c>
      <c r="W62" s="24" t="str">
        <f t="shared" si="1"/>
        <v>ACEPTABLE</v>
      </c>
      <c r="X62" s="19">
        <v>24</v>
      </c>
      <c r="Y62" s="22" t="s">
        <v>51</v>
      </c>
      <c r="Z62" s="22" t="s">
        <v>51</v>
      </c>
      <c r="AA62" s="22" t="s">
        <v>51</v>
      </c>
      <c r="AB62" s="20" t="s">
        <v>145</v>
      </c>
      <c r="AC62" s="22" t="s">
        <v>51</v>
      </c>
    </row>
    <row r="63" spans="2:29" s="25" customFormat="1" ht="291.75" customHeight="1">
      <c r="B63" s="19">
        <v>55</v>
      </c>
      <c r="C63" s="26" t="s">
        <v>42</v>
      </c>
      <c r="D63" s="26" t="s">
        <v>43</v>
      </c>
      <c r="E63" s="115" t="s">
        <v>248</v>
      </c>
      <c r="F63" s="105" t="s">
        <v>249</v>
      </c>
      <c r="G63" s="19" t="s">
        <v>46</v>
      </c>
      <c r="H63" s="19" t="s">
        <v>46</v>
      </c>
      <c r="I63" s="19" t="s">
        <v>47</v>
      </c>
      <c r="J63" s="122" t="s">
        <v>164</v>
      </c>
      <c r="K63" s="119" t="s">
        <v>165</v>
      </c>
      <c r="L63" s="30" t="s">
        <v>166</v>
      </c>
      <c r="M63" s="68" t="s">
        <v>51</v>
      </c>
      <c r="N63" s="68" t="s">
        <v>167</v>
      </c>
      <c r="O63" s="68" t="s">
        <v>163</v>
      </c>
      <c r="P63" s="19" t="s">
        <v>3</v>
      </c>
      <c r="Q63" s="19"/>
      <c r="R63" s="19"/>
      <c r="S63" s="19"/>
      <c r="T63" s="19" t="s">
        <v>3</v>
      </c>
      <c r="U63" s="19"/>
      <c r="V63" s="23" t="str">
        <f t="shared" si="0"/>
        <v>RIESGO TOLERABLE</v>
      </c>
      <c r="W63" s="24" t="str">
        <f t="shared" si="1"/>
        <v>ACEPTABLE</v>
      </c>
      <c r="X63" s="19">
        <v>24</v>
      </c>
      <c r="Y63" s="22" t="s">
        <v>51</v>
      </c>
      <c r="Z63" s="22" t="s">
        <v>51</v>
      </c>
      <c r="AA63" s="22" t="s">
        <v>51</v>
      </c>
      <c r="AB63" s="20" t="s">
        <v>145</v>
      </c>
      <c r="AC63" s="22" t="s">
        <v>51</v>
      </c>
    </row>
    <row r="64" spans="2:29" s="25" customFormat="1" ht="316.5" customHeight="1">
      <c r="B64" s="19">
        <v>56</v>
      </c>
      <c r="C64" s="26" t="s">
        <v>42</v>
      </c>
      <c r="D64" s="26" t="s">
        <v>43</v>
      </c>
      <c r="E64" s="115" t="s">
        <v>248</v>
      </c>
      <c r="F64" s="105" t="s">
        <v>249</v>
      </c>
      <c r="G64" s="19" t="s">
        <v>46</v>
      </c>
      <c r="H64" s="19" t="s">
        <v>46</v>
      </c>
      <c r="I64" s="19" t="s">
        <v>47</v>
      </c>
      <c r="J64" s="122" t="s">
        <v>168</v>
      </c>
      <c r="K64" s="119" t="s">
        <v>169</v>
      </c>
      <c r="L64" s="30" t="s">
        <v>170</v>
      </c>
      <c r="M64" s="68" t="s">
        <v>51</v>
      </c>
      <c r="N64" s="68" t="s">
        <v>171</v>
      </c>
      <c r="O64" s="68" t="s">
        <v>172</v>
      </c>
      <c r="P64" s="19" t="s">
        <v>3</v>
      </c>
      <c r="Q64" s="19"/>
      <c r="R64" s="19"/>
      <c r="S64" s="19" t="s">
        <v>3</v>
      </c>
      <c r="T64" s="19"/>
      <c r="U64" s="19"/>
      <c r="V64" s="23" t="str">
        <f t="shared" si="0"/>
        <v>RIESGO TRIVIAL</v>
      </c>
      <c r="W64" s="24" t="str">
        <f t="shared" si="1"/>
        <v>ACEPTABLE</v>
      </c>
      <c r="X64" s="19">
        <v>24</v>
      </c>
      <c r="Y64" s="22" t="s">
        <v>51</v>
      </c>
      <c r="Z64" s="22" t="s">
        <v>51</v>
      </c>
      <c r="AA64" s="22" t="s">
        <v>51</v>
      </c>
      <c r="AB64" s="20" t="s">
        <v>145</v>
      </c>
      <c r="AC64" s="22" t="s">
        <v>51</v>
      </c>
    </row>
    <row r="65" spans="2:29" s="25" customFormat="1" ht="220.5" customHeight="1">
      <c r="B65" s="19">
        <v>57</v>
      </c>
      <c r="C65" s="26" t="s">
        <v>42</v>
      </c>
      <c r="D65" s="26" t="s">
        <v>43</v>
      </c>
      <c r="E65" s="115" t="s">
        <v>248</v>
      </c>
      <c r="F65" s="26" t="s">
        <v>249</v>
      </c>
      <c r="G65" s="19" t="s">
        <v>46</v>
      </c>
      <c r="H65" s="19" t="s">
        <v>46</v>
      </c>
      <c r="I65" s="19" t="s">
        <v>47</v>
      </c>
      <c r="J65" s="122" t="s">
        <v>173</v>
      </c>
      <c r="K65" s="119" t="s">
        <v>174</v>
      </c>
      <c r="L65" s="125" t="s">
        <v>175</v>
      </c>
      <c r="M65" s="68" t="s">
        <v>51</v>
      </c>
      <c r="N65" s="68" t="s">
        <v>176</v>
      </c>
      <c r="O65" s="68" t="s">
        <v>177</v>
      </c>
      <c r="P65" s="19" t="s">
        <v>3</v>
      </c>
      <c r="Q65" s="19"/>
      <c r="R65" s="19"/>
      <c r="S65" s="19"/>
      <c r="T65" s="19" t="s">
        <v>3</v>
      </c>
      <c r="U65" s="19"/>
      <c r="V65" s="23" t="str">
        <f t="shared" si="0"/>
        <v>RIESGO TOLERABLE</v>
      </c>
      <c r="W65" s="24" t="str">
        <f t="shared" si="1"/>
        <v>ACEPTABLE</v>
      </c>
      <c r="X65" s="19">
        <v>24</v>
      </c>
      <c r="Y65" s="22" t="s">
        <v>51</v>
      </c>
      <c r="Z65" s="22" t="s">
        <v>51</v>
      </c>
      <c r="AA65" s="22" t="s">
        <v>51</v>
      </c>
      <c r="AB65" s="26" t="s">
        <v>178</v>
      </c>
      <c r="AC65" s="22" t="s">
        <v>179</v>
      </c>
    </row>
    <row r="66" spans="2:29" s="25" customFormat="1" ht="142.5" customHeight="1">
      <c r="B66" s="19">
        <v>58</v>
      </c>
      <c r="C66" s="26" t="s">
        <v>42</v>
      </c>
      <c r="D66" s="26" t="s">
        <v>43</v>
      </c>
      <c r="E66" s="115" t="s">
        <v>248</v>
      </c>
      <c r="F66" s="105" t="s">
        <v>249</v>
      </c>
      <c r="G66" s="19" t="s">
        <v>46</v>
      </c>
      <c r="H66" s="19" t="s">
        <v>46</v>
      </c>
      <c r="I66" s="19" t="s">
        <v>47</v>
      </c>
      <c r="J66" s="122" t="s">
        <v>180</v>
      </c>
      <c r="K66" s="119" t="s">
        <v>181</v>
      </c>
      <c r="L66" s="30" t="s">
        <v>182</v>
      </c>
      <c r="M66" s="76" t="s">
        <v>183</v>
      </c>
      <c r="N66" s="68" t="s">
        <v>184</v>
      </c>
      <c r="O66" s="68" t="s">
        <v>185</v>
      </c>
      <c r="P66" s="19" t="s">
        <v>3</v>
      </c>
      <c r="Q66" s="19"/>
      <c r="R66" s="19"/>
      <c r="S66" s="19" t="s">
        <v>3</v>
      </c>
      <c r="T66" s="19"/>
      <c r="U66" s="19"/>
      <c r="V66" s="23" t="str">
        <f t="shared" si="0"/>
        <v>RIESGO TRIVIAL</v>
      </c>
      <c r="W66" s="24" t="str">
        <f t="shared" si="1"/>
        <v>ACEPTABLE</v>
      </c>
      <c r="X66" s="19">
        <v>24</v>
      </c>
      <c r="Y66" s="22" t="s">
        <v>51</v>
      </c>
      <c r="Z66" s="22" t="s">
        <v>51</v>
      </c>
      <c r="AA66" s="22" t="s">
        <v>51</v>
      </c>
      <c r="AB66" s="22" t="s">
        <v>51</v>
      </c>
      <c r="AC66" s="22" t="s">
        <v>51</v>
      </c>
    </row>
    <row r="67" spans="2:29" s="25" customFormat="1" ht="206.25" customHeight="1">
      <c r="B67" s="19">
        <v>59</v>
      </c>
      <c r="C67" s="26" t="s">
        <v>42</v>
      </c>
      <c r="D67" s="26" t="s">
        <v>43</v>
      </c>
      <c r="E67" s="115" t="s">
        <v>248</v>
      </c>
      <c r="F67" s="105" t="s">
        <v>249</v>
      </c>
      <c r="G67" s="19" t="s">
        <v>46</v>
      </c>
      <c r="H67" s="19" t="s">
        <v>46</v>
      </c>
      <c r="I67" s="19" t="s">
        <v>47</v>
      </c>
      <c r="J67" s="122" t="s">
        <v>186</v>
      </c>
      <c r="K67" s="120" t="s">
        <v>187</v>
      </c>
      <c r="L67" s="30" t="s">
        <v>188</v>
      </c>
      <c r="M67" s="68" t="s">
        <v>189</v>
      </c>
      <c r="N67" s="68" t="s">
        <v>190</v>
      </c>
      <c r="O67" s="68" t="s">
        <v>191</v>
      </c>
      <c r="P67" s="19" t="s">
        <v>3</v>
      </c>
      <c r="Q67" s="19"/>
      <c r="R67" s="19"/>
      <c r="S67" s="19"/>
      <c r="T67" s="19" t="s">
        <v>3</v>
      </c>
      <c r="U67" s="19"/>
      <c r="V67" s="23" t="str">
        <f t="shared" si="0"/>
        <v>RIESGO TOLERABLE</v>
      </c>
      <c r="W67" s="24" t="str">
        <f t="shared" si="1"/>
        <v>ACEPTABLE</v>
      </c>
      <c r="X67" s="19">
        <v>24</v>
      </c>
      <c r="Y67" s="22" t="s">
        <v>51</v>
      </c>
      <c r="Z67" s="22" t="s">
        <v>51</v>
      </c>
      <c r="AA67" s="22" t="s">
        <v>51</v>
      </c>
      <c r="AB67" s="20" t="s">
        <v>192</v>
      </c>
      <c r="AC67" s="22" t="s">
        <v>51</v>
      </c>
    </row>
    <row r="68" spans="2:29" s="25" customFormat="1" ht="234.75" customHeight="1">
      <c r="B68" s="19">
        <v>60</v>
      </c>
      <c r="C68" s="26" t="s">
        <v>42</v>
      </c>
      <c r="D68" s="26" t="s">
        <v>43</v>
      </c>
      <c r="E68" s="115" t="s">
        <v>248</v>
      </c>
      <c r="F68" s="105" t="s">
        <v>249</v>
      </c>
      <c r="G68" s="19" t="s">
        <v>46</v>
      </c>
      <c r="H68" s="19" t="s">
        <v>46</v>
      </c>
      <c r="I68" s="19" t="s">
        <v>47</v>
      </c>
      <c r="J68" s="122" t="s">
        <v>193</v>
      </c>
      <c r="K68" s="120" t="s">
        <v>194</v>
      </c>
      <c r="L68" s="30" t="s">
        <v>195</v>
      </c>
      <c r="M68" s="80" t="s">
        <v>196</v>
      </c>
      <c r="N68" s="80" t="s">
        <v>197</v>
      </c>
      <c r="O68" s="80" t="s">
        <v>198</v>
      </c>
      <c r="P68" s="19"/>
      <c r="Q68" s="19" t="s">
        <v>3</v>
      </c>
      <c r="R68" s="19"/>
      <c r="S68" s="19" t="s">
        <v>3</v>
      </c>
      <c r="T68" s="19"/>
      <c r="U68" s="19"/>
      <c r="V68" s="23" t="str">
        <f t="shared" si="0"/>
        <v>RIESGO TOLERABLE</v>
      </c>
      <c r="W68" s="24" t="str">
        <f t="shared" si="1"/>
        <v>ACEPTABLE</v>
      </c>
      <c r="X68" s="19">
        <v>24</v>
      </c>
      <c r="Y68" s="22" t="s">
        <v>51</v>
      </c>
      <c r="Z68" s="22" t="s">
        <v>51</v>
      </c>
      <c r="AA68" s="22" t="s">
        <v>51</v>
      </c>
      <c r="AB68" s="22" t="s">
        <v>51</v>
      </c>
      <c r="AC68" s="22" t="s">
        <v>51</v>
      </c>
    </row>
    <row r="69" spans="2:29" s="25" customFormat="1" ht="279.75" customHeight="1">
      <c r="B69" s="19">
        <v>61</v>
      </c>
      <c r="C69" s="26" t="s">
        <v>42</v>
      </c>
      <c r="D69" s="26" t="s">
        <v>43</v>
      </c>
      <c r="E69" s="115" t="s">
        <v>248</v>
      </c>
      <c r="F69" s="105" t="s">
        <v>249</v>
      </c>
      <c r="G69" s="19" t="s">
        <v>46</v>
      </c>
      <c r="H69" s="19" t="s">
        <v>46</v>
      </c>
      <c r="I69" s="19" t="s">
        <v>47</v>
      </c>
      <c r="J69" s="122" t="s">
        <v>199</v>
      </c>
      <c r="K69" s="120" t="s">
        <v>200</v>
      </c>
      <c r="L69" s="78" t="s">
        <v>201</v>
      </c>
      <c r="M69" s="77" t="s">
        <v>202</v>
      </c>
      <c r="N69" s="77" t="s">
        <v>203</v>
      </c>
      <c r="O69" s="77" t="s">
        <v>204</v>
      </c>
      <c r="P69" s="79"/>
      <c r="Q69" s="19" t="s">
        <v>3</v>
      </c>
      <c r="R69" s="19"/>
      <c r="S69" s="19" t="s">
        <v>3</v>
      </c>
      <c r="T69" s="19"/>
      <c r="U69" s="19"/>
      <c r="V69" s="23" t="str">
        <f t="shared" si="0"/>
        <v>RIESGO TOLERABLE</v>
      </c>
      <c r="W69" s="24" t="str">
        <f t="shared" si="1"/>
        <v>ACEPTABLE</v>
      </c>
      <c r="X69" s="19">
        <v>24</v>
      </c>
      <c r="Y69" s="22" t="s">
        <v>51</v>
      </c>
      <c r="Z69" s="22" t="s">
        <v>51</v>
      </c>
      <c r="AA69" s="22" t="s">
        <v>51</v>
      </c>
      <c r="AB69" s="26" t="s">
        <v>205</v>
      </c>
      <c r="AC69" s="22" t="s">
        <v>51</v>
      </c>
    </row>
    <row r="70" spans="2:29" s="25" customFormat="1" ht="222.75" customHeight="1">
      <c r="B70" s="19">
        <v>62</v>
      </c>
      <c r="C70" s="26" t="s">
        <v>42</v>
      </c>
      <c r="D70" s="26" t="s">
        <v>43</v>
      </c>
      <c r="E70" s="115" t="s">
        <v>248</v>
      </c>
      <c r="F70" s="105" t="s">
        <v>249</v>
      </c>
      <c r="G70" s="19" t="s">
        <v>46</v>
      </c>
      <c r="H70" s="19" t="s">
        <v>46</v>
      </c>
      <c r="I70" s="19" t="s">
        <v>47</v>
      </c>
      <c r="J70" s="122" t="s">
        <v>206</v>
      </c>
      <c r="K70" s="120" t="s">
        <v>207</v>
      </c>
      <c r="L70" s="78" t="s">
        <v>208</v>
      </c>
      <c r="M70" s="77" t="s">
        <v>209</v>
      </c>
      <c r="N70" s="77" t="s">
        <v>210</v>
      </c>
      <c r="O70" s="77" t="s">
        <v>211</v>
      </c>
      <c r="P70" s="79" t="s">
        <v>3</v>
      </c>
      <c r="Q70" s="19"/>
      <c r="R70" s="19"/>
      <c r="S70" s="19"/>
      <c r="T70" s="19" t="s">
        <v>3</v>
      </c>
      <c r="U70" s="19"/>
      <c r="V70" s="23" t="str">
        <f t="shared" si="0"/>
        <v>RIESGO TOLERABLE</v>
      </c>
      <c r="W70" s="24" t="str">
        <f t="shared" si="1"/>
        <v>ACEPTABLE</v>
      </c>
      <c r="X70" s="19">
        <v>24</v>
      </c>
      <c r="Y70" s="22" t="s">
        <v>51</v>
      </c>
      <c r="Z70" s="22" t="s">
        <v>51</v>
      </c>
      <c r="AA70" s="22" t="s">
        <v>51</v>
      </c>
      <c r="AB70" s="26" t="s">
        <v>212</v>
      </c>
      <c r="AC70" s="22" t="s">
        <v>51</v>
      </c>
    </row>
    <row r="71" spans="2:29" s="25" customFormat="1" ht="229.5" customHeight="1">
      <c r="B71" s="19">
        <v>63</v>
      </c>
      <c r="C71" s="26" t="s">
        <v>42</v>
      </c>
      <c r="D71" s="26" t="s">
        <v>43</v>
      </c>
      <c r="E71" s="115" t="s">
        <v>248</v>
      </c>
      <c r="F71" s="105" t="s">
        <v>249</v>
      </c>
      <c r="G71" s="19" t="s">
        <v>46</v>
      </c>
      <c r="H71" s="19" t="s">
        <v>46</v>
      </c>
      <c r="I71" s="19" t="s">
        <v>47</v>
      </c>
      <c r="J71" s="122" t="s">
        <v>213</v>
      </c>
      <c r="K71" s="120" t="s">
        <v>214</v>
      </c>
      <c r="L71" s="30" t="s">
        <v>208</v>
      </c>
      <c r="M71" s="77" t="s">
        <v>209</v>
      </c>
      <c r="N71" s="77" t="s">
        <v>210</v>
      </c>
      <c r="O71" s="77" t="s">
        <v>211</v>
      </c>
      <c r="P71" s="19" t="s">
        <v>3</v>
      </c>
      <c r="Q71" s="19"/>
      <c r="R71" s="19"/>
      <c r="S71" s="19"/>
      <c r="T71" s="19" t="s">
        <v>3</v>
      </c>
      <c r="U71" s="19"/>
      <c r="V71" s="23" t="str">
        <f t="shared" si="0"/>
        <v>RIESGO TOLERABLE</v>
      </c>
      <c r="W71" s="24" t="str">
        <f t="shared" si="1"/>
        <v>ACEPTABLE</v>
      </c>
      <c r="X71" s="19">
        <v>24</v>
      </c>
      <c r="Y71" s="22" t="s">
        <v>51</v>
      </c>
      <c r="Z71" s="22" t="s">
        <v>51</v>
      </c>
      <c r="AA71" s="22" t="s">
        <v>51</v>
      </c>
      <c r="AB71" s="26" t="s">
        <v>212</v>
      </c>
      <c r="AC71" s="22" t="s">
        <v>51</v>
      </c>
    </row>
    <row r="72" spans="2:29" s="25" customFormat="1" ht="216" customHeight="1">
      <c r="B72" s="19">
        <v>64</v>
      </c>
      <c r="C72" s="26" t="s">
        <v>42</v>
      </c>
      <c r="D72" s="26" t="s">
        <v>43</v>
      </c>
      <c r="E72" s="115" t="s">
        <v>248</v>
      </c>
      <c r="F72" s="105" t="s">
        <v>249</v>
      </c>
      <c r="G72" s="19" t="s">
        <v>46</v>
      </c>
      <c r="H72" s="19" t="s">
        <v>46</v>
      </c>
      <c r="I72" s="19" t="s">
        <v>47</v>
      </c>
      <c r="J72" s="122" t="s">
        <v>215</v>
      </c>
      <c r="K72" s="120" t="s">
        <v>216</v>
      </c>
      <c r="L72" s="30" t="s">
        <v>208</v>
      </c>
      <c r="M72" s="77" t="s">
        <v>209</v>
      </c>
      <c r="N72" s="77" t="s">
        <v>210</v>
      </c>
      <c r="O72" s="77" t="s">
        <v>217</v>
      </c>
      <c r="P72" s="19" t="s">
        <v>3</v>
      </c>
      <c r="Q72" s="19"/>
      <c r="R72" s="19"/>
      <c r="S72" s="19"/>
      <c r="T72" s="19" t="s">
        <v>3</v>
      </c>
      <c r="U72" s="19"/>
      <c r="V72" s="23" t="str">
        <f t="shared" si="0"/>
        <v>RIESGO TOLERABLE</v>
      </c>
      <c r="W72" s="24" t="str">
        <f t="shared" si="1"/>
        <v>ACEPTABLE</v>
      </c>
      <c r="X72" s="19">
        <v>24</v>
      </c>
      <c r="Y72" s="22" t="s">
        <v>51</v>
      </c>
      <c r="Z72" s="22" t="s">
        <v>51</v>
      </c>
      <c r="AA72" s="22" t="s">
        <v>51</v>
      </c>
      <c r="AB72" s="26" t="s">
        <v>212</v>
      </c>
      <c r="AC72" s="22" t="s">
        <v>51</v>
      </c>
    </row>
    <row r="73" spans="2:29" s="25" customFormat="1" ht="255.75" customHeight="1">
      <c r="B73" s="19">
        <v>65</v>
      </c>
      <c r="C73" s="26" t="s">
        <v>42</v>
      </c>
      <c r="D73" s="26" t="s">
        <v>43</v>
      </c>
      <c r="E73" s="115" t="s">
        <v>248</v>
      </c>
      <c r="F73" s="105" t="s">
        <v>249</v>
      </c>
      <c r="G73" s="19" t="s">
        <v>46</v>
      </c>
      <c r="H73" s="19" t="s">
        <v>46</v>
      </c>
      <c r="I73" s="19" t="s">
        <v>47</v>
      </c>
      <c r="J73" s="122" t="s">
        <v>218</v>
      </c>
      <c r="K73" s="120" t="s">
        <v>219</v>
      </c>
      <c r="L73" s="30" t="s">
        <v>208</v>
      </c>
      <c r="M73" s="77" t="s">
        <v>209</v>
      </c>
      <c r="N73" s="77" t="s">
        <v>210</v>
      </c>
      <c r="O73" s="77" t="s">
        <v>211</v>
      </c>
      <c r="P73" s="19" t="s">
        <v>3</v>
      </c>
      <c r="Q73" s="19"/>
      <c r="R73" s="19"/>
      <c r="S73" s="19"/>
      <c r="T73" s="19" t="s">
        <v>3</v>
      </c>
      <c r="U73" s="19"/>
      <c r="V73" s="23" t="str">
        <f t="shared" si="0"/>
        <v>RIESGO TOLERABLE</v>
      </c>
      <c r="W73" s="24" t="str">
        <f t="shared" si="1"/>
        <v>ACEPTABLE</v>
      </c>
      <c r="X73" s="19">
        <v>24</v>
      </c>
      <c r="Y73" s="22" t="s">
        <v>51</v>
      </c>
      <c r="Z73" s="22" t="s">
        <v>51</v>
      </c>
      <c r="AA73" s="22" t="s">
        <v>51</v>
      </c>
      <c r="AB73" s="26" t="s">
        <v>212</v>
      </c>
      <c r="AC73" s="22" t="s">
        <v>51</v>
      </c>
    </row>
    <row r="74" spans="2:29" s="25" customFormat="1" ht="288" customHeight="1">
      <c r="B74" s="19">
        <v>66</v>
      </c>
      <c r="C74" s="26" t="s">
        <v>42</v>
      </c>
      <c r="D74" s="26" t="s">
        <v>43</v>
      </c>
      <c r="E74" s="115" t="s">
        <v>248</v>
      </c>
      <c r="F74" s="105" t="s">
        <v>249</v>
      </c>
      <c r="G74" s="19" t="s">
        <v>46</v>
      </c>
      <c r="H74" s="19" t="s">
        <v>46</v>
      </c>
      <c r="I74" s="19" t="s">
        <v>47</v>
      </c>
      <c r="J74" s="122" t="s">
        <v>220</v>
      </c>
      <c r="K74" s="120" t="s">
        <v>221</v>
      </c>
      <c r="L74" s="30" t="s">
        <v>208</v>
      </c>
      <c r="M74" s="77" t="s">
        <v>209</v>
      </c>
      <c r="N74" s="77" t="s">
        <v>222</v>
      </c>
      <c r="O74" s="77" t="s">
        <v>211</v>
      </c>
      <c r="P74" s="19" t="s">
        <v>3</v>
      </c>
      <c r="Q74" s="19"/>
      <c r="R74" s="19"/>
      <c r="S74" s="19"/>
      <c r="T74" s="19" t="s">
        <v>3</v>
      </c>
      <c r="U74" s="19"/>
      <c r="V74" s="23" t="str">
        <f t="shared" si="0"/>
        <v>RIESGO TOLERABLE</v>
      </c>
      <c r="W74" s="24" t="str">
        <f t="shared" ref="W74:W137" si="2">IF(V74="RIESGO INTOLERABLE","NO ACEPTABLE",IF(V74="RIESGO IMPORTANTE","NO ACEPTABLE",IF(V74="RIESGO MODERADO","ACEPTABLE",IF(V74="RIESGO TOLERABLE","ACEPTABLE",IF(V74="RIESGO TRIVIAL","ACEPTABLE","NO")))))</f>
        <v>ACEPTABLE</v>
      </c>
      <c r="X74" s="19">
        <v>24</v>
      </c>
      <c r="Y74" s="22" t="s">
        <v>51</v>
      </c>
      <c r="Z74" s="22" t="s">
        <v>51</v>
      </c>
      <c r="AA74" s="22" t="s">
        <v>51</v>
      </c>
      <c r="AB74" s="26" t="s">
        <v>223</v>
      </c>
      <c r="AC74" s="22" t="s">
        <v>51</v>
      </c>
    </row>
    <row r="75" spans="2:29" s="25" customFormat="1" ht="231.75" customHeight="1">
      <c r="B75" s="19">
        <v>67</v>
      </c>
      <c r="C75" s="26" t="s">
        <v>42</v>
      </c>
      <c r="D75" s="26" t="s">
        <v>43</v>
      </c>
      <c r="E75" s="115" t="s">
        <v>248</v>
      </c>
      <c r="F75" s="105" t="s">
        <v>249</v>
      </c>
      <c r="G75" s="19" t="s">
        <v>46</v>
      </c>
      <c r="H75" s="19" t="s">
        <v>46</v>
      </c>
      <c r="I75" s="19" t="s">
        <v>47</v>
      </c>
      <c r="J75" s="122" t="s">
        <v>224</v>
      </c>
      <c r="K75" s="119" t="s">
        <v>225</v>
      </c>
      <c r="L75" s="30" t="s">
        <v>226</v>
      </c>
      <c r="M75" s="68" t="s">
        <v>227</v>
      </c>
      <c r="N75" s="68" t="s">
        <v>228</v>
      </c>
      <c r="O75" s="68" t="s">
        <v>229</v>
      </c>
      <c r="P75" s="19"/>
      <c r="Q75" s="19" t="s">
        <v>3</v>
      </c>
      <c r="R75" s="19"/>
      <c r="S75" s="19" t="s">
        <v>3</v>
      </c>
      <c r="T75" s="19"/>
      <c r="U75" s="19"/>
      <c r="V75" s="23" t="str">
        <f t="shared" si="0"/>
        <v>RIESGO TOLERABLE</v>
      </c>
      <c r="W75" s="24" t="str">
        <f t="shared" si="2"/>
        <v>ACEPTABLE</v>
      </c>
      <c r="X75" s="19">
        <v>24</v>
      </c>
      <c r="Y75" s="22" t="s">
        <v>51</v>
      </c>
      <c r="Z75" s="22" t="s">
        <v>51</v>
      </c>
      <c r="AA75" s="22" t="s">
        <v>51</v>
      </c>
      <c r="AB75" s="26" t="s">
        <v>230</v>
      </c>
      <c r="AC75" s="22" t="s">
        <v>51</v>
      </c>
    </row>
    <row r="76" spans="2:29" s="25" customFormat="1" ht="240.75" customHeight="1">
      <c r="B76" s="19">
        <v>68</v>
      </c>
      <c r="C76" s="26" t="s">
        <v>42</v>
      </c>
      <c r="D76" s="26" t="s">
        <v>43</v>
      </c>
      <c r="E76" s="115" t="s">
        <v>248</v>
      </c>
      <c r="F76" s="105" t="s">
        <v>249</v>
      </c>
      <c r="G76" s="19" t="s">
        <v>46</v>
      </c>
      <c r="H76" s="19" t="s">
        <v>46</v>
      </c>
      <c r="I76" s="19" t="s">
        <v>47</v>
      </c>
      <c r="J76" s="122" t="s">
        <v>231</v>
      </c>
      <c r="K76" s="119" t="s">
        <v>232</v>
      </c>
      <c r="L76" s="30" t="s">
        <v>233</v>
      </c>
      <c r="M76" s="68" t="s">
        <v>234</v>
      </c>
      <c r="N76" s="68" t="s">
        <v>235</v>
      </c>
      <c r="O76" s="68" t="s">
        <v>236</v>
      </c>
      <c r="P76" s="19" t="s">
        <v>3</v>
      </c>
      <c r="Q76" s="19"/>
      <c r="R76" s="19"/>
      <c r="S76" s="19" t="s">
        <v>3</v>
      </c>
      <c r="T76" s="19"/>
      <c r="U76" s="19"/>
      <c r="V76" s="23" t="str">
        <f t="shared" si="0"/>
        <v>RIESGO TRIVIAL</v>
      </c>
      <c r="W76" s="24" t="str">
        <f t="shared" si="2"/>
        <v>ACEPTABLE</v>
      </c>
      <c r="X76" s="19">
        <v>24</v>
      </c>
      <c r="Y76" s="22" t="s">
        <v>51</v>
      </c>
      <c r="Z76" s="22" t="s">
        <v>51</v>
      </c>
      <c r="AA76" s="22" t="s">
        <v>51</v>
      </c>
      <c r="AB76" s="22" t="s">
        <v>51</v>
      </c>
      <c r="AC76" s="22" t="s">
        <v>51</v>
      </c>
    </row>
    <row r="77" spans="2:29" s="25" customFormat="1" ht="318.75" customHeight="1">
      <c r="B77" s="19">
        <v>69</v>
      </c>
      <c r="C77" s="26" t="s">
        <v>42</v>
      </c>
      <c r="D77" s="26" t="s">
        <v>43</v>
      </c>
      <c r="E77" s="115" t="s">
        <v>248</v>
      </c>
      <c r="F77" s="105" t="s">
        <v>249</v>
      </c>
      <c r="G77" s="19" t="s">
        <v>46</v>
      </c>
      <c r="H77" s="19" t="s">
        <v>46</v>
      </c>
      <c r="I77" s="19" t="s">
        <v>47</v>
      </c>
      <c r="J77" s="122" t="s">
        <v>237</v>
      </c>
      <c r="K77" s="119" t="s">
        <v>238</v>
      </c>
      <c r="L77" s="30" t="s">
        <v>239</v>
      </c>
      <c r="M77" s="68" t="s">
        <v>240</v>
      </c>
      <c r="N77" s="68" t="s">
        <v>241</v>
      </c>
      <c r="O77" s="68" t="s">
        <v>242</v>
      </c>
      <c r="P77" s="19"/>
      <c r="Q77" s="19" t="s">
        <v>3</v>
      </c>
      <c r="R77" s="19"/>
      <c r="S77" s="19" t="s">
        <v>3</v>
      </c>
      <c r="T77" s="19"/>
      <c r="U77" s="19"/>
      <c r="V77" s="23" t="str">
        <f t="shared" si="0"/>
        <v>RIESGO TOLERABLE</v>
      </c>
      <c r="W77" s="24" t="str">
        <f t="shared" si="2"/>
        <v>ACEPTABLE</v>
      </c>
      <c r="X77" s="19">
        <v>24</v>
      </c>
      <c r="Y77" s="22" t="s">
        <v>51</v>
      </c>
      <c r="Z77" s="22" t="s">
        <v>51</v>
      </c>
      <c r="AA77" s="22" t="s">
        <v>51</v>
      </c>
      <c r="AB77" s="22" t="s">
        <v>51</v>
      </c>
      <c r="AC77" s="22" t="s">
        <v>51</v>
      </c>
    </row>
    <row r="78" spans="2:29" s="25" customFormat="1" ht="231" customHeight="1">
      <c r="B78" s="19">
        <v>70</v>
      </c>
      <c r="C78" s="26" t="s">
        <v>42</v>
      </c>
      <c r="D78" s="26" t="s">
        <v>43</v>
      </c>
      <c r="E78" s="115" t="s">
        <v>248</v>
      </c>
      <c r="F78" s="105" t="s">
        <v>249</v>
      </c>
      <c r="G78" s="19" t="s">
        <v>46</v>
      </c>
      <c r="H78" s="19" t="s">
        <v>46</v>
      </c>
      <c r="I78" s="19" t="s">
        <v>47</v>
      </c>
      <c r="J78" s="122" t="s">
        <v>243</v>
      </c>
      <c r="K78" s="119" t="s">
        <v>244</v>
      </c>
      <c r="L78" s="30" t="s">
        <v>245</v>
      </c>
      <c r="M78" s="68" t="s">
        <v>246</v>
      </c>
      <c r="N78" s="68" t="s">
        <v>247</v>
      </c>
      <c r="O78" s="68" t="s">
        <v>242</v>
      </c>
      <c r="P78" s="19" t="s">
        <v>3</v>
      </c>
      <c r="Q78" s="19"/>
      <c r="R78" s="19"/>
      <c r="S78" s="19"/>
      <c r="T78" s="19" t="s">
        <v>3</v>
      </c>
      <c r="U78" s="19"/>
      <c r="V78" s="23" t="str">
        <f t="shared" si="0"/>
        <v>RIESGO TOLERABLE</v>
      </c>
      <c r="W78" s="24" t="str">
        <f t="shared" si="2"/>
        <v>ACEPTABLE</v>
      </c>
      <c r="X78" s="19">
        <v>24</v>
      </c>
      <c r="Y78" s="22" t="s">
        <v>51</v>
      </c>
      <c r="Z78" s="22" t="s">
        <v>51</v>
      </c>
      <c r="AA78" s="22" t="s">
        <v>51</v>
      </c>
      <c r="AB78" s="22" t="s">
        <v>51</v>
      </c>
      <c r="AC78" s="22" t="s">
        <v>51</v>
      </c>
    </row>
    <row r="79" spans="2:29" s="25" customFormat="1" ht="153.75" customHeight="1">
      <c r="B79" s="19">
        <v>71</v>
      </c>
      <c r="C79" s="26" t="s">
        <v>42</v>
      </c>
      <c r="D79" s="26" t="s">
        <v>251</v>
      </c>
      <c r="E79" s="115" t="s">
        <v>252</v>
      </c>
      <c r="F79" s="106" t="s">
        <v>253</v>
      </c>
      <c r="G79" s="19" t="s">
        <v>46</v>
      </c>
      <c r="H79" s="19" t="s">
        <v>46</v>
      </c>
      <c r="I79" s="19" t="s">
        <v>47</v>
      </c>
      <c r="J79" s="122" t="s">
        <v>48</v>
      </c>
      <c r="K79" s="119" t="s">
        <v>49</v>
      </c>
      <c r="L79" s="30" t="s">
        <v>50</v>
      </c>
      <c r="M79" s="81" t="s">
        <v>51</v>
      </c>
      <c r="N79" s="81" t="s">
        <v>52</v>
      </c>
      <c r="O79" s="64" t="s">
        <v>53</v>
      </c>
      <c r="P79" s="19" t="s">
        <v>3</v>
      </c>
      <c r="Q79" s="19"/>
      <c r="R79" s="19"/>
      <c r="S79" s="19" t="s">
        <v>3</v>
      </c>
      <c r="T79" s="19"/>
      <c r="U79" s="19"/>
      <c r="V79" s="23" t="str">
        <f>IF(AND($P79="X",$S79="X"),"RIESGO TRIVIAL",IF(OR(AND($P79="X",$T79="X"),AND($Q79="X",$S79="X")),"RIESGO TOLERABLE",IF(OR(AND($P79="X",$U79="X"),AND($Q79="X",$T79="X"),AND($R79="X",$S79="X")),"RIESGO MODERADO",IF(OR(AND($Q79="X",$U79="X"),AND($R79="X",$T79="X")),"RIESGO IMPORTANTE","RIESGO INTOLERABLE"))))</f>
        <v>RIESGO TRIVIAL</v>
      </c>
      <c r="W79" s="24" t="str">
        <f t="shared" si="2"/>
        <v>ACEPTABLE</v>
      </c>
      <c r="X79" s="19">
        <v>12</v>
      </c>
      <c r="Y79" s="22" t="s">
        <v>51</v>
      </c>
      <c r="Z79" s="22" t="s">
        <v>51</v>
      </c>
      <c r="AA79" s="22" t="s">
        <v>51</v>
      </c>
      <c r="AB79" s="22" t="s">
        <v>51</v>
      </c>
      <c r="AC79" s="22" t="s">
        <v>51</v>
      </c>
    </row>
    <row r="80" spans="2:29" s="25" customFormat="1" ht="117">
      <c r="B80" s="19">
        <v>72</v>
      </c>
      <c r="C80" s="26" t="s">
        <v>42</v>
      </c>
      <c r="D80" s="26" t="s">
        <v>251</v>
      </c>
      <c r="E80" s="115" t="s">
        <v>252</v>
      </c>
      <c r="F80" s="106" t="s">
        <v>253</v>
      </c>
      <c r="G80" s="19" t="s">
        <v>46</v>
      </c>
      <c r="H80" s="19" t="s">
        <v>46</v>
      </c>
      <c r="I80" s="19" t="s">
        <v>47</v>
      </c>
      <c r="J80" s="122" t="s">
        <v>55</v>
      </c>
      <c r="K80" s="119" t="s">
        <v>56</v>
      </c>
      <c r="L80" s="30" t="s">
        <v>57</v>
      </c>
      <c r="M80" s="63" t="s">
        <v>51</v>
      </c>
      <c r="N80" s="63" t="s">
        <v>58</v>
      </c>
      <c r="O80" s="64" t="s">
        <v>59</v>
      </c>
      <c r="P80" s="19" t="s">
        <v>3</v>
      </c>
      <c r="Q80" s="19"/>
      <c r="R80" s="19"/>
      <c r="S80" s="19" t="s">
        <v>3</v>
      </c>
      <c r="T80" s="19"/>
      <c r="U80" s="19"/>
      <c r="V80" s="23" t="str">
        <f t="shared" si="0"/>
        <v>RIESGO TRIVIAL</v>
      </c>
      <c r="W80" s="24" t="str">
        <f t="shared" si="2"/>
        <v>ACEPTABLE</v>
      </c>
      <c r="X80" s="19">
        <v>12</v>
      </c>
      <c r="Y80" s="22" t="s">
        <v>51</v>
      </c>
      <c r="Z80" s="22" t="s">
        <v>51</v>
      </c>
      <c r="AA80" s="22" t="s">
        <v>51</v>
      </c>
      <c r="AB80" s="22" t="s">
        <v>51</v>
      </c>
      <c r="AC80" s="22" t="s">
        <v>51</v>
      </c>
    </row>
    <row r="81" spans="2:29" s="25" customFormat="1" ht="151.5" customHeight="1">
      <c r="B81" s="19">
        <v>73</v>
      </c>
      <c r="C81" s="26" t="s">
        <v>42</v>
      </c>
      <c r="D81" s="26" t="s">
        <v>251</v>
      </c>
      <c r="E81" s="115" t="s">
        <v>252</v>
      </c>
      <c r="F81" s="106" t="s">
        <v>253</v>
      </c>
      <c r="G81" s="19" t="s">
        <v>46</v>
      </c>
      <c r="H81" s="19" t="s">
        <v>46</v>
      </c>
      <c r="I81" s="19" t="s">
        <v>47</v>
      </c>
      <c r="J81" s="122" t="s">
        <v>60</v>
      </c>
      <c r="K81" s="119" t="s">
        <v>61</v>
      </c>
      <c r="L81" s="30" t="s">
        <v>250</v>
      </c>
      <c r="M81" s="81" t="s">
        <v>51</v>
      </c>
      <c r="N81" s="63" t="s">
        <v>63</v>
      </c>
      <c r="O81" s="91" t="s">
        <v>59</v>
      </c>
      <c r="P81" s="19" t="s">
        <v>3</v>
      </c>
      <c r="Q81" s="19"/>
      <c r="R81" s="19"/>
      <c r="S81" s="19" t="s">
        <v>3</v>
      </c>
      <c r="T81" s="19"/>
      <c r="U81" s="19"/>
      <c r="V81" s="23" t="str">
        <f t="shared" si="0"/>
        <v>RIESGO TRIVIAL</v>
      </c>
      <c r="W81" s="24" t="str">
        <f t="shared" si="2"/>
        <v>ACEPTABLE</v>
      </c>
      <c r="X81" s="19">
        <v>12</v>
      </c>
      <c r="Y81" s="22" t="s">
        <v>51</v>
      </c>
      <c r="Z81" s="22" t="s">
        <v>51</v>
      </c>
      <c r="AA81" s="22" t="s">
        <v>51</v>
      </c>
      <c r="AB81" s="22" t="s">
        <v>51</v>
      </c>
      <c r="AC81" s="22" t="s">
        <v>51</v>
      </c>
    </row>
    <row r="82" spans="2:29" s="25" customFormat="1" ht="182.25" customHeight="1">
      <c r="B82" s="19">
        <v>74</v>
      </c>
      <c r="C82" s="26" t="s">
        <v>42</v>
      </c>
      <c r="D82" s="26" t="s">
        <v>251</v>
      </c>
      <c r="E82" s="115" t="s">
        <v>252</v>
      </c>
      <c r="F82" s="106" t="s">
        <v>253</v>
      </c>
      <c r="G82" s="19" t="s">
        <v>46</v>
      </c>
      <c r="H82" s="19" t="s">
        <v>46</v>
      </c>
      <c r="I82" s="19" t="s">
        <v>47</v>
      </c>
      <c r="J82" s="122" t="s">
        <v>64</v>
      </c>
      <c r="K82" s="119" t="s">
        <v>65</v>
      </c>
      <c r="L82" s="30" t="s">
        <v>66</v>
      </c>
      <c r="M82" s="81" t="s">
        <v>51</v>
      </c>
      <c r="N82" s="81" t="s">
        <v>67</v>
      </c>
      <c r="O82" s="91" t="s">
        <v>68</v>
      </c>
      <c r="P82" s="19"/>
      <c r="Q82" s="19" t="s">
        <v>3</v>
      </c>
      <c r="R82" s="19"/>
      <c r="S82" s="19" t="s">
        <v>3</v>
      </c>
      <c r="T82" s="19"/>
      <c r="U82" s="19"/>
      <c r="V82" s="23" t="str">
        <f t="shared" si="0"/>
        <v>RIESGO TOLERABLE</v>
      </c>
      <c r="W82" s="24" t="str">
        <f t="shared" si="2"/>
        <v>ACEPTABLE</v>
      </c>
      <c r="X82" s="19">
        <v>12</v>
      </c>
      <c r="Y82" s="22" t="s">
        <v>51</v>
      </c>
      <c r="Z82" s="22" t="s">
        <v>51</v>
      </c>
      <c r="AA82" s="22" t="s">
        <v>51</v>
      </c>
      <c r="AB82" s="22" t="s">
        <v>51</v>
      </c>
      <c r="AC82" s="22" t="s">
        <v>51</v>
      </c>
    </row>
    <row r="83" spans="2:29" s="25" customFormat="1" ht="269.25" customHeight="1">
      <c r="B83" s="19">
        <v>75</v>
      </c>
      <c r="C83" s="26" t="s">
        <v>42</v>
      </c>
      <c r="D83" s="26" t="s">
        <v>251</v>
      </c>
      <c r="E83" s="115" t="s">
        <v>252</v>
      </c>
      <c r="F83" s="106" t="s">
        <v>253</v>
      </c>
      <c r="G83" s="19" t="s">
        <v>46</v>
      </c>
      <c r="H83" s="19" t="s">
        <v>46</v>
      </c>
      <c r="I83" s="19" t="s">
        <v>47</v>
      </c>
      <c r="J83" s="123" t="s">
        <v>69</v>
      </c>
      <c r="K83" s="119" t="s">
        <v>70</v>
      </c>
      <c r="L83" s="30" t="s">
        <v>71</v>
      </c>
      <c r="M83" s="63" t="s">
        <v>51</v>
      </c>
      <c r="N83" s="63" t="s">
        <v>72</v>
      </c>
      <c r="O83" s="66" t="s">
        <v>73</v>
      </c>
      <c r="P83" s="19" t="s">
        <v>3</v>
      </c>
      <c r="Q83" s="19"/>
      <c r="R83" s="19"/>
      <c r="S83" s="19"/>
      <c r="T83" s="19" t="s">
        <v>3</v>
      </c>
      <c r="U83" s="19"/>
      <c r="V83" s="23" t="str">
        <f t="shared" si="0"/>
        <v>RIESGO TOLERABLE</v>
      </c>
      <c r="W83" s="24" t="str">
        <f t="shared" si="2"/>
        <v>ACEPTABLE</v>
      </c>
      <c r="X83" s="19">
        <v>12</v>
      </c>
      <c r="Y83" s="22" t="s">
        <v>51</v>
      </c>
      <c r="Z83" s="22" t="s">
        <v>51</v>
      </c>
      <c r="AA83" s="22" t="s">
        <v>51</v>
      </c>
      <c r="AB83" s="22" t="s">
        <v>51</v>
      </c>
      <c r="AC83" s="22" t="s">
        <v>51</v>
      </c>
    </row>
    <row r="84" spans="2:29" s="25" customFormat="1" ht="143.25">
      <c r="B84" s="19">
        <v>76</v>
      </c>
      <c r="C84" s="26" t="s">
        <v>42</v>
      </c>
      <c r="D84" s="26" t="s">
        <v>251</v>
      </c>
      <c r="E84" s="115" t="s">
        <v>252</v>
      </c>
      <c r="F84" s="106" t="s">
        <v>253</v>
      </c>
      <c r="G84" s="19" t="s">
        <v>46</v>
      </c>
      <c r="H84" s="19" t="s">
        <v>46</v>
      </c>
      <c r="I84" s="19" t="s">
        <v>47</v>
      </c>
      <c r="J84" s="122" t="s">
        <v>74</v>
      </c>
      <c r="K84" s="119" t="s">
        <v>75</v>
      </c>
      <c r="L84" s="30" t="s">
        <v>76</v>
      </c>
      <c r="M84" s="63" t="s">
        <v>51</v>
      </c>
      <c r="N84" s="65" t="s">
        <v>77</v>
      </c>
      <c r="O84" s="64" t="s">
        <v>78</v>
      </c>
      <c r="P84" s="19"/>
      <c r="Q84" s="19" t="s">
        <v>3</v>
      </c>
      <c r="R84" s="19"/>
      <c r="S84" s="19" t="s">
        <v>3</v>
      </c>
      <c r="T84" s="19"/>
      <c r="U84" s="19"/>
      <c r="V84" s="23" t="str">
        <f t="shared" si="0"/>
        <v>RIESGO TOLERABLE</v>
      </c>
      <c r="W84" s="24" t="str">
        <f t="shared" si="2"/>
        <v>ACEPTABLE</v>
      </c>
      <c r="X84" s="19">
        <v>12</v>
      </c>
      <c r="Y84" s="22" t="s">
        <v>51</v>
      </c>
      <c r="Z84" s="22" t="s">
        <v>51</v>
      </c>
      <c r="AA84" s="22" t="s">
        <v>51</v>
      </c>
      <c r="AB84" s="90" t="s">
        <v>79</v>
      </c>
      <c r="AC84" s="90" t="s">
        <v>80</v>
      </c>
    </row>
    <row r="85" spans="2:29" s="25" customFormat="1" ht="345" customHeight="1">
      <c r="B85" s="19">
        <v>77</v>
      </c>
      <c r="C85" s="26" t="s">
        <v>42</v>
      </c>
      <c r="D85" s="26" t="s">
        <v>251</v>
      </c>
      <c r="E85" s="115" t="s">
        <v>252</v>
      </c>
      <c r="F85" s="106" t="s">
        <v>253</v>
      </c>
      <c r="G85" s="19" t="s">
        <v>46</v>
      </c>
      <c r="H85" s="19" t="s">
        <v>46</v>
      </c>
      <c r="I85" s="19" t="s">
        <v>47</v>
      </c>
      <c r="J85" s="122" t="s">
        <v>81</v>
      </c>
      <c r="K85" s="119" t="s">
        <v>82</v>
      </c>
      <c r="L85" s="30" t="s">
        <v>83</v>
      </c>
      <c r="M85" s="81" t="s">
        <v>51</v>
      </c>
      <c r="N85" s="65" t="s">
        <v>84</v>
      </c>
      <c r="O85" s="66" t="s">
        <v>85</v>
      </c>
      <c r="P85" s="19"/>
      <c r="Q85" s="19" t="s">
        <v>3</v>
      </c>
      <c r="R85" s="19"/>
      <c r="S85" s="19" t="s">
        <v>3</v>
      </c>
      <c r="T85" s="19"/>
      <c r="U85" s="19"/>
      <c r="V85" s="23" t="str">
        <f t="shared" si="0"/>
        <v>RIESGO TOLERABLE</v>
      </c>
      <c r="W85" s="24" t="str">
        <f t="shared" si="2"/>
        <v>ACEPTABLE</v>
      </c>
      <c r="X85" s="19">
        <v>12</v>
      </c>
      <c r="Y85" s="22" t="s">
        <v>51</v>
      </c>
      <c r="Z85" s="22" t="s">
        <v>51</v>
      </c>
      <c r="AA85" s="22" t="s">
        <v>51</v>
      </c>
      <c r="AB85" s="22" t="s">
        <v>51</v>
      </c>
      <c r="AC85" s="22" t="s">
        <v>86</v>
      </c>
    </row>
    <row r="86" spans="2:29" s="25" customFormat="1" ht="129">
      <c r="B86" s="19">
        <v>78</v>
      </c>
      <c r="C86" s="26" t="s">
        <v>42</v>
      </c>
      <c r="D86" s="26" t="s">
        <v>251</v>
      </c>
      <c r="E86" s="115" t="s">
        <v>252</v>
      </c>
      <c r="F86" s="106" t="s">
        <v>253</v>
      </c>
      <c r="G86" s="19" t="s">
        <v>46</v>
      </c>
      <c r="H86" s="19" t="s">
        <v>46</v>
      </c>
      <c r="I86" s="19" t="s">
        <v>47</v>
      </c>
      <c r="J86" s="122" t="s">
        <v>87</v>
      </c>
      <c r="K86" s="119" t="s">
        <v>88</v>
      </c>
      <c r="L86" s="30" t="s">
        <v>89</v>
      </c>
      <c r="M86" s="67" t="s">
        <v>90</v>
      </c>
      <c r="N86" s="67" t="s">
        <v>91</v>
      </c>
      <c r="O86" s="64" t="s">
        <v>78</v>
      </c>
      <c r="P86" s="19"/>
      <c r="Q86" s="19" t="s">
        <v>3</v>
      </c>
      <c r="R86" s="19"/>
      <c r="S86" s="19" t="s">
        <v>3</v>
      </c>
      <c r="T86" s="19"/>
      <c r="U86" s="19"/>
      <c r="V86" s="23" t="str">
        <f t="shared" si="0"/>
        <v>RIESGO TOLERABLE</v>
      </c>
      <c r="W86" s="24" t="str">
        <f t="shared" si="2"/>
        <v>ACEPTABLE</v>
      </c>
      <c r="X86" s="19">
        <v>12</v>
      </c>
      <c r="Y86" s="22" t="s">
        <v>51</v>
      </c>
      <c r="Z86" s="22" t="s">
        <v>51</v>
      </c>
      <c r="AA86" s="22" t="s">
        <v>51</v>
      </c>
      <c r="AB86" s="22" t="s">
        <v>51</v>
      </c>
      <c r="AC86" s="22" t="s">
        <v>51</v>
      </c>
    </row>
    <row r="87" spans="2:29" s="25" customFormat="1" ht="213.75" customHeight="1">
      <c r="B87" s="19">
        <v>79</v>
      </c>
      <c r="C87" s="26" t="s">
        <v>42</v>
      </c>
      <c r="D87" s="26" t="s">
        <v>251</v>
      </c>
      <c r="E87" s="115" t="s">
        <v>252</v>
      </c>
      <c r="F87" s="106" t="s">
        <v>253</v>
      </c>
      <c r="G87" s="19" t="s">
        <v>46</v>
      </c>
      <c r="H87" s="19" t="s">
        <v>46</v>
      </c>
      <c r="I87" s="19" t="s">
        <v>47</v>
      </c>
      <c r="J87" s="122" t="s">
        <v>92</v>
      </c>
      <c r="K87" s="119" t="s">
        <v>93</v>
      </c>
      <c r="L87" s="30" t="s">
        <v>94</v>
      </c>
      <c r="M87" s="67" t="s">
        <v>95</v>
      </c>
      <c r="N87" s="65" t="s">
        <v>96</v>
      </c>
      <c r="O87" s="66" t="s">
        <v>97</v>
      </c>
      <c r="P87" s="19"/>
      <c r="Q87" s="19" t="s">
        <v>3</v>
      </c>
      <c r="R87" s="19"/>
      <c r="S87" s="19" t="s">
        <v>3</v>
      </c>
      <c r="T87" s="19"/>
      <c r="U87" s="19"/>
      <c r="V87" s="23" t="str">
        <f t="shared" si="0"/>
        <v>RIESGO TOLERABLE</v>
      </c>
      <c r="W87" s="24" t="str">
        <f t="shared" si="2"/>
        <v>ACEPTABLE</v>
      </c>
      <c r="X87" s="19">
        <v>12</v>
      </c>
      <c r="Y87" s="22" t="s">
        <v>51</v>
      </c>
      <c r="Z87" s="22" t="s">
        <v>51</v>
      </c>
      <c r="AA87" s="22" t="s">
        <v>51</v>
      </c>
      <c r="AB87" s="20" t="s">
        <v>98</v>
      </c>
      <c r="AC87" s="22" t="s">
        <v>51</v>
      </c>
    </row>
    <row r="88" spans="2:29" s="25" customFormat="1" ht="197.25" customHeight="1">
      <c r="B88" s="19">
        <v>80</v>
      </c>
      <c r="C88" s="26" t="s">
        <v>42</v>
      </c>
      <c r="D88" s="26" t="s">
        <v>251</v>
      </c>
      <c r="E88" s="115" t="s">
        <v>252</v>
      </c>
      <c r="F88" s="106" t="s">
        <v>253</v>
      </c>
      <c r="G88" s="19" t="s">
        <v>46</v>
      </c>
      <c r="H88" s="19" t="s">
        <v>46</v>
      </c>
      <c r="I88" s="19" t="s">
        <v>47</v>
      </c>
      <c r="J88" s="122" t="s">
        <v>99</v>
      </c>
      <c r="K88" s="119" t="s">
        <v>100</v>
      </c>
      <c r="L88" s="30" t="s">
        <v>101</v>
      </c>
      <c r="M88" s="67" t="s">
        <v>102</v>
      </c>
      <c r="N88" s="67" t="s">
        <v>103</v>
      </c>
      <c r="O88" s="66" t="s">
        <v>104</v>
      </c>
      <c r="P88" s="19"/>
      <c r="Q88" s="19" t="s">
        <v>3</v>
      </c>
      <c r="R88" s="19"/>
      <c r="S88" s="19" t="s">
        <v>3</v>
      </c>
      <c r="T88" s="19"/>
      <c r="U88" s="19"/>
      <c r="V88" s="23" t="str">
        <f t="shared" si="0"/>
        <v>RIESGO TOLERABLE</v>
      </c>
      <c r="W88" s="24" t="str">
        <f t="shared" si="2"/>
        <v>ACEPTABLE</v>
      </c>
      <c r="X88" s="19">
        <v>12</v>
      </c>
      <c r="Y88" s="22" t="s">
        <v>51</v>
      </c>
      <c r="Z88" s="22" t="s">
        <v>51</v>
      </c>
      <c r="AA88" s="22" t="s">
        <v>51</v>
      </c>
      <c r="AB88" s="20" t="s">
        <v>105</v>
      </c>
      <c r="AC88" s="22" t="s">
        <v>51</v>
      </c>
    </row>
    <row r="89" spans="2:29" s="25" customFormat="1" ht="375.75" customHeight="1">
      <c r="B89" s="19">
        <v>81</v>
      </c>
      <c r="C89" s="26" t="s">
        <v>42</v>
      </c>
      <c r="D89" s="26" t="s">
        <v>251</v>
      </c>
      <c r="E89" s="115" t="s">
        <v>252</v>
      </c>
      <c r="F89" s="106" t="s">
        <v>253</v>
      </c>
      <c r="G89" s="19" t="s">
        <v>107</v>
      </c>
      <c r="H89" s="19" t="s">
        <v>108</v>
      </c>
      <c r="I89" s="19" t="s">
        <v>47</v>
      </c>
      <c r="J89" s="122" t="s">
        <v>109</v>
      </c>
      <c r="K89" s="119" t="s">
        <v>110</v>
      </c>
      <c r="L89" s="30" t="s">
        <v>111</v>
      </c>
      <c r="M89" s="67" t="s">
        <v>112</v>
      </c>
      <c r="N89" s="67" t="s">
        <v>113</v>
      </c>
      <c r="O89" s="66" t="s">
        <v>114</v>
      </c>
      <c r="P89" s="19" t="s">
        <v>3</v>
      </c>
      <c r="Q89" s="19"/>
      <c r="R89" s="19"/>
      <c r="S89" s="19"/>
      <c r="T89" s="19" t="s">
        <v>3</v>
      </c>
      <c r="U89" s="19"/>
      <c r="V89" s="23" t="str">
        <f t="shared" si="0"/>
        <v>RIESGO TOLERABLE</v>
      </c>
      <c r="W89" s="24" t="str">
        <f t="shared" si="2"/>
        <v>ACEPTABLE</v>
      </c>
      <c r="X89" s="19">
        <v>12</v>
      </c>
      <c r="Y89" s="22" t="s">
        <v>51</v>
      </c>
      <c r="Z89" s="22" t="s">
        <v>51</v>
      </c>
      <c r="AA89" s="22" t="s">
        <v>51</v>
      </c>
      <c r="AB89" s="20" t="s">
        <v>115</v>
      </c>
      <c r="AC89" s="22" t="s">
        <v>51</v>
      </c>
    </row>
    <row r="90" spans="2:29" s="25" customFormat="1" ht="196.5" customHeight="1">
      <c r="B90" s="19">
        <v>82</v>
      </c>
      <c r="C90" s="26" t="s">
        <v>42</v>
      </c>
      <c r="D90" s="26" t="s">
        <v>251</v>
      </c>
      <c r="E90" s="115" t="s">
        <v>252</v>
      </c>
      <c r="F90" s="106" t="s">
        <v>253</v>
      </c>
      <c r="G90" s="19" t="s">
        <v>46</v>
      </c>
      <c r="H90" s="19" t="s">
        <v>46</v>
      </c>
      <c r="I90" s="19" t="s">
        <v>47</v>
      </c>
      <c r="J90" s="122" t="s">
        <v>116</v>
      </c>
      <c r="K90" s="119" t="s">
        <v>117</v>
      </c>
      <c r="L90" s="30" t="s">
        <v>118</v>
      </c>
      <c r="M90" s="68" t="s">
        <v>119</v>
      </c>
      <c r="N90" s="68" t="s">
        <v>120</v>
      </c>
      <c r="O90" s="70" t="s">
        <v>121</v>
      </c>
      <c r="P90" s="19"/>
      <c r="Q90" s="19" t="s">
        <v>3</v>
      </c>
      <c r="R90" s="19"/>
      <c r="S90" s="19" t="s">
        <v>3</v>
      </c>
      <c r="T90" s="19"/>
      <c r="U90" s="19"/>
      <c r="V90" s="23" t="str">
        <f t="shared" si="0"/>
        <v>RIESGO TOLERABLE</v>
      </c>
      <c r="W90" s="24" t="str">
        <f t="shared" si="2"/>
        <v>ACEPTABLE</v>
      </c>
      <c r="X90" s="19">
        <v>12</v>
      </c>
      <c r="Y90" s="22" t="s">
        <v>51</v>
      </c>
      <c r="Z90" s="22" t="s">
        <v>51</v>
      </c>
      <c r="AA90" s="22" t="s">
        <v>51</v>
      </c>
      <c r="AB90" s="22" t="s">
        <v>51</v>
      </c>
      <c r="AC90" s="22" t="s">
        <v>51</v>
      </c>
    </row>
    <row r="91" spans="2:29" s="25" customFormat="1" ht="336.75" customHeight="1">
      <c r="B91" s="19">
        <v>83</v>
      </c>
      <c r="C91" s="26" t="s">
        <v>42</v>
      </c>
      <c r="D91" s="26" t="s">
        <v>251</v>
      </c>
      <c r="E91" s="115" t="s">
        <v>252</v>
      </c>
      <c r="F91" s="106" t="s">
        <v>253</v>
      </c>
      <c r="G91" s="19" t="s">
        <v>46</v>
      </c>
      <c r="H91" s="19" t="s">
        <v>46</v>
      </c>
      <c r="I91" s="19" t="s">
        <v>47</v>
      </c>
      <c r="J91" s="122" t="s">
        <v>122</v>
      </c>
      <c r="K91" s="119" t="s">
        <v>123</v>
      </c>
      <c r="L91" s="30" t="s">
        <v>124</v>
      </c>
      <c r="M91" s="67" t="s">
        <v>51</v>
      </c>
      <c r="N91" s="67" t="s">
        <v>125</v>
      </c>
      <c r="O91" s="66" t="s">
        <v>126</v>
      </c>
      <c r="P91" s="19" t="s">
        <v>3</v>
      </c>
      <c r="Q91" s="19"/>
      <c r="R91" s="19"/>
      <c r="S91" s="19"/>
      <c r="T91" s="19" t="s">
        <v>3</v>
      </c>
      <c r="U91" s="19"/>
      <c r="V91" s="23" t="str">
        <f t="shared" si="0"/>
        <v>RIESGO TOLERABLE</v>
      </c>
      <c r="W91" s="24" t="str">
        <f t="shared" si="2"/>
        <v>ACEPTABLE</v>
      </c>
      <c r="X91" s="19">
        <v>12</v>
      </c>
      <c r="Y91" s="22" t="s">
        <v>51</v>
      </c>
      <c r="Z91" s="22" t="s">
        <v>51</v>
      </c>
      <c r="AA91" s="22" t="s">
        <v>51</v>
      </c>
      <c r="AB91" s="26" t="s">
        <v>127</v>
      </c>
      <c r="AC91" s="22" t="s">
        <v>51</v>
      </c>
    </row>
    <row r="92" spans="2:29" s="25" customFormat="1" ht="250.5" customHeight="1">
      <c r="B92" s="19">
        <v>84</v>
      </c>
      <c r="C92" s="26" t="s">
        <v>42</v>
      </c>
      <c r="D92" s="26" t="s">
        <v>251</v>
      </c>
      <c r="E92" s="115" t="s">
        <v>252</v>
      </c>
      <c r="F92" s="106" t="s">
        <v>253</v>
      </c>
      <c r="G92" s="19" t="s">
        <v>46</v>
      </c>
      <c r="H92" s="19" t="s">
        <v>46</v>
      </c>
      <c r="I92" s="19" t="s">
        <v>47</v>
      </c>
      <c r="J92" s="122" t="s">
        <v>128</v>
      </c>
      <c r="K92" s="119" t="s">
        <v>129</v>
      </c>
      <c r="L92" s="30" t="s">
        <v>130</v>
      </c>
      <c r="M92" s="68" t="s">
        <v>51</v>
      </c>
      <c r="N92" s="65" t="s">
        <v>131</v>
      </c>
      <c r="O92" s="70" t="s">
        <v>132</v>
      </c>
      <c r="P92" s="19" t="s">
        <v>54</v>
      </c>
      <c r="Q92" s="19"/>
      <c r="R92" s="19"/>
      <c r="S92" s="19"/>
      <c r="T92" s="19" t="s">
        <v>3</v>
      </c>
      <c r="U92" s="19"/>
      <c r="V92" s="23" t="str">
        <f t="shared" si="0"/>
        <v>RIESGO TOLERABLE</v>
      </c>
      <c r="W92" s="24" t="str">
        <f t="shared" si="2"/>
        <v>ACEPTABLE</v>
      </c>
      <c r="X92" s="19">
        <v>12</v>
      </c>
      <c r="Y92" s="22" t="s">
        <v>51</v>
      </c>
      <c r="Z92" s="22" t="s">
        <v>51</v>
      </c>
      <c r="AA92" s="22" t="s">
        <v>51</v>
      </c>
      <c r="AB92" s="26" t="s">
        <v>133</v>
      </c>
      <c r="AC92" s="22" t="s">
        <v>134</v>
      </c>
    </row>
    <row r="93" spans="2:29" s="25" customFormat="1" ht="292.5" customHeight="1">
      <c r="B93" s="19">
        <v>85</v>
      </c>
      <c r="C93" s="26" t="s">
        <v>42</v>
      </c>
      <c r="D93" s="26" t="s">
        <v>251</v>
      </c>
      <c r="E93" s="115" t="s">
        <v>252</v>
      </c>
      <c r="F93" s="106" t="s">
        <v>253</v>
      </c>
      <c r="G93" s="19" t="s">
        <v>107</v>
      </c>
      <c r="H93" s="19" t="s">
        <v>108</v>
      </c>
      <c r="I93" s="19" t="s">
        <v>47</v>
      </c>
      <c r="J93" s="122" t="s">
        <v>135</v>
      </c>
      <c r="K93" s="119" t="s">
        <v>136</v>
      </c>
      <c r="L93" s="30" t="s">
        <v>137</v>
      </c>
      <c r="M93" s="126" t="s">
        <v>138</v>
      </c>
      <c r="N93" s="68" t="s">
        <v>139</v>
      </c>
      <c r="O93" s="68" t="s">
        <v>140</v>
      </c>
      <c r="P93" s="19" t="s">
        <v>3</v>
      </c>
      <c r="Q93" s="19"/>
      <c r="R93" s="19"/>
      <c r="S93" s="19"/>
      <c r="T93" s="19" t="s">
        <v>3</v>
      </c>
      <c r="U93" s="19"/>
      <c r="V93" s="23" t="str">
        <f t="shared" si="0"/>
        <v>RIESGO TOLERABLE</v>
      </c>
      <c r="W93" s="24" t="str">
        <f t="shared" si="2"/>
        <v>ACEPTABLE</v>
      </c>
      <c r="X93" s="19">
        <v>12</v>
      </c>
      <c r="Y93" s="22" t="s">
        <v>51</v>
      </c>
      <c r="Z93" s="22" t="s">
        <v>51</v>
      </c>
      <c r="AA93" s="22" t="s">
        <v>51</v>
      </c>
      <c r="AB93" s="22" t="s">
        <v>51</v>
      </c>
      <c r="AC93" s="22" t="s">
        <v>51</v>
      </c>
    </row>
    <row r="94" spans="2:29" s="25" customFormat="1" ht="322.5" customHeight="1">
      <c r="B94" s="19">
        <v>86</v>
      </c>
      <c r="C94" s="26" t="s">
        <v>42</v>
      </c>
      <c r="D94" s="26" t="s">
        <v>251</v>
      </c>
      <c r="E94" s="115" t="s">
        <v>252</v>
      </c>
      <c r="F94" s="106" t="s">
        <v>253</v>
      </c>
      <c r="G94" s="19" t="s">
        <v>46</v>
      </c>
      <c r="H94" s="19" t="s">
        <v>46</v>
      </c>
      <c r="I94" s="19" t="s">
        <v>47</v>
      </c>
      <c r="J94" s="122" t="s">
        <v>141</v>
      </c>
      <c r="K94" s="119" t="s">
        <v>142</v>
      </c>
      <c r="L94" s="30" t="s">
        <v>143</v>
      </c>
      <c r="M94" s="68" t="s">
        <v>51</v>
      </c>
      <c r="N94" s="68" t="s">
        <v>139</v>
      </c>
      <c r="O94" s="68" t="s">
        <v>144</v>
      </c>
      <c r="P94" s="19" t="s">
        <v>3</v>
      </c>
      <c r="Q94" s="19"/>
      <c r="R94" s="19"/>
      <c r="S94" s="19" t="s">
        <v>3</v>
      </c>
      <c r="T94" s="19"/>
      <c r="U94" s="19"/>
      <c r="V94" s="23" t="str">
        <f t="shared" si="0"/>
        <v>RIESGO TRIVIAL</v>
      </c>
      <c r="W94" s="24" t="str">
        <f t="shared" si="2"/>
        <v>ACEPTABLE</v>
      </c>
      <c r="X94" s="19">
        <v>12</v>
      </c>
      <c r="Y94" s="22" t="s">
        <v>51</v>
      </c>
      <c r="Z94" s="22" t="s">
        <v>51</v>
      </c>
      <c r="AA94" s="22" t="s">
        <v>51</v>
      </c>
      <c r="AB94" s="20" t="s">
        <v>145</v>
      </c>
      <c r="AC94" s="22" t="s">
        <v>51</v>
      </c>
    </row>
    <row r="95" spans="2:29" s="25" customFormat="1" ht="297" customHeight="1">
      <c r="B95" s="19">
        <v>87</v>
      </c>
      <c r="C95" s="26" t="s">
        <v>42</v>
      </c>
      <c r="D95" s="26" t="s">
        <v>251</v>
      </c>
      <c r="E95" s="115" t="s">
        <v>252</v>
      </c>
      <c r="F95" s="106" t="s">
        <v>253</v>
      </c>
      <c r="G95" s="19" t="s">
        <v>46</v>
      </c>
      <c r="H95" s="19" t="s">
        <v>46</v>
      </c>
      <c r="I95" s="19" t="s">
        <v>47</v>
      </c>
      <c r="J95" s="122" t="s">
        <v>146</v>
      </c>
      <c r="K95" s="119" t="s">
        <v>147</v>
      </c>
      <c r="L95" s="30" t="s">
        <v>148</v>
      </c>
      <c r="M95" s="68" t="s">
        <v>149</v>
      </c>
      <c r="N95" s="68" t="s">
        <v>150</v>
      </c>
      <c r="O95" s="68" t="s">
        <v>151</v>
      </c>
      <c r="P95" s="19" t="s">
        <v>3</v>
      </c>
      <c r="Q95" s="19"/>
      <c r="R95" s="19"/>
      <c r="S95" s="19" t="s">
        <v>3</v>
      </c>
      <c r="T95" s="19"/>
      <c r="U95" s="19"/>
      <c r="V95" s="23" t="str">
        <f t="shared" si="0"/>
        <v>RIESGO TRIVIAL</v>
      </c>
      <c r="W95" s="24" t="str">
        <f t="shared" si="2"/>
        <v>ACEPTABLE</v>
      </c>
      <c r="X95" s="19">
        <v>12</v>
      </c>
      <c r="Y95" s="22" t="s">
        <v>51</v>
      </c>
      <c r="Z95" s="22" t="s">
        <v>51</v>
      </c>
      <c r="AA95" s="22" t="s">
        <v>51</v>
      </c>
      <c r="AB95" s="20" t="s">
        <v>145</v>
      </c>
      <c r="AC95" s="22" t="s">
        <v>51</v>
      </c>
    </row>
    <row r="96" spans="2:29" s="25" customFormat="1" ht="328.5" customHeight="1">
      <c r="B96" s="19">
        <v>88</v>
      </c>
      <c r="C96" s="26" t="s">
        <v>42</v>
      </c>
      <c r="D96" s="26" t="s">
        <v>251</v>
      </c>
      <c r="E96" s="115" t="s">
        <v>252</v>
      </c>
      <c r="F96" s="106" t="s">
        <v>253</v>
      </c>
      <c r="G96" s="19" t="s">
        <v>46</v>
      </c>
      <c r="H96" s="19" t="s">
        <v>46</v>
      </c>
      <c r="I96" s="19" t="s">
        <v>47</v>
      </c>
      <c r="J96" s="122" t="s">
        <v>152</v>
      </c>
      <c r="K96" s="119" t="s">
        <v>153</v>
      </c>
      <c r="L96" s="30" t="s">
        <v>154</v>
      </c>
      <c r="M96" s="68" t="s">
        <v>155</v>
      </c>
      <c r="N96" s="68" t="s">
        <v>156</v>
      </c>
      <c r="O96" s="68" t="s">
        <v>157</v>
      </c>
      <c r="P96" s="19" t="s">
        <v>3</v>
      </c>
      <c r="Q96" s="19"/>
      <c r="R96" s="19"/>
      <c r="S96" s="19" t="s">
        <v>3</v>
      </c>
      <c r="T96" s="19"/>
      <c r="U96" s="19"/>
      <c r="V96" s="23" t="str">
        <f t="shared" si="0"/>
        <v>RIESGO TRIVIAL</v>
      </c>
      <c r="W96" s="24" t="str">
        <f t="shared" si="2"/>
        <v>ACEPTABLE</v>
      </c>
      <c r="X96" s="19">
        <v>12</v>
      </c>
      <c r="Y96" s="22" t="s">
        <v>51</v>
      </c>
      <c r="Z96" s="22" t="s">
        <v>51</v>
      </c>
      <c r="AA96" s="22" t="s">
        <v>51</v>
      </c>
      <c r="AB96" s="20" t="s">
        <v>145</v>
      </c>
      <c r="AC96" s="22" t="s">
        <v>51</v>
      </c>
    </row>
    <row r="97" spans="2:29" s="25" customFormat="1" ht="267" customHeight="1">
      <c r="B97" s="19">
        <v>89</v>
      </c>
      <c r="C97" s="26" t="s">
        <v>42</v>
      </c>
      <c r="D97" s="26" t="s">
        <v>251</v>
      </c>
      <c r="E97" s="115" t="s">
        <v>252</v>
      </c>
      <c r="F97" s="106" t="s">
        <v>253</v>
      </c>
      <c r="G97" s="19" t="s">
        <v>46</v>
      </c>
      <c r="H97" s="19" t="s">
        <v>46</v>
      </c>
      <c r="I97" s="19" t="s">
        <v>47</v>
      </c>
      <c r="J97" s="122" t="s">
        <v>158</v>
      </c>
      <c r="K97" s="119" t="s">
        <v>159</v>
      </c>
      <c r="L97" s="30" t="s">
        <v>160</v>
      </c>
      <c r="M97" s="68" t="s">
        <v>161</v>
      </c>
      <c r="N97" s="68" t="s">
        <v>162</v>
      </c>
      <c r="O97" s="68" t="s">
        <v>163</v>
      </c>
      <c r="P97" s="19" t="s">
        <v>3</v>
      </c>
      <c r="Q97" s="19"/>
      <c r="R97" s="19"/>
      <c r="S97" s="19"/>
      <c r="T97" s="19" t="s">
        <v>3</v>
      </c>
      <c r="U97" s="19"/>
      <c r="V97" s="23" t="str">
        <f t="shared" si="0"/>
        <v>RIESGO TOLERABLE</v>
      </c>
      <c r="W97" s="24" t="str">
        <f t="shared" si="2"/>
        <v>ACEPTABLE</v>
      </c>
      <c r="X97" s="19">
        <v>12</v>
      </c>
      <c r="Y97" s="22" t="s">
        <v>51</v>
      </c>
      <c r="Z97" s="22" t="s">
        <v>51</v>
      </c>
      <c r="AA97" s="22" t="s">
        <v>51</v>
      </c>
      <c r="AB97" s="20" t="s">
        <v>145</v>
      </c>
      <c r="AC97" s="22" t="s">
        <v>51</v>
      </c>
    </row>
    <row r="98" spans="2:29" s="25" customFormat="1" ht="291.75" customHeight="1">
      <c r="B98" s="19">
        <v>90</v>
      </c>
      <c r="C98" s="26" t="s">
        <v>42</v>
      </c>
      <c r="D98" s="26" t="s">
        <v>251</v>
      </c>
      <c r="E98" s="115" t="s">
        <v>252</v>
      </c>
      <c r="F98" s="106" t="s">
        <v>253</v>
      </c>
      <c r="G98" s="19" t="s">
        <v>46</v>
      </c>
      <c r="H98" s="19" t="s">
        <v>46</v>
      </c>
      <c r="I98" s="19" t="s">
        <v>47</v>
      </c>
      <c r="J98" s="122" t="s">
        <v>164</v>
      </c>
      <c r="K98" s="119" t="s">
        <v>165</v>
      </c>
      <c r="L98" s="30" t="s">
        <v>166</v>
      </c>
      <c r="M98" s="68" t="s">
        <v>51</v>
      </c>
      <c r="N98" s="68" t="s">
        <v>167</v>
      </c>
      <c r="O98" s="68" t="s">
        <v>163</v>
      </c>
      <c r="P98" s="19" t="s">
        <v>3</v>
      </c>
      <c r="Q98" s="19"/>
      <c r="R98" s="19"/>
      <c r="S98" s="19"/>
      <c r="T98" s="19" t="s">
        <v>3</v>
      </c>
      <c r="U98" s="19"/>
      <c r="V98" s="23" t="str">
        <f t="shared" si="0"/>
        <v>RIESGO TOLERABLE</v>
      </c>
      <c r="W98" s="24" t="str">
        <f t="shared" si="2"/>
        <v>ACEPTABLE</v>
      </c>
      <c r="X98" s="19">
        <v>12</v>
      </c>
      <c r="Y98" s="22" t="s">
        <v>51</v>
      </c>
      <c r="Z98" s="22" t="s">
        <v>51</v>
      </c>
      <c r="AA98" s="22" t="s">
        <v>51</v>
      </c>
      <c r="AB98" s="20" t="s">
        <v>145</v>
      </c>
      <c r="AC98" s="22" t="s">
        <v>51</v>
      </c>
    </row>
    <row r="99" spans="2:29" s="25" customFormat="1" ht="316.5" customHeight="1">
      <c r="B99" s="19">
        <v>91</v>
      </c>
      <c r="C99" s="26" t="s">
        <v>42</v>
      </c>
      <c r="D99" s="26" t="s">
        <v>251</v>
      </c>
      <c r="E99" s="115" t="s">
        <v>252</v>
      </c>
      <c r="F99" s="106" t="s">
        <v>253</v>
      </c>
      <c r="G99" s="19" t="s">
        <v>46</v>
      </c>
      <c r="H99" s="19" t="s">
        <v>46</v>
      </c>
      <c r="I99" s="19" t="s">
        <v>47</v>
      </c>
      <c r="J99" s="122" t="s">
        <v>168</v>
      </c>
      <c r="K99" s="119" t="s">
        <v>169</v>
      </c>
      <c r="L99" s="30" t="s">
        <v>170</v>
      </c>
      <c r="M99" s="68" t="s">
        <v>51</v>
      </c>
      <c r="N99" s="68" t="s">
        <v>171</v>
      </c>
      <c r="O99" s="68" t="s">
        <v>172</v>
      </c>
      <c r="P99" s="19" t="s">
        <v>3</v>
      </c>
      <c r="Q99" s="19"/>
      <c r="R99" s="19"/>
      <c r="S99" s="19" t="s">
        <v>3</v>
      </c>
      <c r="T99" s="19"/>
      <c r="U99" s="19"/>
      <c r="V99" s="23" t="str">
        <f t="shared" si="0"/>
        <v>RIESGO TRIVIAL</v>
      </c>
      <c r="W99" s="24" t="str">
        <f t="shared" si="2"/>
        <v>ACEPTABLE</v>
      </c>
      <c r="X99" s="19">
        <v>12</v>
      </c>
      <c r="Y99" s="22" t="s">
        <v>51</v>
      </c>
      <c r="Z99" s="22" t="s">
        <v>51</v>
      </c>
      <c r="AA99" s="22" t="s">
        <v>51</v>
      </c>
      <c r="AB99" s="20" t="s">
        <v>145</v>
      </c>
      <c r="AC99" s="22" t="s">
        <v>51</v>
      </c>
    </row>
    <row r="100" spans="2:29" s="25" customFormat="1" ht="220.5" customHeight="1">
      <c r="B100" s="19">
        <v>92</v>
      </c>
      <c r="C100" s="26" t="s">
        <v>42</v>
      </c>
      <c r="D100" s="26" t="s">
        <v>251</v>
      </c>
      <c r="E100" s="115" t="s">
        <v>252</v>
      </c>
      <c r="F100" s="26" t="s">
        <v>253</v>
      </c>
      <c r="G100" s="19" t="s">
        <v>46</v>
      </c>
      <c r="H100" s="19" t="s">
        <v>46</v>
      </c>
      <c r="I100" s="19" t="s">
        <v>47</v>
      </c>
      <c r="J100" s="122" t="s">
        <v>173</v>
      </c>
      <c r="K100" s="119" t="s">
        <v>174</v>
      </c>
      <c r="L100" s="125" t="s">
        <v>175</v>
      </c>
      <c r="M100" s="68" t="s">
        <v>51</v>
      </c>
      <c r="N100" s="68" t="s">
        <v>176</v>
      </c>
      <c r="O100" s="68" t="s">
        <v>177</v>
      </c>
      <c r="P100" s="19" t="s">
        <v>3</v>
      </c>
      <c r="Q100" s="19"/>
      <c r="R100" s="19"/>
      <c r="S100" s="19"/>
      <c r="T100" s="19" t="s">
        <v>3</v>
      </c>
      <c r="U100" s="19"/>
      <c r="V100" s="23" t="str">
        <f t="shared" si="0"/>
        <v>RIESGO TOLERABLE</v>
      </c>
      <c r="W100" s="24" t="str">
        <f t="shared" si="2"/>
        <v>ACEPTABLE</v>
      </c>
      <c r="X100" s="19">
        <v>12</v>
      </c>
      <c r="Y100" s="22" t="s">
        <v>51</v>
      </c>
      <c r="Z100" s="22" t="s">
        <v>51</v>
      </c>
      <c r="AA100" s="22" t="s">
        <v>51</v>
      </c>
      <c r="AB100" s="26" t="s">
        <v>178</v>
      </c>
      <c r="AC100" s="22" t="s">
        <v>179</v>
      </c>
    </row>
    <row r="101" spans="2:29" s="25" customFormat="1" ht="129.75" customHeight="1">
      <c r="B101" s="19">
        <v>93</v>
      </c>
      <c r="C101" s="26" t="s">
        <v>42</v>
      </c>
      <c r="D101" s="26" t="s">
        <v>251</v>
      </c>
      <c r="E101" s="115" t="s">
        <v>252</v>
      </c>
      <c r="F101" s="106" t="s">
        <v>253</v>
      </c>
      <c r="G101" s="19" t="s">
        <v>46</v>
      </c>
      <c r="H101" s="19" t="s">
        <v>46</v>
      </c>
      <c r="I101" s="19" t="s">
        <v>47</v>
      </c>
      <c r="J101" s="122" t="s">
        <v>180</v>
      </c>
      <c r="K101" s="119" t="s">
        <v>181</v>
      </c>
      <c r="L101" s="30" t="s">
        <v>182</v>
      </c>
      <c r="M101" s="76" t="s">
        <v>183</v>
      </c>
      <c r="N101" s="68" t="s">
        <v>184</v>
      </c>
      <c r="O101" s="68" t="s">
        <v>185</v>
      </c>
      <c r="P101" s="19" t="s">
        <v>3</v>
      </c>
      <c r="Q101" s="19"/>
      <c r="R101" s="19"/>
      <c r="S101" s="19" t="s">
        <v>3</v>
      </c>
      <c r="T101" s="19"/>
      <c r="U101" s="19"/>
      <c r="V101" s="23" t="str">
        <f t="shared" si="0"/>
        <v>RIESGO TRIVIAL</v>
      </c>
      <c r="W101" s="24" t="str">
        <f t="shared" si="2"/>
        <v>ACEPTABLE</v>
      </c>
      <c r="X101" s="19">
        <v>12</v>
      </c>
      <c r="Y101" s="22" t="s">
        <v>51</v>
      </c>
      <c r="Z101" s="22" t="s">
        <v>51</v>
      </c>
      <c r="AA101" s="22" t="s">
        <v>51</v>
      </c>
      <c r="AB101" s="22" t="s">
        <v>51</v>
      </c>
      <c r="AC101" s="22" t="s">
        <v>51</v>
      </c>
    </row>
    <row r="102" spans="2:29" s="25" customFormat="1" ht="282" customHeight="1">
      <c r="B102" s="19">
        <v>94</v>
      </c>
      <c r="C102" s="26" t="s">
        <v>42</v>
      </c>
      <c r="D102" s="26" t="s">
        <v>251</v>
      </c>
      <c r="E102" s="115" t="s">
        <v>252</v>
      </c>
      <c r="F102" s="106" t="s">
        <v>253</v>
      </c>
      <c r="G102" s="19" t="s">
        <v>46</v>
      </c>
      <c r="H102" s="19" t="s">
        <v>46</v>
      </c>
      <c r="I102" s="19" t="s">
        <v>47</v>
      </c>
      <c r="J102" s="122" t="s">
        <v>186</v>
      </c>
      <c r="K102" s="120" t="s">
        <v>187</v>
      </c>
      <c r="L102" s="30" t="s">
        <v>188</v>
      </c>
      <c r="M102" s="68" t="s">
        <v>189</v>
      </c>
      <c r="N102" s="68" t="s">
        <v>190</v>
      </c>
      <c r="O102" s="68" t="s">
        <v>191</v>
      </c>
      <c r="P102" s="19" t="s">
        <v>3</v>
      </c>
      <c r="Q102" s="19"/>
      <c r="R102" s="19"/>
      <c r="S102" s="19"/>
      <c r="T102" s="19" t="s">
        <v>3</v>
      </c>
      <c r="U102" s="19"/>
      <c r="V102" s="23" t="str">
        <f t="shared" si="0"/>
        <v>RIESGO TOLERABLE</v>
      </c>
      <c r="W102" s="24" t="str">
        <f t="shared" si="2"/>
        <v>ACEPTABLE</v>
      </c>
      <c r="X102" s="19">
        <v>12</v>
      </c>
      <c r="Y102" s="22" t="s">
        <v>51</v>
      </c>
      <c r="Z102" s="22" t="s">
        <v>51</v>
      </c>
      <c r="AA102" s="22" t="s">
        <v>51</v>
      </c>
      <c r="AB102" s="20" t="s">
        <v>192</v>
      </c>
      <c r="AC102" s="22" t="s">
        <v>51</v>
      </c>
    </row>
    <row r="103" spans="2:29" s="25" customFormat="1" ht="234.75" customHeight="1">
      <c r="B103" s="19">
        <v>95</v>
      </c>
      <c r="C103" s="26" t="s">
        <v>42</v>
      </c>
      <c r="D103" s="26" t="s">
        <v>251</v>
      </c>
      <c r="E103" s="115" t="s">
        <v>252</v>
      </c>
      <c r="F103" s="106" t="s">
        <v>253</v>
      </c>
      <c r="G103" s="19" t="s">
        <v>46</v>
      </c>
      <c r="H103" s="19" t="s">
        <v>46</v>
      </c>
      <c r="I103" s="19" t="s">
        <v>47</v>
      </c>
      <c r="J103" s="122" t="s">
        <v>193</v>
      </c>
      <c r="K103" s="120" t="s">
        <v>194</v>
      </c>
      <c r="L103" s="30" t="s">
        <v>195</v>
      </c>
      <c r="M103" s="80" t="s">
        <v>196</v>
      </c>
      <c r="N103" s="80" t="s">
        <v>197</v>
      </c>
      <c r="O103" s="80" t="s">
        <v>198</v>
      </c>
      <c r="P103" s="19"/>
      <c r="Q103" s="19" t="s">
        <v>3</v>
      </c>
      <c r="R103" s="19"/>
      <c r="S103" s="19" t="s">
        <v>3</v>
      </c>
      <c r="T103" s="19"/>
      <c r="U103" s="19"/>
      <c r="V103" s="23" t="str">
        <f t="shared" si="0"/>
        <v>RIESGO TOLERABLE</v>
      </c>
      <c r="W103" s="24" t="str">
        <f t="shared" si="2"/>
        <v>ACEPTABLE</v>
      </c>
      <c r="X103" s="19">
        <v>12</v>
      </c>
      <c r="Y103" s="22" t="s">
        <v>51</v>
      </c>
      <c r="Z103" s="22" t="s">
        <v>51</v>
      </c>
      <c r="AA103" s="22" t="s">
        <v>51</v>
      </c>
      <c r="AB103" s="22" t="s">
        <v>51</v>
      </c>
      <c r="AC103" s="22" t="s">
        <v>51</v>
      </c>
    </row>
    <row r="104" spans="2:29" s="25" customFormat="1" ht="279.75" customHeight="1">
      <c r="B104" s="19">
        <v>96</v>
      </c>
      <c r="C104" s="26" t="s">
        <v>42</v>
      </c>
      <c r="D104" s="26" t="s">
        <v>251</v>
      </c>
      <c r="E104" s="115" t="s">
        <v>252</v>
      </c>
      <c r="F104" s="106" t="s">
        <v>253</v>
      </c>
      <c r="G104" s="19" t="s">
        <v>46</v>
      </c>
      <c r="H104" s="19" t="s">
        <v>46</v>
      </c>
      <c r="I104" s="19" t="s">
        <v>47</v>
      </c>
      <c r="J104" s="122" t="s">
        <v>199</v>
      </c>
      <c r="K104" s="120" t="s">
        <v>200</v>
      </c>
      <c r="L104" s="78" t="s">
        <v>201</v>
      </c>
      <c r="M104" s="77" t="s">
        <v>202</v>
      </c>
      <c r="N104" s="77" t="s">
        <v>203</v>
      </c>
      <c r="O104" s="77" t="s">
        <v>204</v>
      </c>
      <c r="P104" s="79"/>
      <c r="Q104" s="19" t="s">
        <v>3</v>
      </c>
      <c r="R104" s="19"/>
      <c r="S104" s="19" t="s">
        <v>3</v>
      </c>
      <c r="T104" s="19"/>
      <c r="U104" s="19"/>
      <c r="V104" s="23" t="str">
        <f t="shared" si="0"/>
        <v>RIESGO TOLERABLE</v>
      </c>
      <c r="W104" s="24" t="str">
        <f t="shared" si="2"/>
        <v>ACEPTABLE</v>
      </c>
      <c r="X104" s="19">
        <v>12</v>
      </c>
      <c r="Y104" s="22" t="s">
        <v>51</v>
      </c>
      <c r="Z104" s="22" t="s">
        <v>51</v>
      </c>
      <c r="AA104" s="22" t="s">
        <v>51</v>
      </c>
      <c r="AB104" s="26" t="s">
        <v>205</v>
      </c>
      <c r="AC104" s="22" t="s">
        <v>51</v>
      </c>
    </row>
    <row r="105" spans="2:29" s="25" customFormat="1" ht="222.75" customHeight="1">
      <c r="B105" s="19">
        <v>97</v>
      </c>
      <c r="C105" s="26" t="s">
        <v>42</v>
      </c>
      <c r="D105" s="26" t="s">
        <v>251</v>
      </c>
      <c r="E105" s="115" t="s">
        <v>252</v>
      </c>
      <c r="F105" s="106" t="s">
        <v>253</v>
      </c>
      <c r="G105" s="19" t="s">
        <v>46</v>
      </c>
      <c r="H105" s="19" t="s">
        <v>46</v>
      </c>
      <c r="I105" s="19" t="s">
        <v>47</v>
      </c>
      <c r="J105" s="122" t="s">
        <v>206</v>
      </c>
      <c r="K105" s="120" t="s">
        <v>207</v>
      </c>
      <c r="L105" s="78" t="s">
        <v>208</v>
      </c>
      <c r="M105" s="77" t="s">
        <v>209</v>
      </c>
      <c r="N105" s="77" t="s">
        <v>210</v>
      </c>
      <c r="O105" s="77" t="s">
        <v>211</v>
      </c>
      <c r="P105" s="79" t="s">
        <v>3</v>
      </c>
      <c r="Q105" s="19"/>
      <c r="R105" s="19"/>
      <c r="S105" s="19"/>
      <c r="T105" s="19" t="s">
        <v>3</v>
      </c>
      <c r="U105" s="19"/>
      <c r="V105" s="23" t="str">
        <f t="shared" si="0"/>
        <v>RIESGO TOLERABLE</v>
      </c>
      <c r="W105" s="24" t="str">
        <f t="shared" si="2"/>
        <v>ACEPTABLE</v>
      </c>
      <c r="X105" s="19">
        <v>12</v>
      </c>
      <c r="Y105" s="22" t="s">
        <v>51</v>
      </c>
      <c r="Z105" s="22" t="s">
        <v>51</v>
      </c>
      <c r="AA105" s="22" t="s">
        <v>51</v>
      </c>
      <c r="AB105" s="26" t="s">
        <v>212</v>
      </c>
      <c r="AC105" s="22" t="s">
        <v>51</v>
      </c>
    </row>
    <row r="106" spans="2:29" s="25" customFormat="1" ht="229.5" customHeight="1">
      <c r="B106" s="19">
        <v>98</v>
      </c>
      <c r="C106" s="26" t="s">
        <v>42</v>
      </c>
      <c r="D106" s="26" t="s">
        <v>251</v>
      </c>
      <c r="E106" s="115" t="s">
        <v>252</v>
      </c>
      <c r="F106" s="106" t="s">
        <v>253</v>
      </c>
      <c r="G106" s="19" t="s">
        <v>46</v>
      </c>
      <c r="H106" s="19" t="s">
        <v>46</v>
      </c>
      <c r="I106" s="19" t="s">
        <v>47</v>
      </c>
      <c r="J106" s="122" t="s">
        <v>213</v>
      </c>
      <c r="K106" s="120" t="s">
        <v>214</v>
      </c>
      <c r="L106" s="30" t="s">
        <v>208</v>
      </c>
      <c r="M106" s="77" t="s">
        <v>209</v>
      </c>
      <c r="N106" s="77" t="s">
        <v>210</v>
      </c>
      <c r="O106" s="77" t="s">
        <v>211</v>
      </c>
      <c r="P106" s="19" t="s">
        <v>3</v>
      </c>
      <c r="Q106" s="19"/>
      <c r="R106" s="19"/>
      <c r="S106" s="19"/>
      <c r="T106" s="19" t="s">
        <v>3</v>
      </c>
      <c r="U106" s="19"/>
      <c r="V106" s="23" t="str">
        <f t="shared" si="0"/>
        <v>RIESGO TOLERABLE</v>
      </c>
      <c r="W106" s="24" t="str">
        <f t="shared" si="2"/>
        <v>ACEPTABLE</v>
      </c>
      <c r="X106" s="19">
        <v>12</v>
      </c>
      <c r="Y106" s="22" t="s">
        <v>51</v>
      </c>
      <c r="Z106" s="22" t="s">
        <v>51</v>
      </c>
      <c r="AA106" s="22" t="s">
        <v>51</v>
      </c>
      <c r="AB106" s="26" t="s">
        <v>212</v>
      </c>
      <c r="AC106" s="22" t="s">
        <v>51</v>
      </c>
    </row>
    <row r="107" spans="2:29" s="25" customFormat="1" ht="216" customHeight="1">
      <c r="B107" s="19">
        <v>99</v>
      </c>
      <c r="C107" s="26" t="s">
        <v>42</v>
      </c>
      <c r="D107" s="26" t="s">
        <v>251</v>
      </c>
      <c r="E107" s="115" t="s">
        <v>252</v>
      </c>
      <c r="F107" s="106" t="s">
        <v>253</v>
      </c>
      <c r="G107" s="19" t="s">
        <v>46</v>
      </c>
      <c r="H107" s="19" t="s">
        <v>46</v>
      </c>
      <c r="I107" s="19" t="s">
        <v>47</v>
      </c>
      <c r="J107" s="122" t="s">
        <v>215</v>
      </c>
      <c r="K107" s="120" t="s">
        <v>216</v>
      </c>
      <c r="L107" s="30" t="s">
        <v>208</v>
      </c>
      <c r="M107" s="77" t="s">
        <v>209</v>
      </c>
      <c r="N107" s="77" t="s">
        <v>210</v>
      </c>
      <c r="O107" s="77" t="s">
        <v>217</v>
      </c>
      <c r="P107" s="19" t="s">
        <v>3</v>
      </c>
      <c r="Q107" s="19"/>
      <c r="R107" s="19"/>
      <c r="S107" s="19"/>
      <c r="T107" s="19" t="s">
        <v>3</v>
      </c>
      <c r="U107" s="19"/>
      <c r="V107" s="23" t="str">
        <f t="shared" si="0"/>
        <v>RIESGO TOLERABLE</v>
      </c>
      <c r="W107" s="24" t="str">
        <f t="shared" si="2"/>
        <v>ACEPTABLE</v>
      </c>
      <c r="X107" s="19">
        <v>12</v>
      </c>
      <c r="Y107" s="22" t="s">
        <v>51</v>
      </c>
      <c r="Z107" s="22" t="s">
        <v>51</v>
      </c>
      <c r="AA107" s="22" t="s">
        <v>51</v>
      </c>
      <c r="AB107" s="26" t="s">
        <v>212</v>
      </c>
      <c r="AC107" s="22" t="s">
        <v>51</v>
      </c>
    </row>
    <row r="108" spans="2:29" s="25" customFormat="1" ht="255.75" customHeight="1">
      <c r="B108" s="19">
        <v>100</v>
      </c>
      <c r="C108" s="26" t="s">
        <v>42</v>
      </c>
      <c r="D108" s="26" t="s">
        <v>251</v>
      </c>
      <c r="E108" s="115" t="s">
        <v>252</v>
      </c>
      <c r="F108" s="106" t="s">
        <v>253</v>
      </c>
      <c r="G108" s="19" t="s">
        <v>46</v>
      </c>
      <c r="H108" s="19" t="s">
        <v>46</v>
      </c>
      <c r="I108" s="19" t="s">
        <v>47</v>
      </c>
      <c r="J108" s="122" t="s">
        <v>218</v>
      </c>
      <c r="K108" s="120" t="s">
        <v>219</v>
      </c>
      <c r="L108" s="30" t="s">
        <v>208</v>
      </c>
      <c r="M108" s="77" t="s">
        <v>209</v>
      </c>
      <c r="N108" s="77" t="s">
        <v>210</v>
      </c>
      <c r="O108" s="77" t="s">
        <v>211</v>
      </c>
      <c r="P108" s="19" t="s">
        <v>3</v>
      </c>
      <c r="Q108" s="19"/>
      <c r="R108" s="19"/>
      <c r="S108" s="19"/>
      <c r="T108" s="19" t="s">
        <v>3</v>
      </c>
      <c r="U108" s="19"/>
      <c r="V108" s="23" t="str">
        <f t="shared" si="0"/>
        <v>RIESGO TOLERABLE</v>
      </c>
      <c r="W108" s="24" t="str">
        <f t="shared" si="2"/>
        <v>ACEPTABLE</v>
      </c>
      <c r="X108" s="19">
        <v>12</v>
      </c>
      <c r="Y108" s="22" t="s">
        <v>51</v>
      </c>
      <c r="Z108" s="22" t="s">
        <v>51</v>
      </c>
      <c r="AA108" s="22" t="s">
        <v>51</v>
      </c>
      <c r="AB108" s="26" t="s">
        <v>212</v>
      </c>
      <c r="AC108" s="22" t="s">
        <v>51</v>
      </c>
    </row>
    <row r="109" spans="2:29" s="25" customFormat="1" ht="288" customHeight="1">
      <c r="B109" s="19">
        <v>101</v>
      </c>
      <c r="C109" s="26" t="s">
        <v>42</v>
      </c>
      <c r="D109" s="26" t="s">
        <v>251</v>
      </c>
      <c r="E109" s="115" t="s">
        <v>252</v>
      </c>
      <c r="F109" s="106" t="s">
        <v>253</v>
      </c>
      <c r="G109" s="19" t="s">
        <v>46</v>
      </c>
      <c r="H109" s="19" t="s">
        <v>46</v>
      </c>
      <c r="I109" s="19" t="s">
        <v>47</v>
      </c>
      <c r="J109" s="122" t="s">
        <v>220</v>
      </c>
      <c r="K109" s="120" t="s">
        <v>221</v>
      </c>
      <c r="L109" s="30" t="s">
        <v>208</v>
      </c>
      <c r="M109" s="77" t="s">
        <v>209</v>
      </c>
      <c r="N109" s="77" t="s">
        <v>222</v>
      </c>
      <c r="O109" s="77" t="s">
        <v>211</v>
      </c>
      <c r="P109" s="19" t="s">
        <v>3</v>
      </c>
      <c r="Q109" s="19"/>
      <c r="R109" s="19"/>
      <c r="S109" s="19"/>
      <c r="T109" s="19" t="s">
        <v>3</v>
      </c>
      <c r="U109" s="19"/>
      <c r="V109" s="23" t="str">
        <f t="shared" si="0"/>
        <v>RIESGO TOLERABLE</v>
      </c>
      <c r="W109" s="24" t="str">
        <f t="shared" si="2"/>
        <v>ACEPTABLE</v>
      </c>
      <c r="X109" s="19">
        <v>12</v>
      </c>
      <c r="Y109" s="22" t="s">
        <v>51</v>
      </c>
      <c r="Z109" s="22" t="s">
        <v>51</v>
      </c>
      <c r="AA109" s="22" t="s">
        <v>51</v>
      </c>
      <c r="AB109" s="26" t="s">
        <v>223</v>
      </c>
      <c r="AC109" s="22" t="s">
        <v>51</v>
      </c>
    </row>
    <row r="110" spans="2:29" s="25" customFormat="1" ht="231.75" customHeight="1">
      <c r="B110" s="19">
        <v>102</v>
      </c>
      <c r="C110" s="26" t="s">
        <v>42</v>
      </c>
      <c r="D110" s="26" t="s">
        <v>251</v>
      </c>
      <c r="E110" s="115" t="s">
        <v>252</v>
      </c>
      <c r="F110" s="106" t="s">
        <v>253</v>
      </c>
      <c r="G110" s="19" t="s">
        <v>46</v>
      </c>
      <c r="H110" s="19" t="s">
        <v>46</v>
      </c>
      <c r="I110" s="19" t="s">
        <v>47</v>
      </c>
      <c r="J110" s="122" t="s">
        <v>224</v>
      </c>
      <c r="K110" s="119" t="s">
        <v>225</v>
      </c>
      <c r="L110" s="30" t="s">
        <v>226</v>
      </c>
      <c r="M110" s="68" t="s">
        <v>227</v>
      </c>
      <c r="N110" s="68" t="s">
        <v>228</v>
      </c>
      <c r="O110" s="68" t="s">
        <v>229</v>
      </c>
      <c r="P110" s="19"/>
      <c r="Q110" s="19" t="s">
        <v>3</v>
      </c>
      <c r="R110" s="19"/>
      <c r="S110" s="19" t="s">
        <v>3</v>
      </c>
      <c r="T110" s="19"/>
      <c r="U110" s="19"/>
      <c r="V110" s="23" t="str">
        <f t="shared" si="0"/>
        <v>RIESGO TOLERABLE</v>
      </c>
      <c r="W110" s="24" t="str">
        <f t="shared" si="2"/>
        <v>ACEPTABLE</v>
      </c>
      <c r="X110" s="19">
        <v>12</v>
      </c>
      <c r="Y110" s="22" t="s">
        <v>51</v>
      </c>
      <c r="Z110" s="22" t="s">
        <v>51</v>
      </c>
      <c r="AA110" s="22" t="s">
        <v>51</v>
      </c>
      <c r="AB110" s="26" t="s">
        <v>230</v>
      </c>
      <c r="AC110" s="22" t="s">
        <v>51</v>
      </c>
    </row>
    <row r="111" spans="2:29" s="25" customFormat="1" ht="240.75" customHeight="1">
      <c r="B111" s="19">
        <v>103</v>
      </c>
      <c r="C111" s="26" t="s">
        <v>42</v>
      </c>
      <c r="D111" s="26" t="s">
        <v>251</v>
      </c>
      <c r="E111" s="115" t="s">
        <v>252</v>
      </c>
      <c r="F111" s="106" t="s">
        <v>253</v>
      </c>
      <c r="G111" s="19" t="s">
        <v>46</v>
      </c>
      <c r="H111" s="19" t="s">
        <v>46</v>
      </c>
      <c r="I111" s="19" t="s">
        <v>47</v>
      </c>
      <c r="J111" s="122" t="s">
        <v>231</v>
      </c>
      <c r="K111" s="119" t="s">
        <v>232</v>
      </c>
      <c r="L111" s="30" t="s">
        <v>233</v>
      </c>
      <c r="M111" s="68" t="s">
        <v>234</v>
      </c>
      <c r="N111" s="68" t="s">
        <v>235</v>
      </c>
      <c r="O111" s="68" t="s">
        <v>236</v>
      </c>
      <c r="P111" s="19" t="s">
        <v>3</v>
      </c>
      <c r="Q111" s="19"/>
      <c r="R111" s="19"/>
      <c r="S111" s="19" t="s">
        <v>3</v>
      </c>
      <c r="T111" s="19"/>
      <c r="U111" s="19"/>
      <c r="V111" s="23" t="str">
        <f t="shared" si="0"/>
        <v>RIESGO TRIVIAL</v>
      </c>
      <c r="W111" s="24" t="str">
        <f t="shared" si="2"/>
        <v>ACEPTABLE</v>
      </c>
      <c r="X111" s="19">
        <v>12</v>
      </c>
      <c r="Y111" s="22" t="s">
        <v>51</v>
      </c>
      <c r="Z111" s="22" t="s">
        <v>51</v>
      </c>
      <c r="AA111" s="22" t="s">
        <v>51</v>
      </c>
      <c r="AB111" s="22" t="s">
        <v>51</v>
      </c>
      <c r="AC111" s="22" t="s">
        <v>51</v>
      </c>
    </row>
    <row r="112" spans="2:29" s="25" customFormat="1" ht="318.75" customHeight="1">
      <c r="B112" s="19">
        <v>104</v>
      </c>
      <c r="C112" s="26" t="s">
        <v>42</v>
      </c>
      <c r="D112" s="26" t="s">
        <v>251</v>
      </c>
      <c r="E112" s="115" t="s">
        <v>252</v>
      </c>
      <c r="F112" s="106" t="s">
        <v>253</v>
      </c>
      <c r="G112" s="19" t="s">
        <v>46</v>
      </c>
      <c r="H112" s="19" t="s">
        <v>46</v>
      </c>
      <c r="I112" s="19" t="s">
        <v>47</v>
      </c>
      <c r="J112" s="122" t="s">
        <v>237</v>
      </c>
      <c r="K112" s="119" t="s">
        <v>238</v>
      </c>
      <c r="L112" s="30" t="s">
        <v>239</v>
      </c>
      <c r="M112" s="68" t="s">
        <v>240</v>
      </c>
      <c r="N112" s="68" t="s">
        <v>241</v>
      </c>
      <c r="O112" s="68" t="s">
        <v>242</v>
      </c>
      <c r="P112" s="19"/>
      <c r="Q112" s="19" t="s">
        <v>3</v>
      </c>
      <c r="R112" s="19"/>
      <c r="S112" s="19" t="s">
        <v>3</v>
      </c>
      <c r="T112" s="19"/>
      <c r="U112" s="19"/>
      <c r="V112" s="23" t="str">
        <f t="shared" si="0"/>
        <v>RIESGO TOLERABLE</v>
      </c>
      <c r="W112" s="24" t="str">
        <f t="shared" si="2"/>
        <v>ACEPTABLE</v>
      </c>
      <c r="X112" s="19">
        <v>12</v>
      </c>
      <c r="Y112" s="22" t="s">
        <v>51</v>
      </c>
      <c r="Z112" s="22" t="s">
        <v>51</v>
      </c>
      <c r="AA112" s="22" t="s">
        <v>51</v>
      </c>
      <c r="AB112" s="22" t="s">
        <v>51</v>
      </c>
      <c r="AC112" s="22" t="s">
        <v>51</v>
      </c>
    </row>
    <row r="113" spans="2:29" s="25" customFormat="1" ht="231" customHeight="1">
      <c r="B113" s="19">
        <v>105</v>
      </c>
      <c r="C113" s="26" t="s">
        <v>42</v>
      </c>
      <c r="D113" s="26" t="s">
        <v>251</v>
      </c>
      <c r="E113" s="115" t="s">
        <v>252</v>
      </c>
      <c r="F113" s="106" t="s">
        <v>253</v>
      </c>
      <c r="G113" s="19" t="s">
        <v>46</v>
      </c>
      <c r="H113" s="19" t="s">
        <v>46</v>
      </c>
      <c r="I113" s="19" t="s">
        <v>47</v>
      </c>
      <c r="J113" s="122" t="s">
        <v>243</v>
      </c>
      <c r="K113" s="119" t="s">
        <v>244</v>
      </c>
      <c r="L113" s="30" t="s">
        <v>245</v>
      </c>
      <c r="M113" s="68" t="s">
        <v>246</v>
      </c>
      <c r="N113" s="68" t="s">
        <v>247</v>
      </c>
      <c r="O113" s="68" t="s">
        <v>242</v>
      </c>
      <c r="P113" s="19" t="s">
        <v>3</v>
      </c>
      <c r="Q113" s="19"/>
      <c r="R113" s="19"/>
      <c r="S113" s="19"/>
      <c r="T113" s="19" t="s">
        <v>3</v>
      </c>
      <c r="U113" s="19"/>
      <c r="V113" s="23" t="str">
        <f t="shared" si="0"/>
        <v>RIESGO TOLERABLE</v>
      </c>
      <c r="W113" s="24" t="str">
        <f t="shared" si="2"/>
        <v>ACEPTABLE</v>
      </c>
      <c r="X113" s="19">
        <v>12</v>
      </c>
      <c r="Y113" s="22" t="s">
        <v>51</v>
      </c>
      <c r="Z113" s="22" t="s">
        <v>51</v>
      </c>
      <c r="AA113" s="22" t="s">
        <v>51</v>
      </c>
      <c r="AB113" s="22" t="s">
        <v>51</v>
      </c>
      <c r="AC113" s="22" t="s">
        <v>51</v>
      </c>
    </row>
    <row r="114" spans="2:29" s="25" customFormat="1" ht="151.5" customHeight="1">
      <c r="B114" s="19">
        <v>106</v>
      </c>
      <c r="C114" s="26" t="s">
        <v>42</v>
      </c>
      <c r="D114" s="26" t="s">
        <v>254</v>
      </c>
      <c r="E114" s="115" t="s">
        <v>255</v>
      </c>
      <c r="F114" s="106" t="s">
        <v>256</v>
      </c>
      <c r="G114" s="19" t="s">
        <v>46</v>
      </c>
      <c r="H114" s="19" t="s">
        <v>46</v>
      </c>
      <c r="I114" s="19" t="s">
        <v>47</v>
      </c>
      <c r="J114" s="122" t="s">
        <v>60</v>
      </c>
      <c r="K114" s="119" t="s">
        <v>61</v>
      </c>
      <c r="L114" s="30" t="s">
        <v>250</v>
      </c>
      <c r="M114" s="81" t="s">
        <v>51</v>
      </c>
      <c r="N114" s="63" t="s">
        <v>63</v>
      </c>
      <c r="O114" s="91" t="s">
        <v>59</v>
      </c>
      <c r="P114" s="19" t="s">
        <v>3</v>
      </c>
      <c r="Q114" s="19"/>
      <c r="R114" s="19"/>
      <c r="S114" s="19" t="s">
        <v>3</v>
      </c>
      <c r="T114" s="19"/>
      <c r="U114" s="19"/>
      <c r="V114" s="23" t="str">
        <f t="shared" si="0"/>
        <v>RIESGO TRIVIAL</v>
      </c>
      <c r="W114" s="24" t="str">
        <f t="shared" si="2"/>
        <v>ACEPTABLE</v>
      </c>
      <c r="X114" s="19">
        <v>8</v>
      </c>
      <c r="Y114" s="22" t="s">
        <v>51</v>
      </c>
      <c r="Z114" s="22" t="s">
        <v>51</v>
      </c>
      <c r="AA114" s="22" t="s">
        <v>51</v>
      </c>
      <c r="AB114" s="22" t="s">
        <v>51</v>
      </c>
      <c r="AC114" s="22" t="s">
        <v>51</v>
      </c>
    </row>
    <row r="115" spans="2:29" s="25" customFormat="1" ht="182.25" customHeight="1">
      <c r="B115" s="19">
        <v>107</v>
      </c>
      <c r="C115" s="26" t="s">
        <v>42</v>
      </c>
      <c r="D115" s="26" t="s">
        <v>254</v>
      </c>
      <c r="E115" s="115" t="s">
        <v>255</v>
      </c>
      <c r="F115" s="106" t="s">
        <v>256</v>
      </c>
      <c r="G115" s="19" t="s">
        <v>46</v>
      </c>
      <c r="H115" s="19" t="s">
        <v>46</v>
      </c>
      <c r="I115" s="19" t="s">
        <v>47</v>
      </c>
      <c r="J115" s="122" t="s">
        <v>64</v>
      </c>
      <c r="K115" s="119" t="s">
        <v>65</v>
      </c>
      <c r="L115" s="30" t="s">
        <v>66</v>
      </c>
      <c r="M115" s="81" t="s">
        <v>51</v>
      </c>
      <c r="N115" s="81" t="s">
        <v>67</v>
      </c>
      <c r="O115" s="91" t="s">
        <v>68</v>
      </c>
      <c r="P115" s="19"/>
      <c r="Q115" s="19" t="s">
        <v>3</v>
      </c>
      <c r="R115" s="19"/>
      <c r="S115" s="19" t="s">
        <v>3</v>
      </c>
      <c r="T115" s="19"/>
      <c r="U115" s="19"/>
      <c r="V115" s="23" t="str">
        <f t="shared" si="0"/>
        <v>RIESGO TOLERABLE</v>
      </c>
      <c r="W115" s="24" t="str">
        <f t="shared" si="2"/>
        <v>ACEPTABLE</v>
      </c>
      <c r="X115" s="19">
        <v>8</v>
      </c>
      <c r="Y115" s="22" t="s">
        <v>51</v>
      </c>
      <c r="Z115" s="22" t="s">
        <v>51</v>
      </c>
      <c r="AA115" s="22" t="s">
        <v>51</v>
      </c>
      <c r="AB115" s="22" t="s">
        <v>51</v>
      </c>
      <c r="AC115" s="22" t="s">
        <v>51</v>
      </c>
    </row>
    <row r="116" spans="2:29" s="25" customFormat="1" ht="269.25" customHeight="1">
      <c r="B116" s="19">
        <v>108</v>
      </c>
      <c r="C116" s="26" t="s">
        <v>42</v>
      </c>
      <c r="D116" s="26" t="s">
        <v>254</v>
      </c>
      <c r="E116" s="115" t="s">
        <v>255</v>
      </c>
      <c r="F116" s="106" t="s">
        <v>256</v>
      </c>
      <c r="G116" s="19" t="s">
        <v>46</v>
      </c>
      <c r="H116" s="19" t="s">
        <v>46</v>
      </c>
      <c r="I116" s="19" t="s">
        <v>47</v>
      </c>
      <c r="J116" s="123" t="s">
        <v>69</v>
      </c>
      <c r="K116" s="119" t="s">
        <v>70</v>
      </c>
      <c r="L116" s="30" t="s">
        <v>71</v>
      </c>
      <c r="M116" s="63" t="s">
        <v>51</v>
      </c>
      <c r="N116" s="63" t="s">
        <v>72</v>
      </c>
      <c r="O116" s="66" t="s">
        <v>73</v>
      </c>
      <c r="P116" s="19" t="s">
        <v>3</v>
      </c>
      <c r="Q116" s="19"/>
      <c r="R116" s="19"/>
      <c r="S116" s="19"/>
      <c r="T116" s="19" t="s">
        <v>3</v>
      </c>
      <c r="U116" s="19"/>
      <c r="V116" s="23" t="str">
        <f t="shared" si="0"/>
        <v>RIESGO TOLERABLE</v>
      </c>
      <c r="W116" s="24" t="str">
        <f t="shared" si="2"/>
        <v>ACEPTABLE</v>
      </c>
      <c r="X116" s="19">
        <v>8</v>
      </c>
      <c r="Y116" s="22" t="s">
        <v>51</v>
      </c>
      <c r="Z116" s="22" t="s">
        <v>51</v>
      </c>
      <c r="AA116" s="22" t="s">
        <v>51</v>
      </c>
      <c r="AB116" s="22" t="s">
        <v>51</v>
      </c>
      <c r="AC116" s="22" t="s">
        <v>51</v>
      </c>
    </row>
    <row r="117" spans="2:29" s="25" customFormat="1" ht="143.25">
      <c r="B117" s="19">
        <v>109</v>
      </c>
      <c r="C117" s="26" t="s">
        <v>42</v>
      </c>
      <c r="D117" s="26" t="s">
        <v>254</v>
      </c>
      <c r="E117" s="115" t="s">
        <v>255</v>
      </c>
      <c r="F117" s="106" t="s">
        <v>256</v>
      </c>
      <c r="G117" s="19" t="s">
        <v>46</v>
      </c>
      <c r="H117" s="19" t="s">
        <v>46</v>
      </c>
      <c r="I117" s="19" t="s">
        <v>47</v>
      </c>
      <c r="J117" s="122" t="s">
        <v>74</v>
      </c>
      <c r="K117" s="119" t="s">
        <v>75</v>
      </c>
      <c r="L117" s="30" t="s">
        <v>76</v>
      </c>
      <c r="M117" s="63" t="s">
        <v>51</v>
      </c>
      <c r="N117" s="65" t="s">
        <v>77</v>
      </c>
      <c r="O117" s="64" t="s">
        <v>78</v>
      </c>
      <c r="P117" s="19"/>
      <c r="Q117" s="19" t="s">
        <v>3</v>
      </c>
      <c r="R117" s="19"/>
      <c r="S117" s="19" t="s">
        <v>3</v>
      </c>
      <c r="T117" s="19"/>
      <c r="U117" s="19"/>
      <c r="V117" s="23" t="str">
        <f t="shared" si="0"/>
        <v>RIESGO TOLERABLE</v>
      </c>
      <c r="W117" s="24" t="str">
        <f t="shared" si="2"/>
        <v>ACEPTABLE</v>
      </c>
      <c r="X117" s="19">
        <v>8</v>
      </c>
      <c r="Y117" s="22" t="s">
        <v>51</v>
      </c>
      <c r="Z117" s="22" t="s">
        <v>51</v>
      </c>
      <c r="AA117" s="22" t="s">
        <v>51</v>
      </c>
      <c r="AB117" s="90" t="s">
        <v>79</v>
      </c>
      <c r="AC117" s="90" t="s">
        <v>80</v>
      </c>
    </row>
    <row r="118" spans="2:29" s="25" customFormat="1" ht="345" customHeight="1">
      <c r="B118" s="19">
        <v>110</v>
      </c>
      <c r="C118" s="26" t="s">
        <v>42</v>
      </c>
      <c r="D118" s="26" t="s">
        <v>254</v>
      </c>
      <c r="E118" s="115" t="s">
        <v>255</v>
      </c>
      <c r="F118" s="106" t="s">
        <v>256</v>
      </c>
      <c r="G118" s="19" t="s">
        <v>46</v>
      </c>
      <c r="H118" s="19" t="s">
        <v>46</v>
      </c>
      <c r="I118" s="19" t="s">
        <v>47</v>
      </c>
      <c r="J118" s="122" t="s">
        <v>81</v>
      </c>
      <c r="K118" s="119" t="s">
        <v>82</v>
      </c>
      <c r="L118" s="30" t="s">
        <v>83</v>
      </c>
      <c r="M118" s="81" t="s">
        <v>51</v>
      </c>
      <c r="N118" s="65" t="s">
        <v>84</v>
      </c>
      <c r="O118" s="66" t="s">
        <v>85</v>
      </c>
      <c r="P118" s="19"/>
      <c r="Q118" s="19" t="s">
        <v>3</v>
      </c>
      <c r="R118" s="19"/>
      <c r="S118" s="19" t="s">
        <v>3</v>
      </c>
      <c r="T118" s="19"/>
      <c r="U118" s="19"/>
      <c r="V118" s="23" t="str">
        <f t="shared" si="0"/>
        <v>RIESGO TOLERABLE</v>
      </c>
      <c r="W118" s="24" t="str">
        <f t="shared" si="2"/>
        <v>ACEPTABLE</v>
      </c>
      <c r="X118" s="19">
        <v>8</v>
      </c>
      <c r="Y118" s="22" t="s">
        <v>51</v>
      </c>
      <c r="Z118" s="22" t="s">
        <v>51</v>
      </c>
      <c r="AA118" s="22" t="s">
        <v>51</v>
      </c>
      <c r="AB118" s="22" t="s">
        <v>51</v>
      </c>
      <c r="AC118" s="22" t="s">
        <v>86</v>
      </c>
    </row>
    <row r="119" spans="2:29" s="25" customFormat="1" ht="129">
      <c r="B119" s="19">
        <v>111</v>
      </c>
      <c r="C119" s="26" t="s">
        <v>42</v>
      </c>
      <c r="D119" s="26" t="s">
        <v>254</v>
      </c>
      <c r="E119" s="115" t="s">
        <v>255</v>
      </c>
      <c r="F119" s="106" t="s">
        <v>256</v>
      </c>
      <c r="G119" s="19" t="s">
        <v>46</v>
      </c>
      <c r="H119" s="19" t="s">
        <v>46</v>
      </c>
      <c r="I119" s="19" t="s">
        <v>47</v>
      </c>
      <c r="J119" s="122" t="s">
        <v>87</v>
      </c>
      <c r="K119" s="119" t="s">
        <v>88</v>
      </c>
      <c r="L119" s="30" t="s">
        <v>89</v>
      </c>
      <c r="M119" s="67" t="s">
        <v>90</v>
      </c>
      <c r="N119" s="67" t="s">
        <v>91</v>
      </c>
      <c r="O119" s="64" t="s">
        <v>78</v>
      </c>
      <c r="P119" s="19"/>
      <c r="Q119" s="19" t="s">
        <v>3</v>
      </c>
      <c r="R119" s="19"/>
      <c r="S119" s="19" t="s">
        <v>3</v>
      </c>
      <c r="T119" s="19"/>
      <c r="U119" s="19"/>
      <c r="V119" s="23" t="str">
        <f t="shared" si="0"/>
        <v>RIESGO TOLERABLE</v>
      </c>
      <c r="W119" s="24" t="str">
        <f t="shared" si="2"/>
        <v>ACEPTABLE</v>
      </c>
      <c r="X119" s="19">
        <v>8</v>
      </c>
      <c r="Y119" s="22" t="s">
        <v>51</v>
      </c>
      <c r="Z119" s="22" t="s">
        <v>51</v>
      </c>
      <c r="AA119" s="22" t="s">
        <v>51</v>
      </c>
      <c r="AB119" s="22" t="s">
        <v>51</v>
      </c>
      <c r="AC119" s="22" t="s">
        <v>51</v>
      </c>
    </row>
    <row r="120" spans="2:29" s="25" customFormat="1" ht="213.75" customHeight="1">
      <c r="B120" s="19">
        <v>112</v>
      </c>
      <c r="C120" s="26" t="s">
        <v>42</v>
      </c>
      <c r="D120" s="26" t="s">
        <v>254</v>
      </c>
      <c r="E120" s="115" t="s">
        <v>255</v>
      </c>
      <c r="F120" s="106" t="s">
        <v>256</v>
      </c>
      <c r="G120" s="19" t="s">
        <v>46</v>
      </c>
      <c r="H120" s="19" t="s">
        <v>46</v>
      </c>
      <c r="I120" s="19" t="s">
        <v>47</v>
      </c>
      <c r="J120" s="122" t="s">
        <v>92</v>
      </c>
      <c r="K120" s="119" t="s">
        <v>93</v>
      </c>
      <c r="L120" s="30" t="s">
        <v>94</v>
      </c>
      <c r="M120" s="67" t="s">
        <v>95</v>
      </c>
      <c r="N120" s="65" t="s">
        <v>96</v>
      </c>
      <c r="O120" s="66" t="s">
        <v>97</v>
      </c>
      <c r="P120" s="19"/>
      <c r="Q120" s="19" t="s">
        <v>3</v>
      </c>
      <c r="R120" s="19"/>
      <c r="S120" s="19" t="s">
        <v>3</v>
      </c>
      <c r="T120" s="19"/>
      <c r="U120" s="19"/>
      <c r="V120" s="23" t="str">
        <f t="shared" si="0"/>
        <v>RIESGO TOLERABLE</v>
      </c>
      <c r="W120" s="24" t="str">
        <f t="shared" si="2"/>
        <v>ACEPTABLE</v>
      </c>
      <c r="X120" s="19">
        <v>8</v>
      </c>
      <c r="Y120" s="22" t="s">
        <v>51</v>
      </c>
      <c r="Z120" s="22" t="s">
        <v>51</v>
      </c>
      <c r="AA120" s="22" t="s">
        <v>51</v>
      </c>
      <c r="AB120" s="20" t="s">
        <v>98</v>
      </c>
      <c r="AC120" s="22" t="s">
        <v>51</v>
      </c>
    </row>
    <row r="121" spans="2:29" s="25" customFormat="1" ht="197.25" customHeight="1">
      <c r="B121" s="19">
        <v>113</v>
      </c>
      <c r="C121" s="26" t="s">
        <v>42</v>
      </c>
      <c r="D121" s="26" t="s">
        <v>254</v>
      </c>
      <c r="E121" s="115" t="s">
        <v>255</v>
      </c>
      <c r="F121" s="106" t="s">
        <v>256</v>
      </c>
      <c r="G121" s="19" t="s">
        <v>46</v>
      </c>
      <c r="H121" s="19" t="s">
        <v>46</v>
      </c>
      <c r="I121" s="19" t="s">
        <v>47</v>
      </c>
      <c r="J121" s="122" t="s">
        <v>99</v>
      </c>
      <c r="K121" s="119" t="s">
        <v>100</v>
      </c>
      <c r="L121" s="30" t="s">
        <v>101</v>
      </c>
      <c r="M121" s="67" t="s">
        <v>102</v>
      </c>
      <c r="N121" s="67" t="s">
        <v>103</v>
      </c>
      <c r="O121" s="66" t="s">
        <v>104</v>
      </c>
      <c r="P121" s="19"/>
      <c r="Q121" s="19" t="s">
        <v>3</v>
      </c>
      <c r="R121" s="19"/>
      <c r="S121" s="19" t="s">
        <v>3</v>
      </c>
      <c r="T121" s="19"/>
      <c r="U121" s="19"/>
      <c r="V121" s="23" t="str">
        <f t="shared" si="0"/>
        <v>RIESGO TOLERABLE</v>
      </c>
      <c r="W121" s="24" t="str">
        <f t="shared" si="2"/>
        <v>ACEPTABLE</v>
      </c>
      <c r="X121" s="19">
        <v>8</v>
      </c>
      <c r="Y121" s="22" t="s">
        <v>51</v>
      </c>
      <c r="Z121" s="22" t="s">
        <v>51</v>
      </c>
      <c r="AA121" s="22" t="s">
        <v>51</v>
      </c>
      <c r="AB121" s="20" t="s">
        <v>105</v>
      </c>
      <c r="AC121" s="22" t="s">
        <v>51</v>
      </c>
    </row>
    <row r="122" spans="2:29" s="25" customFormat="1" ht="375.75" customHeight="1">
      <c r="B122" s="19">
        <v>114</v>
      </c>
      <c r="C122" s="26" t="s">
        <v>42</v>
      </c>
      <c r="D122" s="26" t="s">
        <v>254</v>
      </c>
      <c r="E122" s="115" t="s">
        <v>255</v>
      </c>
      <c r="F122" s="106" t="s">
        <v>256</v>
      </c>
      <c r="G122" s="19" t="s">
        <v>107</v>
      </c>
      <c r="H122" s="19" t="s">
        <v>108</v>
      </c>
      <c r="I122" s="19" t="s">
        <v>47</v>
      </c>
      <c r="J122" s="122" t="s">
        <v>109</v>
      </c>
      <c r="K122" s="119" t="s">
        <v>110</v>
      </c>
      <c r="L122" s="30" t="s">
        <v>111</v>
      </c>
      <c r="M122" s="67" t="s">
        <v>112</v>
      </c>
      <c r="N122" s="67" t="s">
        <v>113</v>
      </c>
      <c r="O122" s="66" t="s">
        <v>114</v>
      </c>
      <c r="P122" s="19" t="s">
        <v>3</v>
      </c>
      <c r="Q122" s="19"/>
      <c r="R122" s="19"/>
      <c r="S122" s="19"/>
      <c r="T122" s="19" t="s">
        <v>3</v>
      </c>
      <c r="U122" s="19"/>
      <c r="V122" s="23" t="str">
        <f t="shared" si="0"/>
        <v>RIESGO TOLERABLE</v>
      </c>
      <c r="W122" s="24" t="str">
        <f t="shared" si="2"/>
        <v>ACEPTABLE</v>
      </c>
      <c r="X122" s="19">
        <v>8</v>
      </c>
      <c r="Y122" s="22" t="s">
        <v>51</v>
      </c>
      <c r="Z122" s="22" t="s">
        <v>51</v>
      </c>
      <c r="AA122" s="22" t="s">
        <v>51</v>
      </c>
      <c r="AB122" s="20" t="s">
        <v>115</v>
      </c>
      <c r="AC122" s="22" t="s">
        <v>51</v>
      </c>
    </row>
    <row r="123" spans="2:29" s="25" customFormat="1" ht="196.5" customHeight="1">
      <c r="B123" s="19">
        <v>115</v>
      </c>
      <c r="C123" s="26" t="s">
        <v>42</v>
      </c>
      <c r="D123" s="26" t="s">
        <v>254</v>
      </c>
      <c r="E123" s="115" t="s">
        <v>255</v>
      </c>
      <c r="F123" s="106" t="s">
        <v>256</v>
      </c>
      <c r="G123" s="19" t="s">
        <v>46</v>
      </c>
      <c r="H123" s="19" t="s">
        <v>46</v>
      </c>
      <c r="I123" s="19" t="s">
        <v>47</v>
      </c>
      <c r="J123" s="122" t="s">
        <v>116</v>
      </c>
      <c r="K123" s="119" t="s">
        <v>117</v>
      </c>
      <c r="L123" s="30" t="s">
        <v>118</v>
      </c>
      <c r="M123" s="68" t="s">
        <v>119</v>
      </c>
      <c r="N123" s="68" t="s">
        <v>120</v>
      </c>
      <c r="O123" s="70" t="s">
        <v>121</v>
      </c>
      <c r="P123" s="19"/>
      <c r="Q123" s="19" t="s">
        <v>3</v>
      </c>
      <c r="R123" s="19"/>
      <c r="S123" s="19" t="s">
        <v>3</v>
      </c>
      <c r="T123" s="19"/>
      <c r="U123" s="19"/>
      <c r="V123" s="23" t="str">
        <f t="shared" si="0"/>
        <v>RIESGO TOLERABLE</v>
      </c>
      <c r="W123" s="24" t="str">
        <f t="shared" si="2"/>
        <v>ACEPTABLE</v>
      </c>
      <c r="X123" s="19">
        <v>8</v>
      </c>
      <c r="Y123" s="22" t="s">
        <v>51</v>
      </c>
      <c r="Z123" s="22" t="s">
        <v>51</v>
      </c>
      <c r="AA123" s="22" t="s">
        <v>51</v>
      </c>
      <c r="AB123" s="22" t="s">
        <v>51</v>
      </c>
      <c r="AC123" s="22" t="s">
        <v>51</v>
      </c>
    </row>
    <row r="124" spans="2:29" s="25" customFormat="1" ht="336.75" customHeight="1">
      <c r="B124" s="19">
        <v>116</v>
      </c>
      <c r="C124" s="26" t="s">
        <v>42</v>
      </c>
      <c r="D124" s="26" t="s">
        <v>254</v>
      </c>
      <c r="E124" s="115" t="s">
        <v>255</v>
      </c>
      <c r="F124" s="106" t="s">
        <v>256</v>
      </c>
      <c r="G124" s="19" t="s">
        <v>46</v>
      </c>
      <c r="H124" s="19" t="s">
        <v>46</v>
      </c>
      <c r="I124" s="19" t="s">
        <v>47</v>
      </c>
      <c r="J124" s="122" t="s">
        <v>122</v>
      </c>
      <c r="K124" s="119" t="s">
        <v>123</v>
      </c>
      <c r="L124" s="30" t="s">
        <v>124</v>
      </c>
      <c r="M124" s="67" t="s">
        <v>51</v>
      </c>
      <c r="N124" s="67" t="s">
        <v>125</v>
      </c>
      <c r="O124" s="66" t="s">
        <v>126</v>
      </c>
      <c r="P124" s="19" t="s">
        <v>3</v>
      </c>
      <c r="Q124" s="19"/>
      <c r="R124" s="19"/>
      <c r="S124" s="19"/>
      <c r="T124" s="19" t="s">
        <v>3</v>
      </c>
      <c r="U124" s="19"/>
      <c r="V124" s="23" t="str">
        <f t="shared" si="0"/>
        <v>RIESGO TOLERABLE</v>
      </c>
      <c r="W124" s="24" t="str">
        <f t="shared" si="2"/>
        <v>ACEPTABLE</v>
      </c>
      <c r="X124" s="19">
        <v>8</v>
      </c>
      <c r="Y124" s="22" t="s">
        <v>51</v>
      </c>
      <c r="Z124" s="22" t="s">
        <v>51</v>
      </c>
      <c r="AA124" s="22" t="s">
        <v>51</v>
      </c>
      <c r="AB124" s="26" t="s">
        <v>127</v>
      </c>
      <c r="AC124" s="22" t="s">
        <v>51</v>
      </c>
    </row>
    <row r="125" spans="2:29" s="25" customFormat="1" ht="250.5" customHeight="1">
      <c r="B125" s="19">
        <v>117</v>
      </c>
      <c r="C125" s="26" t="s">
        <v>42</v>
      </c>
      <c r="D125" s="26" t="s">
        <v>254</v>
      </c>
      <c r="E125" s="115" t="s">
        <v>255</v>
      </c>
      <c r="F125" s="106" t="s">
        <v>256</v>
      </c>
      <c r="G125" s="19" t="s">
        <v>46</v>
      </c>
      <c r="H125" s="19" t="s">
        <v>46</v>
      </c>
      <c r="I125" s="19" t="s">
        <v>47</v>
      </c>
      <c r="J125" s="122" t="s">
        <v>128</v>
      </c>
      <c r="K125" s="119" t="s">
        <v>129</v>
      </c>
      <c r="L125" s="30" t="s">
        <v>130</v>
      </c>
      <c r="M125" s="68" t="s">
        <v>51</v>
      </c>
      <c r="N125" s="65" t="s">
        <v>131</v>
      </c>
      <c r="O125" s="70" t="s">
        <v>132</v>
      </c>
      <c r="P125" s="19" t="s">
        <v>54</v>
      </c>
      <c r="Q125" s="19"/>
      <c r="R125" s="19"/>
      <c r="S125" s="19"/>
      <c r="T125" s="19" t="s">
        <v>3</v>
      </c>
      <c r="U125" s="19"/>
      <c r="V125" s="23" t="str">
        <f t="shared" si="0"/>
        <v>RIESGO TOLERABLE</v>
      </c>
      <c r="W125" s="24" t="str">
        <f t="shared" si="2"/>
        <v>ACEPTABLE</v>
      </c>
      <c r="X125" s="19">
        <v>8</v>
      </c>
      <c r="Y125" s="22" t="s">
        <v>51</v>
      </c>
      <c r="Z125" s="22" t="s">
        <v>51</v>
      </c>
      <c r="AA125" s="22" t="s">
        <v>51</v>
      </c>
      <c r="AB125" s="26" t="s">
        <v>133</v>
      </c>
      <c r="AC125" s="22" t="s">
        <v>134</v>
      </c>
    </row>
    <row r="126" spans="2:29" s="25" customFormat="1" ht="292.5" customHeight="1">
      <c r="B126" s="19">
        <v>118</v>
      </c>
      <c r="C126" s="26" t="s">
        <v>42</v>
      </c>
      <c r="D126" s="26" t="s">
        <v>254</v>
      </c>
      <c r="E126" s="115" t="s">
        <v>255</v>
      </c>
      <c r="F126" s="106" t="s">
        <v>256</v>
      </c>
      <c r="G126" s="19" t="s">
        <v>107</v>
      </c>
      <c r="H126" s="19" t="s">
        <v>108</v>
      </c>
      <c r="I126" s="19" t="s">
        <v>47</v>
      </c>
      <c r="J126" s="122" t="s">
        <v>135</v>
      </c>
      <c r="K126" s="119" t="s">
        <v>136</v>
      </c>
      <c r="L126" s="30" t="s">
        <v>137</v>
      </c>
      <c r="M126" s="126" t="s">
        <v>138</v>
      </c>
      <c r="N126" s="68" t="s">
        <v>139</v>
      </c>
      <c r="O126" s="68" t="s">
        <v>140</v>
      </c>
      <c r="P126" s="19" t="s">
        <v>3</v>
      </c>
      <c r="Q126" s="19"/>
      <c r="R126" s="19"/>
      <c r="S126" s="19"/>
      <c r="T126" s="19" t="s">
        <v>3</v>
      </c>
      <c r="U126" s="19"/>
      <c r="V126" s="23" t="str">
        <f t="shared" si="0"/>
        <v>RIESGO TOLERABLE</v>
      </c>
      <c r="W126" s="24" t="str">
        <f t="shared" si="2"/>
        <v>ACEPTABLE</v>
      </c>
      <c r="X126" s="19">
        <v>8</v>
      </c>
      <c r="Y126" s="22" t="s">
        <v>51</v>
      </c>
      <c r="Z126" s="22" t="s">
        <v>51</v>
      </c>
      <c r="AA126" s="22" t="s">
        <v>51</v>
      </c>
      <c r="AB126" s="22" t="s">
        <v>51</v>
      </c>
      <c r="AC126" s="22" t="s">
        <v>51</v>
      </c>
    </row>
    <row r="127" spans="2:29" s="25" customFormat="1" ht="322.5" customHeight="1">
      <c r="B127" s="19">
        <v>119</v>
      </c>
      <c r="C127" s="26" t="s">
        <v>42</v>
      </c>
      <c r="D127" s="26" t="s">
        <v>254</v>
      </c>
      <c r="E127" s="115" t="s">
        <v>255</v>
      </c>
      <c r="F127" s="106" t="s">
        <v>256</v>
      </c>
      <c r="G127" s="19" t="s">
        <v>46</v>
      </c>
      <c r="H127" s="19" t="s">
        <v>46</v>
      </c>
      <c r="I127" s="19" t="s">
        <v>47</v>
      </c>
      <c r="J127" s="122" t="s">
        <v>141</v>
      </c>
      <c r="K127" s="119" t="s">
        <v>142</v>
      </c>
      <c r="L127" s="30" t="s">
        <v>143</v>
      </c>
      <c r="M127" s="68" t="s">
        <v>51</v>
      </c>
      <c r="N127" s="68" t="s">
        <v>139</v>
      </c>
      <c r="O127" s="68" t="s">
        <v>144</v>
      </c>
      <c r="P127" s="19" t="s">
        <v>3</v>
      </c>
      <c r="Q127" s="19"/>
      <c r="R127" s="19"/>
      <c r="S127" s="19" t="s">
        <v>3</v>
      </c>
      <c r="T127" s="19"/>
      <c r="U127" s="19"/>
      <c r="V127" s="23" t="str">
        <f t="shared" si="0"/>
        <v>RIESGO TRIVIAL</v>
      </c>
      <c r="W127" s="24" t="str">
        <f t="shared" si="2"/>
        <v>ACEPTABLE</v>
      </c>
      <c r="X127" s="19">
        <v>8</v>
      </c>
      <c r="Y127" s="22" t="s">
        <v>51</v>
      </c>
      <c r="Z127" s="22" t="s">
        <v>51</v>
      </c>
      <c r="AA127" s="22" t="s">
        <v>51</v>
      </c>
      <c r="AB127" s="20" t="s">
        <v>145</v>
      </c>
      <c r="AC127" s="22" t="s">
        <v>51</v>
      </c>
    </row>
    <row r="128" spans="2:29" s="25" customFormat="1" ht="297" customHeight="1">
      <c r="B128" s="19">
        <v>120</v>
      </c>
      <c r="C128" s="26" t="s">
        <v>42</v>
      </c>
      <c r="D128" s="26" t="s">
        <v>254</v>
      </c>
      <c r="E128" s="115" t="s">
        <v>255</v>
      </c>
      <c r="F128" s="106" t="s">
        <v>256</v>
      </c>
      <c r="G128" s="19" t="s">
        <v>46</v>
      </c>
      <c r="H128" s="19" t="s">
        <v>46</v>
      </c>
      <c r="I128" s="19" t="s">
        <v>47</v>
      </c>
      <c r="J128" s="122" t="s">
        <v>146</v>
      </c>
      <c r="K128" s="119" t="s">
        <v>147</v>
      </c>
      <c r="L128" s="30" t="s">
        <v>148</v>
      </c>
      <c r="M128" s="68" t="s">
        <v>149</v>
      </c>
      <c r="N128" s="68" t="s">
        <v>150</v>
      </c>
      <c r="O128" s="68" t="s">
        <v>151</v>
      </c>
      <c r="P128" s="19" t="s">
        <v>3</v>
      </c>
      <c r="Q128" s="19"/>
      <c r="R128" s="19"/>
      <c r="S128" s="19" t="s">
        <v>3</v>
      </c>
      <c r="T128" s="19"/>
      <c r="U128" s="19"/>
      <c r="V128" s="23" t="str">
        <f t="shared" si="0"/>
        <v>RIESGO TRIVIAL</v>
      </c>
      <c r="W128" s="24" t="str">
        <f t="shared" si="2"/>
        <v>ACEPTABLE</v>
      </c>
      <c r="X128" s="19">
        <v>8</v>
      </c>
      <c r="Y128" s="22" t="s">
        <v>51</v>
      </c>
      <c r="Z128" s="22" t="s">
        <v>51</v>
      </c>
      <c r="AA128" s="22" t="s">
        <v>51</v>
      </c>
      <c r="AB128" s="20" t="s">
        <v>145</v>
      </c>
      <c r="AC128" s="22" t="s">
        <v>51</v>
      </c>
    </row>
    <row r="129" spans="2:29" s="25" customFormat="1" ht="328.5" customHeight="1">
      <c r="B129" s="19">
        <v>121</v>
      </c>
      <c r="C129" s="26" t="s">
        <v>42</v>
      </c>
      <c r="D129" s="26" t="s">
        <v>254</v>
      </c>
      <c r="E129" s="115" t="s">
        <v>255</v>
      </c>
      <c r="F129" s="106" t="s">
        <v>256</v>
      </c>
      <c r="G129" s="19" t="s">
        <v>46</v>
      </c>
      <c r="H129" s="19" t="s">
        <v>46</v>
      </c>
      <c r="I129" s="19" t="s">
        <v>47</v>
      </c>
      <c r="J129" s="122" t="s">
        <v>152</v>
      </c>
      <c r="K129" s="119" t="s">
        <v>153</v>
      </c>
      <c r="L129" s="30" t="s">
        <v>154</v>
      </c>
      <c r="M129" s="68" t="s">
        <v>155</v>
      </c>
      <c r="N129" s="68" t="s">
        <v>156</v>
      </c>
      <c r="O129" s="68" t="s">
        <v>157</v>
      </c>
      <c r="P129" s="19" t="s">
        <v>3</v>
      </c>
      <c r="Q129" s="19"/>
      <c r="R129" s="19"/>
      <c r="S129" s="19" t="s">
        <v>3</v>
      </c>
      <c r="T129" s="19"/>
      <c r="U129" s="19"/>
      <c r="V129" s="23" t="str">
        <f t="shared" si="0"/>
        <v>RIESGO TRIVIAL</v>
      </c>
      <c r="W129" s="24" t="str">
        <f t="shared" si="2"/>
        <v>ACEPTABLE</v>
      </c>
      <c r="X129" s="19">
        <v>8</v>
      </c>
      <c r="Y129" s="22" t="s">
        <v>51</v>
      </c>
      <c r="Z129" s="22" t="s">
        <v>51</v>
      </c>
      <c r="AA129" s="22" t="s">
        <v>51</v>
      </c>
      <c r="AB129" s="20" t="s">
        <v>145</v>
      </c>
      <c r="AC129" s="22" t="s">
        <v>51</v>
      </c>
    </row>
    <row r="130" spans="2:29" s="25" customFormat="1" ht="267" customHeight="1">
      <c r="B130" s="19">
        <v>122</v>
      </c>
      <c r="C130" s="26" t="s">
        <v>42</v>
      </c>
      <c r="D130" s="26" t="s">
        <v>254</v>
      </c>
      <c r="E130" s="115" t="s">
        <v>255</v>
      </c>
      <c r="F130" s="106" t="s">
        <v>256</v>
      </c>
      <c r="G130" s="19" t="s">
        <v>46</v>
      </c>
      <c r="H130" s="19" t="s">
        <v>46</v>
      </c>
      <c r="I130" s="19" t="s">
        <v>47</v>
      </c>
      <c r="J130" s="122" t="s">
        <v>158</v>
      </c>
      <c r="K130" s="119" t="s">
        <v>159</v>
      </c>
      <c r="L130" s="30" t="s">
        <v>160</v>
      </c>
      <c r="M130" s="68" t="s">
        <v>161</v>
      </c>
      <c r="N130" s="68" t="s">
        <v>162</v>
      </c>
      <c r="O130" s="68" t="s">
        <v>163</v>
      </c>
      <c r="P130" s="19" t="s">
        <v>3</v>
      </c>
      <c r="Q130" s="19"/>
      <c r="R130" s="19"/>
      <c r="S130" s="19"/>
      <c r="T130" s="19" t="s">
        <v>3</v>
      </c>
      <c r="U130" s="19"/>
      <c r="V130" s="23" t="str">
        <f t="shared" si="0"/>
        <v>RIESGO TOLERABLE</v>
      </c>
      <c r="W130" s="24" t="str">
        <f t="shared" si="2"/>
        <v>ACEPTABLE</v>
      </c>
      <c r="X130" s="19">
        <v>8</v>
      </c>
      <c r="Y130" s="22" t="s">
        <v>51</v>
      </c>
      <c r="Z130" s="22" t="s">
        <v>51</v>
      </c>
      <c r="AA130" s="22" t="s">
        <v>51</v>
      </c>
      <c r="AB130" s="20" t="s">
        <v>145</v>
      </c>
      <c r="AC130" s="22" t="s">
        <v>51</v>
      </c>
    </row>
    <row r="131" spans="2:29" s="25" customFormat="1" ht="291.75" customHeight="1">
      <c r="B131" s="19">
        <v>123</v>
      </c>
      <c r="C131" s="26" t="s">
        <v>42</v>
      </c>
      <c r="D131" s="26" t="s">
        <v>254</v>
      </c>
      <c r="E131" s="115" t="s">
        <v>255</v>
      </c>
      <c r="F131" s="106" t="s">
        <v>256</v>
      </c>
      <c r="G131" s="19" t="s">
        <v>46</v>
      </c>
      <c r="H131" s="19" t="s">
        <v>46</v>
      </c>
      <c r="I131" s="19" t="s">
        <v>47</v>
      </c>
      <c r="J131" s="122" t="s">
        <v>164</v>
      </c>
      <c r="K131" s="119" t="s">
        <v>165</v>
      </c>
      <c r="L131" s="30" t="s">
        <v>166</v>
      </c>
      <c r="M131" s="68" t="s">
        <v>51</v>
      </c>
      <c r="N131" s="68" t="s">
        <v>167</v>
      </c>
      <c r="O131" s="68" t="s">
        <v>163</v>
      </c>
      <c r="P131" s="19" t="s">
        <v>3</v>
      </c>
      <c r="Q131" s="19"/>
      <c r="R131" s="19"/>
      <c r="S131" s="19"/>
      <c r="T131" s="19" t="s">
        <v>3</v>
      </c>
      <c r="U131" s="19"/>
      <c r="V131" s="23" t="str">
        <f t="shared" si="0"/>
        <v>RIESGO TOLERABLE</v>
      </c>
      <c r="W131" s="24" t="str">
        <f t="shared" si="2"/>
        <v>ACEPTABLE</v>
      </c>
      <c r="X131" s="19">
        <v>8</v>
      </c>
      <c r="Y131" s="22" t="s">
        <v>51</v>
      </c>
      <c r="Z131" s="22" t="s">
        <v>51</v>
      </c>
      <c r="AA131" s="22" t="s">
        <v>51</v>
      </c>
      <c r="AB131" s="20" t="s">
        <v>145</v>
      </c>
      <c r="AC131" s="22" t="s">
        <v>51</v>
      </c>
    </row>
    <row r="132" spans="2:29" s="25" customFormat="1" ht="316.5" customHeight="1">
      <c r="B132" s="19">
        <v>124</v>
      </c>
      <c r="C132" s="26" t="s">
        <v>42</v>
      </c>
      <c r="D132" s="26" t="s">
        <v>254</v>
      </c>
      <c r="E132" s="115" t="s">
        <v>255</v>
      </c>
      <c r="F132" s="106" t="s">
        <v>256</v>
      </c>
      <c r="G132" s="19" t="s">
        <v>46</v>
      </c>
      <c r="H132" s="19" t="s">
        <v>46</v>
      </c>
      <c r="I132" s="19" t="s">
        <v>47</v>
      </c>
      <c r="J132" s="122" t="s">
        <v>168</v>
      </c>
      <c r="K132" s="119" t="s">
        <v>169</v>
      </c>
      <c r="L132" s="30" t="s">
        <v>170</v>
      </c>
      <c r="M132" s="68" t="s">
        <v>51</v>
      </c>
      <c r="N132" s="68" t="s">
        <v>171</v>
      </c>
      <c r="O132" s="68" t="s">
        <v>172</v>
      </c>
      <c r="P132" s="19" t="s">
        <v>3</v>
      </c>
      <c r="Q132" s="19"/>
      <c r="R132" s="19"/>
      <c r="S132" s="19" t="s">
        <v>3</v>
      </c>
      <c r="T132" s="19"/>
      <c r="U132" s="19"/>
      <c r="V132" s="23" t="str">
        <f t="shared" si="0"/>
        <v>RIESGO TRIVIAL</v>
      </c>
      <c r="W132" s="24" t="str">
        <f t="shared" si="2"/>
        <v>ACEPTABLE</v>
      </c>
      <c r="X132" s="19">
        <v>8</v>
      </c>
      <c r="Y132" s="22" t="s">
        <v>51</v>
      </c>
      <c r="Z132" s="22" t="s">
        <v>51</v>
      </c>
      <c r="AA132" s="22" t="s">
        <v>51</v>
      </c>
      <c r="AB132" s="20" t="s">
        <v>145</v>
      </c>
      <c r="AC132" s="22" t="s">
        <v>51</v>
      </c>
    </row>
    <row r="133" spans="2:29" s="25" customFormat="1" ht="220.5" customHeight="1">
      <c r="B133" s="19">
        <v>125</v>
      </c>
      <c r="C133" s="26" t="s">
        <v>42</v>
      </c>
      <c r="D133" s="26" t="s">
        <v>254</v>
      </c>
      <c r="E133" s="115" t="s">
        <v>255</v>
      </c>
      <c r="F133" s="26" t="s">
        <v>256</v>
      </c>
      <c r="G133" s="19" t="s">
        <v>46</v>
      </c>
      <c r="H133" s="19" t="s">
        <v>46</v>
      </c>
      <c r="I133" s="19" t="s">
        <v>47</v>
      </c>
      <c r="J133" s="122" t="s">
        <v>173</v>
      </c>
      <c r="K133" s="119" t="s">
        <v>174</v>
      </c>
      <c r="L133" s="125" t="s">
        <v>175</v>
      </c>
      <c r="M133" s="68" t="s">
        <v>51</v>
      </c>
      <c r="N133" s="68" t="s">
        <v>176</v>
      </c>
      <c r="O133" s="68" t="s">
        <v>177</v>
      </c>
      <c r="P133" s="19" t="s">
        <v>3</v>
      </c>
      <c r="Q133" s="19"/>
      <c r="R133" s="19"/>
      <c r="S133" s="19"/>
      <c r="T133" s="19" t="s">
        <v>3</v>
      </c>
      <c r="U133" s="19"/>
      <c r="V133" s="23" t="str">
        <f t="shared" si="0"/>
        <v>RIESGO TOLERABLE</v>
      </c>
      <c r="W133" s="24" t="str">
        <f t="shared" si="2"/>
        <v>ACEPTABLE</v>
      </c>
      <c r="X133" s="19">
        <v>8</v>
      </c>
      <c r="Y133" s="22" t="s">
        <v>51</v>
      </c>
      <c r="Z133" s="22" t="s">
        <v>51</v>
      </c>
      <c r="AA133" s="22" t="s">
        <v>51</v>
      </c>
      <c r="AB133" s="26" t="s">
        <v>178</v>
      </c>
      <c r="AC133" s="22" t="s">
        <v>179</v>
      </c>
    </row>
    <row r="134" spans="2:29" s="25" customFormat="1" ht="129.75" customHeight="1">
      <c r="B134" s="19">
        <v>126</v>
      </c>
      <c r="C134" s="26" t="s">
        <v>42</v>
      </c>
      <c r="D134" s="26" t="s">
        <v>254</v>
      </c>
      <c r="E134" s="115" t="s">
        <v>255</v>
      </c>
      <c r="F134" s="106" t="s">
        <v>256</v>
      </c>
      <c r="G134" s="19" t="s">
        <v>46</v>
      </c>
      <c r="H134" s="19" t="s">
        <v>46</v>
      </c>
      <c r="I134" s="19" t="s">
        <v>47</v>
      </c>
      <c r="J134" s="122" t="s">
        <v>180</v>
      </c>
      <c r="K134" s="119" t="s">
        <v>181</v>
      </c>
      <c r="L134" s="30" t="s">
        <v>182</v>
      </c>
      <c r="M134" s="76" t="s">
        <v>183</v>
      </c>
      <c r="N134" s="68" t="s">
        <v>184</v>
      </c>
      <c r="O134" s="68" t="s">
        <v>185</v>
      </c>
      <c r="P134" s="19" t="s">
        <v>3</v>
      </c>
      <c r="Q134" s="19"/>
      <c r="R134" s="19"/>
      <c r="S134" s="19" t="s">
        <v>3</v>
      </c>
      <c r="T134" s="19"/>
      <c r="U134" s="19"/>
      <c r="V134" s="23" t="str">
        <f t="shared" si="0"/>
        <v>RIESGO TRIVIAL</v>
      </c>
      <c r="W134" s="24" t="str">
        <f t="shared" si="2"/>
        <v>ACEPTABLE</v>
      </c>
      <c r="X134" s="19">
        <v>8</v>
      </c>
      <c r="Y134" s="22" t="s">
        <v>51</v>
      </c>
      <c r="Z134" s="22" t="s">
        <v>51</v>
      </c>
      <c r="AA134" s="22" t="s">
        <v>51</v>
      </c>
      <c r="AB134" s="22" t="s">
        <v>51</v>
      </c>
      <c r="AC134" s="22" t="s">
        <v>51</v>
      </c>
    </row>
    <row r="135" spans="2:29" s="25" customFormat="1" ht="282" customHeight="1">
      <c r="B135" s="19">
        <v>127</v>
      </c>
      <c r="C135" s="26" t="s">
        <v>42</v>
      </c>
      <c r="D135" s="26" t="s">
        <v>254</v>
      </c>
      <c r="E135" s="115" t="s">
        <v>255</v>
      </c>
      <c r="F135" s="106" t="s">
        <v>256</v>
      </c>
      <c r="G135" s="19" t="s">
        <v>46</v>
      </c>
      <c r="H135" s="19" t="s">
        <v>46</v>
      </c>
      <c r="I135" s="19" t="s">
        <v>47</v>
      </c>
      <c r="J135" s="122" t="s">
        <v>186</v>
      </c>
      <c r="K135" s="120" t="s">
        <v>187</v>
      </c>
      <c r="L135" s="30" t="s">
        <v>188</v>
      </c>
      <c r="M135" s="68" t="s">
        <v>189</v>
      </c>
      <c r="N135" s="68" t="s">
        <v>190</v>
      </c>
      <c r="O135" s="68" t="s">
        <v>191</v>
      </c>
      <c r="P135" s="19" t="s">
        <v>3</v>
      </c>
      <c r="Q135" s="19"/>
      <c r="R135" s="19"/>
      <c r="S135" s="19"/>
      <c r="T135" s="19" t="s">
        <v>3</v>
      </c>
      <c r="U135" s="19"/>
      <c r="V135" s="23" t="str">
        <f t="shared" si="0"/>
        <v>RIESGO TOLERABLE</v>
      </c>
      <c r="W135" s="24" t="str">
        <f t="shared" si="2"/>
        <v>ACEPTABLE</v>
      </c>
      <c r="X135" s="19">
        <v>8</v>
      </c>
      <c r="Y135" s="22" t="s">
        <v>51</v>
      </c>
      <c r="Z135" s="22" t="s">
        <v>51</v>
      </c>
      <c r="AA135" s="22" t="s">
        <v>51</v>
      </c>
      <c r="AB135" s="20" t="s">
        <v>192</v>
      </c>
      <c r="AC135" s="22" t="s">
        <v>51</v>
      </c>
    </row>
    <row r="136" spans="2:29" s="25" customFormat="1" ht="234.75" customHeight="1">
      <c r="B136" s="19">
        <v>128</v>
      </c>
      <c r="C136" s="26" t="s">
        <v>42</v>
      </c>
      <c r="D136" s="26" t="s">
        <v>254</v>
      </c>
      <c r="E136" s="115" t="s">
        <v>255</v>
      </c>
      <c r="F136" s="106" t="s">
        <v>256</v>
      </c>
      <c r="G136" s="19" t="s">
        <v>46</v>
      </c>
      <c r="H136" s="19" t="s">
        <v>46</v>
      </c>
      <c r="I136" s="19" t="s">
        <v>47</v>
      </c>
      <c r="J136" s="122" t="s">
        <v>193</v>
      </c>
      <c r="K136" s="120" t="s">
        <v>194</v>
      </c>
      <c r="L136" s="30" t="s">
        <v>195</v>
      </c>
      <c r="M136" s="80" t="s">
        <v>196</v>
      </c>
      <c r="N136" s="80" t="s">
        <v>197</v>
      </c>
      <c r="O136" s="80" t="s">
        <v>198</v>
      </c>
      <c r="P136" s="19"/>
      <c r="Q136" s="19" t="s">
        <v>3</v>
      </c>
      <c r="R136" s="19"/>
      <c r="S136" s="19" t="s">
        <v>3</v>
      </c>
      <c r="T136" s="19"/>
      <c r="U136" s="19"/>
      <c r="V136" s="23" t="str">
        <f t="shared" si="0"/>
        <v>RIESGO TOLERABLE</v>
      </c>
      <c r="W136" s="24" t="str">
        <f t="shared" si="2"/>
        <v>ACEPTABLE</v>
      </c>
      <c r="X136" s="19">
        <v>8</v>
      </c>
      <c r="Y136" s="22" t="s">
        <v>51</v>
      </c>
      <c r="Z136" s="22" t="s">
        <v>51</v>
      </c>
      <c r="AA136" s="22" t="s">
        <v>51</v>
      </c>
      <c r="AB136" s="22" t="s">
        <v>51</v>
      </c>
      <c r="AC136" s="22" t="s">
        <v>51</v>
      </c>
    </row>
    <row r="137" spans="2:29" s="25" customFormat="1" ht="279.75" customHeight="1">
      <c r="B137" s="19">
        <v>129</v>
      </c>
      <c r="C137" s="26" t="s">
        <v>42</v>
      </c>
      <c r="D137" s="26" t="s">
        <v>254</v>
      </c>
      <c r="E137" s="115" t="s">
        <v>255</v>
      </c>
      <c r="F137" s="106" t="s">
        <v>256</v>
      </c>
      <c r="G137" s="19" t="s">
        <v>46</v>
      </c>
      <c r="H137" s="19" t="s">
        <v>46</v>
      </c>
      <c r="I137" s="19" t="s">
        <v>47</v>
      </c>
      <c r="J137" s="122" t="s">
        <v>199</v>
      </c>
      <c r="K137" s="120" t="s">
        <v>200</v>
      </c>
      <c r="L137" s="78" t="s">
        <v>201</v>
      </c>
      <c r="M137" s="77" t="s">
        <v>202</v>
      </c>
      <c r="N137" s="77" t="s">
        <v>203</v>
      </c>
      <c r="O137" s="77" t="s">
        <v>204</v>
      </c>
      <c r="P137" s="79"/>
      <c r="Q137" s="19" t="s">
        <v>3</v>
      </c>
      <c r="R137" s="19"/>
      <c r="S137" s="19" t="s">
        <v>3</v>
      </c>
      <c r="T137" s="19"/>
      <c r="U137" s="19"/>
      <c r="V137" s="23" t="str">
        <f t="shared" si="0"/>
        <v>RIESGO TOLERABLE</v>
      </c>
      <c r="W137" s="24" t="str">
        <f t="shared" si="2"/>
        <v>ACEPTABLE</v>
      </c>
      <c r="X137" s="19">
        <v>8</v>
      </c>
      <c r="Y137" s="22" t="s">
        <v>51</v>
      </c>
      <c r="Z137" s="22" t="s">
        <v>51</v>
      </c>
      <c r="AA137" s="22" t="s">
        <v>51</v>
      </c>
      <c r="AB137" s="26" t="s">
        <v>205</v>
      </c>
      <c r="AC137" s="22" t="s">
        <v>51</v>
      </c>
    </row>
    <row r="138" spans="2:29" s="25" customFormat="1" ht="222.75" customHeight="1">
      <c r="B138" s="19">
        <v>130</v>
      </c>
      <c r="C138" s="26" t="s">
        <v>42</v>
      </c>
      <c r="D138" s="26" t="s">
        <v>254</v>
      </c>
      <c r="E138" s="115" t="s">
        <v>255</v>
      </c>
      <c r="F138" s="106" t="s">
        <v>256</v>
      </c>
      <c r="G138" s="19" t="s">
        <v>46</v>
      </c>
      <c r="H138" s="19" t="s">
        <v>46</v>
      </c>
      <c r="I138" s="19" t="s">
        <v>47</v>
      </c>
      <c r="J138" s="122" t="s">
        <v>206</v>
      </c>
      <c r="K138" s="120" t="s">
        <v>207</v>
      </c>
      <c r="L138" s="78" t="s">
        <v>208</v>
      </c>
      <c r="M138" s="77" t="s">
        <v>209</v>
      </c>
      <c r="N138" s="77" t="s">
        <v>210</v>
      </c>
      <c r="O138" s="77" t="s">
        <v>211</v>
      </c>
      <c r="P138" s="79" t="s">
        <v>3</v>
      </c>
      <c r="Q138" s="19"/>
      <c r="R138" s="19"/>
      <c r="S138" s="19"/>
      <c r="T138" s="19" t="s">
        <v>3</v>
      </c>
      <c r="U138" s="19"/>
      <c r="V138" s="23" t="str">
        <f t="shared" si="0"/>
        <v>RIESGO TOLERABLE</v>
      </c>
      <c r="W138" s="24" t="str">
        <f t="shared" ref="W138:W201" si="3">IF(V138="RIESGO INTOLERABLE","NO ACEPTABLE",IF(V138="RIESGO IMPORTANTE","NO ACEPTABLE",IF(V138="RIESGO MODERADO","ACEPTABLE",IF(V138="RIESGO TOLERABLE","ACEPTABLE",IF(V138="RIESGO TRIVIAL","ACEPTABLE","NO")))))</f>
        <v>ACEPTABLE</v>
      </c>
      <c r="X138" s="19">
        <v>8</v>
      </c>
      <c r="Y138" s="22" t="s">
        <v>51</v>
      </c>
      <c r="Z138" s="22" t="s">
        <v>51</v>
      </c>
      <c r="AA138" s="22" t="s">
        <v>51</v>
      </c>
      <c r="AB138" s="26" t="s">
        <v>212</v>
      </c>
      <c r="AC138" s="22" t="s">
        <v>51</v>
      </c>
    </row>
    <row r="139" spans="2:29" s="25" customFormat="1" ht="229.5" customHeight="1">
      <c r="B139" s="19">
        <v>131</v>
      </c>
      <c r="C139" s="26" t="s">
        <v>42</v>
      </c>
      <c r="D139" s="26" t="s">
        <v>254</v>
      </c>
      <c r="E139" s="115" t="s">
        <v>255</v>
      </c>
      <c r="F139" s="106" t="s">
        <v>256</v>
      </c>
      <c r="G139" s="19" t="s">
        <v>46</v>
      </c>
      <c r="H139" s="19" t="s">
        <v>46</v>
      </c>
      <c r="I139" s="19" t="s">
        <v>47</v>
      </c>
      <c r="J139" s="122" t="s">
        <v>257</v>
      </c>
      <c r="K139" s="120" t="s">
        <v>214</v>
      </c>
      <c r="L139" s="30" t="s">
        <v>208</v>
      </c>
      <c r="M139" s="77" t="s">
        <v>209</v>
      </c>
      <c r="N139" s="77" t="s">
        <v>210</v>
      </c>
      <c r="O139" s="77" t="s">
        <v>211</v>
      </c>
      <c r="P139" s="19" t="s">
        <v>3</v>
      </c>
      <c r="Q139" s="19"/>
      <c r="R139" s="19"/>
      <c r="S139" s="19"/>
      <c r="T139" s="19" t="s">
        <v>3</v>
      </c>
      <c r="U139" s="19"/>
      <c r="V139" s="23" t="str">
        <f t="shared" si="0"/>
        <v>RIESGO TOLERABLE</v>
      </c>
      <c r="W139" s="24" t="str">
        <f t="shared" si="3"/>
        <v>ACEPTABLE</v>
      </c>
      <c r="X139" s="19">
        <v>8</v>
      </c>
      <c r="Y139" s="22" t="s">
        <v>51</v>
      </c>
      <c r="Z139" s="22" t="s">
        <v>51</v>
      </c>
      <c r="AA139" s="22" t="s">
        <v>51</v>
      </c>
      <c r="AB139" s="26" t="s">
        <v>212</v>
      </c>
      <c r="AC139" s="22" t="s">
        <v>51</v>
      </c>
    </row>
    <row r="140" spans="2:29" s="25" customFormat="1" ht="216" customHeight="1">
      <c r="B140" s="19">
        <v>132</v>
      </c>
      <c r="C140" s="26" t="s">
        <v>42</v>
      </c>
      <c r="D140" s="26" t="s">
        <v>254</v>
      </c>
      <c r="E140" s="115" t="s">
        <v>255</v>
      </c>
      <c r="F140" s="106" t="s">
        <v>256</v>
      </c>
      <c r="G140" s="19" t="s">
        <v>46</v>
      </c>
      <c r="H140" s="19" t="s">
        <v>46</v>
      </c>
      <c r="I140" s="19" t="s">
        <v>47</v>
      </c>
      <c r="J140" s="122" t="s">
        <v>215</v>
      </c>
      <c r="K140" s="120" t="s">
        <v>216</v>
      </c>
      <c r="L140" s="30" t="s">
        <v>208</v>
      </c>
      <c r="M140" s="77" t="s">
        <v>209</v>
      </c>
      <c r="N140" s="77" t="s">
        <v>210</v>
      </c>
      <c r="O140" s="77" t="s">
        <v>217</v>
      </c>
      <c r="P140" s="19" t="s">
        <v>3</v>
      </c>
      <c r="Q140" s="19"/>
      <c r="R140" s="19"/>
      <c r="S140" s="19"/>
      <c r="T140" s="19" t="s">
        <v>3</v>
      </c>
      <c r="U140" s="19"/>
      <c r="V140" s="23" t="str">
        <f t="shared" si="0"/>
        <v>RIESGO TOLERABLE</v>
      </c>
      <c r="W140" s="24" t="str">
        <f t="shared" si="3"/>
        <v>ACEPTABLE</v>
      </c>
      <c r="X140" s="19">
        <v>8</v>
      </c>
      <c r="Y140" s="22" t="s">
        <v>51</v>
      </c>
      <c r="Z140" s="22" t="s">
        <v>51</v>
      </c>
      <c r="AA140" s="22" t="s">
        <v>51</v>
      </c>
      <c r="AB140" s="26" t="s">
        <v>212</v>
      </c>
      <c r="AC140" s="22" t="s">
        <v>51</v>
      </c>
    </row>
    <row r="141" spans="2:29" s="25" customFormat="1" ht="255.75" customHeight="1">
      <c r="B141" s="19">
        <v>133</v>
      </c>
      <c r="C141" s="26" t="s">
        <v>42</v>
      </c>
      <c r="D141" s="26" t="s">
        <v>254</v>
      </c>
      <c r="E141" s="115" t="s">
        <v>255</v>
      </c>
      <c r="F141" s="106" t="s">
        <v>256</v>
      </c>
      <c r="G141" s="19" t="s">
        <v>46</v>
      </c>
      <c r="H141" s="19" t="s">
        <v>46</v>
      </c>
      <c r="I141" s="19" t="s">
        <v>47</v>
      </c>
      <c r="J141" s="122" t="s">
        <v>258</v>
      </c>
      <c r="K141" s="120" t="s">
        <v>219</v>
      </c>
      <c r="L141" s="30" t="s">
        <v>208</v>
      </c>
      <c r="M141" s="77" t="s">
        <v>209</v>
      </c>
      <c r="N141" s="77" t="s">
        <v>210</v>
      </c>
      <c r="O141" s="77" t="s">
        <v>211</v>
      </c>
      <c r="P141" s="19" t="s">
        <v>3</v>
      </c>
      <c r="Q141" s="19"/>
      <c r="R141" s="19"/>
      <c r="S141" s="19"/>
      <c r="T141" s="19" t="s">
        <v>3</v>
      </c>
      <c r="U141" s="19"/>
      <c r="V141" s="23" t="str">
        <f t="shared" si="0"/>
        <v>RIESGO TOLERABLE</v>
      </c>
      <c r="W141" s="24" t="str">
        <f t="shared" si="3"/>
        <v>ACEPTABLE</v>
      </c>
      <c r="X141" s="19">
        <v>8</v>
      </c>
      <c r="Y141" s="22" t="s">
        <v>51</v>
      </c>
      <c r="Z141" s="22" t="s">
        <v>51</v>
      </c>
      <c r="AA141" s="22" t="s">
        <v>51</v>
      </c>
      <c r="AB141" s="26" t="s">
        <v>212</v>
      </c>
      <c r="AC141" s="22" t="s">
        <v>51</v>
      </c>
    </row>
    <row r="142" spans="2:29" s="25" customFormat="1" ht="288" customHeight="1">
      <c r="B142" s="19">
        <v>134</v>
      </c>
      <c r="C142" s="26" t="s">
        <v>42</v>
      </c>
      <c r="D142" s="26" t="s">
        <v>254</v>
      </c>
      <c r="E142" s="115" t="s">
        <v>255</v>
      </c>
      <c r="F142" s="106" t="s">
        <v>256</v>
      </c>
      <c r="G142" s="19" t="s">
        <v>46</v>
      </c>
      <c r="H142" s="19" t="s">
        <v>46</v>
      </c>
      <c r="I142" s="19" t="s">
        <v>47</v>
      </c>
      <c r="J142" s="122" t="s">
        <v>220</v>
      </c>
      <c r="K142" s="120" t="s">
        <v>221</v>
      </c>
      <c r="L142" s="30" t="s">
        <v>208</v>
      </c>
      <c r="M142" s="77" t="s">
        <v>209</v>
      </c>
      <c r="N142" s="77" t="s">
        <v>222</v>
      </c>
      <c r="O142" s="77" t="s">
        <v>211</v>
      </c>
      <c r="P142" s="19" t="s">
        <v>3</v>
      </c>
      <c r="Q142" s="19"/>
      <c r="R142" s="19"/>
      <c r="S142" s="19"/>
      <c r="T142" s="19" t="s">
        <v>3</v>
      </c>
      <c r="U142" s="19"/>
      <c r="V142" s="23" t="str">
        <f t="shared" si="0"/>
        <v>RIESGO TOLERABLE</v>
      </c>
      <c r="W142" s="24" t="str">
        <f t="shared" si="3"/>
        <v>ACEPTABLE</v>
      </c>
      <c r="X142" s="19">
        <v>8</v>
      </c>
      <c r="Y142" s="22" t="s">
        <v>51</v>
      </c>
      <c r="Z142" s="22" t="s">
        <v>51</v>
      </c>
      <c r="AA142" s="22" t="s">
        <v>51</v>
      </c>
      <c r="AB142" s="26" t="s">
        <v>223</v>
      </c>
      <c r="AC142" s="22" t="s">
        <v>51</v>
      </c>
    </row>
    <row r="143" spans="2:29" s="25" customFormat="1" ht="231.75" customHeight="1">
      <c r="B143" s="19">
        <v>135</v>
      </c>
      <c r="C143" s="26" t="s">
        <v>42</v>
      </c>
      <c r="D143" s="26" t="s">
        <v>254</v>
      </c>
      <c r="E143" s="115" t="s">
        <v>255</v>
      </c>
      <c r="F143" s="106" t="s">
        <v>256</v>
      </c>
      <c r="G143" s="19" t="s">
        <v>46</v>
      </c>
      <c r="H143" s="19" t="s">
        <v>46</v>
      </c>
      <c r="I143" s="19" t="s">
        <v>47</v>
      </c>
      <c r="J143" s="122" t="s">
        <v>224</v>
      </c>
      <c r="K143" s="119" t="s">
        <v>225</v>
      </c>
      <c r="L143" s="30" t="s">
        <v>226</v>
      </c>
      <c r="M143" s="68" t="s">
        <v>227</v>
      </c>
      <c r="N143" s="68" t="s">
        <v>228</v>
      </c>
      <c r="O143" s="68" t="s">
        <v>229</v>
      </c>
      <c r="P143" s="19"/>
      <c r="Q143" s="19" t="s">
        <v>3</v>
      </c>
      <c r="R143" s="19"/>
      <c r="S143" s="19" t="s">
        <v>3</v>
      </c>
      <c r="T143" s="19"/>
      <c r="U143" s="19"/>
      <c r="V143" s="23" t="str">
        <f t="shared" si="0"/>
        <v>RIESGO TOLERABLE</v>
      </c>
      <c r="W143" s="24" t="str">
        <f t="shared" si="3"/>
        <v>ACEPTABLE</v>
      </c>
      <c r="X143" s="19">
        <v>8</v>
      </c>
      <c r="Y143" s="22" t="s">
        <v>51</v>
      </c>
      <c r="Z143" s="22" t="s">
        <v>51</v>
      </c>
      <c r="AA143" s="22" t="s">
        <v>51</v>
      </c>
      <c r="AB143" s="26" t="s">
        <v>230</v>
      </c>
      <c r="AC143" s="22" t="s">
        <v>51</v>
      </c>
    </row>
    <row r="144" spans="2:29" s="25" customFormat="1" ht="240.75" customHeight="1">
      <c r="B144" s="19">
        <v>136</v>
      </c>
      <c r="C144" s="26" t="s">
        <v>42</v>
      </c>
      <c r="D144" s="26" t="s">
        <v>254</v>
      </c>
      <c r="E144" s="115" t="s">
        <v>255</v>
      </c>
      <c r="F144" s="106" t="s">
        <v>256</v>
      </c>
      <c r="G144" s="19" t="s">
        <v>46</v>
      </c>
      <c r="H144" s="19" t="s">
        <v>46</v>
      </c>
      <c r="I144" s="19" t="s">
        <v>47</v>
      </c>
      <c r="J144" s="122" t="s">
        <v>231</v>
      </c>
      <c r="K144" s="119" t="s">
        <v>232</v>
      </c>
      <c r="L144" s="30" t="s">
        <v>233</v>
      </c>
      <c r="M144" s="68" t="s">
        <v>234</v>
      </c>
      <c r="N144" s="68" t="s">
        <v>235</v>
      </c>
      <c r="O144" s="68" t="s">
        <v>236</v>
      </c>
      <c r="P144" s="19" t="s">
        <v>3</v>
      </c>
      <c r="Q144" s="19"/>
      <c r="R144" s="19"/>
      <c r="S144" s="19" t="s">
        <v>3</v>
      </c>
      <c r="T144" s="19"/>
      <c r="U144" s="19"/>
      <c r="V144" s="23" t="str">
        <f t="shared" si="0"/>
        <v>RIESGO TRIVIAL</v>
      </c>
      <c r="W144" s="24" t="str">
        <f t="shared" si="3"/>
        <v>ACEPTABLE</v>
      </c>
      <c r="X144" s="19">
        <v>8</v>
      </c>
      <c r="Y144" s="22" t="s">
        <v>51</v>
      </c>
      <c r="Z144" s="22" t="s">
        <v>51</v>
      </c>
      <c r="AA144" s="22" t="s">
        <v>51</v>
      </c>
      <c r="AB144" s="22" t="s">
        <v>51</v>
      </c>
      <c r="AC144" s="22" t="s">
        <v>51</v>
      </c>
    </row>
    <row r="145" spans="2:29" s="25" customFormat="1" ht="318.75" customHeight="1">
      <c r="B145" s="19">
        <v>137</v>
      </c>
      <c r="C145" s="26" t="s">
        <v>42</v>
      </c>
      <c r="D145" s="26" t="s">
        <v>254</v>
      </c>
      <c r="E145" s="115" t="s">
        <v>255</v>
      </c>
      <c r="F145" s="106" t="s">
        <v>256</v>
      </c>
      <c r="G145" s="19" t="s">
        <v>46</v>
      </c>
      <c r="H145" s="19" t="s">
        <v>46</v>
      </c>
      <c r="I145" s="19" t="s">
        <v>47</v>
      </c>
      <c r="J145" s="122" t="s">
        <v>237</v>
      </c>
      <c r="K145" s="119" t="s">
        <v>238</v>
      </c>
      <c r="L145" s="30" t="s">
        <v>239</v>
      </c>
      <c r="M145" s="68" t="s">
        <v>240</v>
      </c>
      <c r="N145" s="68" t="s">
        <v>241</v>
      </c>
      <c r="O145" s="68" t="s">
        <v>242</v>
      </c>
      <c r="P145" s="19"/>
      <c r="Q145" s="19" t="s">
        <v>3</v>
      </c>
      <c r="R145" s="19"/>
      <c r="S145" s="19" t="s">
        <v>3</v>
      </c>
      <c r="T145" s="19"/>
      <c r="U145" s="19"/>
      <c r="V145" s="23" t="str">
        <f t="shared" si="0"/>
        <v>RIESGO TOLERABLE</v>
      </c>
      <c r="W145" s="24" t="str">
        <f t="shared" si="3"/>
        <v>ACEPTABLE</v>
      </c>
      <c r="X145" s="19">
        <v>8</v>
      </c>
      <c r="Y145" s="22" t="s">
        <v>51</v>
      </c>
      <c r="Z145" s="22" t="s">
        <v>51</v>
      </c>
      <c r="AA145" s="22" t="s">
        <v>51</v>
      </c>
      <c r="AB145" s="22" t="s">
        <v>51</v>
      </c>
      <c r="AC145" s="22" t="s">
        <v>51</v>
      </c>
    </row>
    <row r="146" spans="2:29" s="25" customFormat="1" ht="231" customHeight="1">
      <c r="B146" s="19">
        <v>138</v>
      </c>
      <c r="C146" s="26" t="s">
        <v>42</v>
      </c>
      <c r="D146" s="26" t="s">
        <v>254</v>
      </c>
      <c r="E146" s="115" t="s">
        <v>255</v>
      </c>
      <c r="F146" s="106" t="s">
        <v>256</v>
      </c>
      <c r="G146" s="19" t="s">
        <v>46</v>
      </c>
      <c r="H146" s="19" t="s">
        <v>46</v>
      </c>
      <c r="I146" s="19" t="s">
        <v>47</v>
      </c>
      <c r="J146" s="122" t="s">
        <v>243</v>
      </c>
      <c r="K146" s="119" t="s">
        <v>244</v>
      </c>
      <c r="L146" s="30" t="s">
        <v>245</v>
      </c>
      <c r="M146" s="68" t="s">
        <v>246</v>
      </c>
      <c r="N146" s="68" t="s">
        <v>247</v>
      </c>
      <c r="O146" s="68" t="s">
        <v>242</v>
      </c>
      <c r="P146" s="19" t="s">
        <v>3</v>
      </c>
      <c r="Q146" s="19"/>
      <c r="R146" s="19"/>
      <c r="S146" s="19"/>
      <c r="T146" s="19" t="s">
        <v>3</v>
      </c>
      <c r="U146" s="19"/>
      <c r="V146" s="23" t="str">
        <f t="shared" si="0"/>
        <v>RIESGO TOLERABLE</v>
      </c>
      <c r="W146" s="24" t="str">
        <f t="shared" si="3"/>
        <v>ACEPTABLE</v>
      </c>
      <c r="X146" s="19">
        <v>8</v>
      </c>
      <c r="Y146" s="22" t="s">
        <v>51</v>
      </c>
      <c r="Z146" s="22" t="s">
        <v>51</v>
      </c>
      <c r="AA146" s="22" t="s">
        <v>51</v>
      </c>
      <c r="AB146" s="22" t="s">
        <v>51</v>
      </c>
      <c r="AC146" s="22" t="s">
        <v>51</v>
      </c>
    </row>
    <row r="147" spans="2:29" s="25" customFormat="1" ht="151.5" customHeight="1">
      <c r="B147" s="19">
        <v>139</v>
      </c>
      <c r="C147" s="26" t="s">
        <v>42</v>
      </c>
      <c r="D147" s="26" t="s">
        <v>259</v>
      </c>
      <c r="E147" s="115" t="s">
        <v>260</v>
      </c>
      <c r="F147" s="106" t="s">
        <v>261</v>
      </c>
      <c r="G147" s="19" t="s">
        <v>46</v>
      </c>
      <c r="H147" s="19" t="s">
        <v>46</v>
      </c>
      <c r="I147" s="19" t="s">
        <v>47</v>
      </c>
      <c r="J147" s="122" t="s">
        <v>60</v>
      </c>
      <c r="K147" s="119" t="s">
        <v>61</v>
      </c>
      <c r="L147" s="30" t="s">
        <v>62</v>
      </c>
      <c r="M147" s="81" t="s">
        <v>51</v>
      </c>
      <c r="N147" s="63" t="s">
        <v>63</v>
      </c>
      <c r="O147" s="91" t="s">
        <v>59</v>
      </c>
      <c r="P147" s="19" t="s">
        <v>3</v>
      </c>
      <c r="Q147" s="19"/>
      <c r="R147" s="19"/>
      <c r="S147" s="19" t="s">
        <v>3</v>
      </c>
      <c r="T147" s="19"/>
      <c r="U147" s="19"/>
      <c r="V147" s="23" t="str">
        <f t="shared" si="0"/>
        <v>RIESGO TRIVIAL</v>
      </c>
      <c r="W147" s="24" t="str">
        <f t="shared" si="3"/>
        <v>ACEPTABLE</v>
      </c>
      <c r="X147" s="19"/>
      <c r="Y147" s="22" t="s">
        <v>51</v>
      </c>
      <c r="Z147" s="22" t="s">
        <v>51</v>
      </c>
      <c r="AA147" s="22" t="s">
        <v>51</v>
      </c>
      <c r="AB147" s="22" t="s">
        <v>51</v>
      </c>
      <c r="AC147" s="22" t="s">
        <v>51</v>
      </c>
    </row>
    <row r="148" spans="2:29" s="25" customFormat="1" ht="182.25" customHeight="1">
      <c r="B148" s="19">
        <v>140</v>
      </c>
      <c r="C148" s="26" t="s">
        <v>42</v>
      </c>
      <c r="D148" s="26" t="s">
        <v>259</v>
      </c>
      <c r="E148" s="115" t="s">
        <v>260</v>
      </c>
      <c r="F148" s="106" t="s">
        <v>261</v>
      </c>
      <c r="G148" s="19" t="s">
        <v>46</v>
      </c>
      <c r="H148" s="19" t="s">
        <v>46</v>
      </c>
      <c r="I148" s="19" t="s">
        <v>47</v>
      </c>
      <c r="J148" s="122" t="s">
        <v>64</v>
      </c>
      <c r="K148" s="119" t="s">
        <v>65</v>
      </c>
      <c r="L148" s="30" t="s">
        <v>66</v>
      </c>
      <c r="M148" s="81" t="s">
        <v>51</v>
      </c>
      <c r="N148" s="81" t="s">
        <v>67</v>
      </c>
      <c r="O148" s="91" t="s">
        <v>68</v>
      </c>
      <c r="P148" s="19"/>
      <c r="Q148" s="19" t="s">
        <v>3</v>
      </c>
      <c r="R148" s="19"/>
      <c r="S148" s="19" t="s">
        <v>3</v>
      </c>
      <c r="T148" s="19"/>
      <c r="U148" s="19"/>
      <c r="V148" s="23" t="str">
        <f t="shared" si="0"/>
        <v>RIESGO TOLERABLE</v>
      </c>
      <c r="W148" s="24" t="str">
        <f t="shared" si="3"/>
        <v>ACEPTABLE</v>
      </c>
      <c r="X148" s="19">
        <v>52</v>
      </c>
      <c r="Y148" s="22" t="s">
        <v>51</v>
      </c>
      <c r="Z148" s="22" t="s">
        <v>51</v>
      </c>
      <c r="AA148" s="22" t="s">
        <v>51</v>
      </c>
      <c r="AB148" s="22" t="s">
        <v>51</v>
      </c>
      <c r="AC148" s="22" t="s">
        <v>51</v>
      </c>
    </row>
    <row r="149" spans="2:29" s="25" customFormat="1" ht="269.25" customHeight="1">
      <c r="B149" s="19">
        <v>141</v>
      </c>
      <c r="C149" s="26" t="s">
        <v>42</v>
      </c>
      <c r="D149" s="26" t="s">
        <v>259</v>
      </c>
      <c r="E149" s="115" t="s">
        <v>260</v>
      </c>
      <c r="F149" s="106" t="s">
        <v>261</v>
      </c>
      <c r="G149" s="19" t="s">
        <v>46</v>
      </c>
      <c r="H149" s="19" t="s">
        <v>46</v>
      </c>
      <c r="I149" s="19" t="s">
        <v>47</v>
      </c>
      <c r="J149" s="123" t="s">
        <v>69</v>
      </c>
      <c r="K149" s="119" t="s">
        <v>70</v>
      </c>
      <c r="L149" s="30" t="s">
        <v>71</v>
      </c>
      <c r="M149" s="63" t="s">
        <v>51</v>
      </c>
      <c r="N149" s="63" t="s">
        <v>72</v>
      </c>
      <c r="O149" s="66" t="s">
        <v>73</v>
      </c>
      <c r="P149" s="19" t="s">
        <v>3</v>
      </c>
      <c r="Q149" s="19"/>
      <c r="R149" s="19"/>
      <c r="S149" s="19"/>
      <c r="T149" s="19" t="s">
        <v>3</v>
      </c>
      <c r="U149" s="19"/>
      <c r="V149" s="23" t="str">
        <f t="shared" si="0"/>
        <v>RIESGO TOLERABLE</v>
      </c>
      <c r="W149" s="24" t="str">
        <f t="shared" si="3"/>
        <v>ACEPTABLE</v>
      </c>
      <c r="X149" s="19">
        <v>52</v>
      </c>
      <c r="Y149" s="22" t="s">
        <v>51</v>
      </c>
      <c r="Z149" s="22" t="s">
        <v>51</v>
      </c>
      <c r="AA149" s="22" t="s">
        <v>51</v>
      </c>
      <c r="AB149" s="22" t="s">
        <v>51</v>
      </c>
      <c r="AC149" s="22" t="s">
        <v>51</v>
      </c>
    </row>
    <row r="150" spans="2:29" s="25" customFormat="1" ht="143.25">
      <c r="B150" s="19">
        <v>142</v>
      </c>
      <c r="C150" s="26" t="s">
        <v>42</v>
      </c>
      <c r="D150" s="26" t="s">
        <v>259</v>
      </c>
      <c r="E150" s="115" t="s">
        <v>260</v>
      </c>
      <c r="F150" s="106" t="s">
        <v>261</v>
      </c>
      <c r="G150" s="19" t="s">
        <v>46</v>
      </c>
      <c r="H150" s="19" t="s">
        <v>46</v>
      </c>
      <c r="I150" s="19" t="s">
        <v>47</v>
      </c>
      <c r="J150" s="122" t="s">
        <v>74</v>
      </c>
      <c r="K150" s="119" t="s">
        <v>75</v>
      </c>
      <c r="L150" s="30" t="s">
        <v>76</v>
      </c>
      <c r="M150" s="63" t="s">
        <v>51</v>
      </c>
      <c r="N150" s="65" t="s">
        <v>77</v>
      </c>
      <c r="O150" s="64" t="s">
        <v>78</v>
      </c>
      <c r="P150" s="19"/>
      <c r="Q150" s="19" t="s">
        <v>3</v>
      </c>
      <c r="R150" s="19"/>
      <c r="S150" s="19" t="s">
        <v>3</v>
      </c>
      <c r="T150" s="19"/>
      <c r="U150" s="19"/>
      <c r="V150" s="23" t="str">
        <f t="shared" si="0"/>
        <v>RIESGO TOLERABLE</v>
      </c>
      <c r="W150" s="24" t="str">
        <f t="shared" si="3"/>
        <v>ACEPTABLE</v>
      </c>
      <c r="X150" s="19">
        <v>52</v>
      </c>
      <c r="Y150" s="22" t="s">
        <v>51</v>
      </c>
      <c r="Z150" s="22" t="s">
        <v>51</v>
      </c>
      <c r="AA150" s="22" t="s">
        <v>51</v>
      </c>
      <c r="AB150" s="90" t="s">
        <v>79</v>
      </c>
      <c r="AC150" s="90" t="s">
        <v>80</v>
      </c>
    </row>
    <row r="151" spans="2:29" s="25" customFormat="1" ht="345" customHeight="1">
      <c r="B151" s="19">
        <v>143</v>
      </c>
      <c r="C151" s="26" t="s">
        <v>42</v>
      </c>
      <c r="D151" s="26" t="s">
        <v>259</v>
      </c>
      <c r="E151" s="115" t="s">
        <v>260</v>
      </c>
      <c r="F151" s="106" t="s">
        <v>261</v>
      </c>
      <c r="G151" s="19" t="s">
        <v>46</v>
      </c>
      <c r="H151" s="19" t="s">
        <v>46</v>
      </c>
      <c r="I151" s="19" t="s">
        <v>47</v>
      </c>
      <c r="J151" s="122" t="s">
        <v>81</v>
      </c>
      <c r="K151" s="119" t="s">
        <v>82</v>
      </c>
      <c r="L151" s="30" t="s">
        <v>83</v>
      </c>
      <c r="M151" s="81" t="s">
        <v>51</v>
      </c>
      <c r="N151" s="65" t="s">
        <v>84</v>
      </c>
      <c r="O151" s="66" t="s">
        <v>85</v>
      </c>
      <c r="P151" s="19"/>
      <c r="Q151" s="19" t="s">
        <v>3</v>
      </c>
      <c r="R151" s="19"/>
      <c r="S151" s="19" t="s">
        <v>3</v>
      </c>
      <c r="T151" s="19"/>
      <c r="U151" s="19"/>
      <c r="V151" s="23" t="str">
        <f t="shared" si="0"/>
        <v>RIESGO TOLERABLE</v>
      </c>
      <c r="W151" s="24" t="str">
        <f t="shared" si="3"/>
        <v>ACEPTABLE</v>
      </c>
      <c r="X151" s="19">
        <v>52</v>
      </c>
      <c r="Y151" s="22" t="s">
        <v>51</v>
      </c>
      <c r="Z151" s="22" t="s">
        <v>51</v>
      </c>
      <c r="AA151" s="22" t="s">
        <v>51</v>
      </c>
      <c r="AB151" s="22" t="s">
        <v>51</v>
      </c>
      <c r="AC151" s="22" t="s">
        <v>86</v>
      </c>
    </row>
    <row r="152" spans="2:29" s="25" customFormat="1" ht="129">
      <c r="B152" s="19">
        <v>144</v>
      </c>
      <c r="C152" s="26" t="s">
        <v>42</v>
      </c>
      <c r="D152" s="26" t="s">
        <v>259</v>
      </c>
      <c r="E152" s="115" t="s">
        <v>260</v>
      </c>
      <c r="F152" s="106" t="s">
        <v>261</v>
      </c>
      <c r="G152" s="19" t="s">
        <v>46</v>
      </c>
      <c r="H152" s="19" t="s">
        <v>46</v>
      </c>
      <c r="I152" s="19" t="s">
        <v>47</v>
      </c>
      <c r="J152" s="122" t="s">
        <v>87</v>
      </c>
      <c r="K152" s="119" t="s">
        <v>88</v>
      </c>
      <c r="L152" s="30" t="s">
        <v>89</v>
      </c>
      <c r="M152" s="67" t="s">
        <v>90</v>
      </c>
      <c r="N152" s="67" t="s">
        <v>91</v>
      </c>
      <c r="O152" s="64" t="s">
        <v>78</v>
      </c>
      <c r="P152" s="19"/>
      <c r="Q152" s="19" t="s">
        <v>3</v>
      </c>
      <c r="R152" s="19"/>
      <c r="S152" s="19" t="s">
        <v>3</v>
      </c>
      <c r="T152" s="19"/>
      <c r="U152" s="19"/>
      <c r="V152" s="23" t="str">
        <f t="shared" si="0"/>
        <v>RIESGO TOLERABLE</v>
      </c>
      <c r="W152" s="24" t="str">
        <f t="shared" si="3"/>
        <v>ACEPTABLE</v>
      </c>
      <c r="X152" s="19">
        <v>52</v>
      </c>
      <c r="Y152" s="22" t="s">
        <v>51</v>
      </c>
      <c r="Z152" s="22" t="s">
        <v>51</v>
      </c>
      <c r="AA152" s="22" t="s">
        <v>51</v>
      </c>
      <c r="AB152" s="22" t="s">
        <v>51</v>
      </c>
      <c r="AC152" s="22" t="s">
        <v>51</v>
      </c>
    </row>
    <row r="153" spans="2:29" s="25" customFormat="1" ht="213.75" customHeight="1">
      <c r="B153" s="19">
        <v>145</v>
      </c>
      <c r="C153" s="26" t="s">
        <v>42</v>
      </c>
      <c r="D153" s="26" t="s">
        <v>259</v>
      </c>
      <c r="E153" s="115" t="s">
        <v>260</v>
      </c>
      <c r="F153" s="106" t="s">
        <v>261</v>
      </c>
      <c r="G153" s="19" t="s">
        <v>46</v>
      </c>
      <c r="H153" s="19" t="s">
        <v>46</v>
      </c>
      <c r="I153" s="19" t="s">
        <v>47</v>
      </c>
      <c r="J153" s="122" t="s">
        <v>92</v>
      </c>
      <c r="K153" s="119" t="s">
        <v>93</v>
      </c>
      <c r="L153" s="30" t="s">
        <v>94</v>
      </c>
      <c r="M153" s="67" t="s">
        <v>95</v>
      </c>
      <c r="N153" s="65" t="s">
        <v>96</v>
      </c>
      <c r="O153" s="66" t="s">
        <v>97</v>
      </c>
      <c r="P153" s="19"/>
      <c r="Q153" s="19" t="s">
        <v>3</v>
      </c>
      <c r="R153" s="19"/>
      <c r="S153" s="19" t="s">
        <v>3</v>
      </c>
      <c r="T153" s="19"/>
      <c r="U153" s="19"/>
      <c r="V153" s="23" t="str">
        <f t="shared" si="0"/>
        <v>RIESGO TOLERABLE</v>
      </c>
      <c r="W153" s="24" t="str">
        <f t="shared" si="3"/>
        <v>ACEPTABLE</v>
      </c>
      <c r="X153" s="19">
        <v>52</v>
      </c>
      <c r="Y153" s="22" t="s">
        <v>51</v>
      </c>
      <c r="Z153" s="22" t="s">
        <v>51</v>
      </c>
      <c r="AA153" s="22" t="s">
        <v>51</v>
      </c>
      <c r="AB153" s="20" t="s">
        <v>98</v>
      </c>
      <c r="AC153" s="22" t="s">
        <v>51</v>
      </c>
    </row>
    <row r="154" spans="2:29" s="25" customFormat="1" ht="197.25" customHeight="1">
      <c r="B154" s="19">
        <v>146</v>
      </c>
      <c r="C154" s="26" t="s">
        <v>42</v>
      </c>
      <c r="D154" s="26" t="s">
        <v>259</v>
      </c>
      <c r="E154" s="115" t="s">
        <v>260</v>
      </c>
      <c r="F154" s="106" t="s">
        <v>261</v>
      </c>
      <c r="G154" s="19" t="s">
        <v>46</v>
      </c>
      <c r="H154" s="19" t="s">
        <v>46</v>
      </c>
      <c r="I154" s="19" t="s">
        <v>47</v>
      </c>
      <c r="J154" s="122" t="s">
        <v>99</v>
      </c>
      <c r="K154" s="119" t="s">
        <v>100</v>
      </c>
      <c r="L154" s="30" t="s">
        <v>101</v>
      </c>
      <c r="M154" s="67" t="s">
        <v>102</v>
      </c>
      <c r="N154" s="67" t="s">
        <v>103</v>
      </c>
      <c r="O154" s="66" t="s">
        <v>104</v>
      </c>
      <c r="P154" s="19"/>
      <c r="Q154" s="19" t="s">
        <v>3</v>
      </c>
      <c r="R154" s="19"/>
      <c r="S154" s="19" t="s">
        <v>3</v>
      </c>
      <c r="T154" s="19"/>
      <c r="U154" s="19"/>
      <c r="V154" s="23" t="str">
        <f t="shared" si="0"/>
        <v>RIESGO TOLERABLE</v>
      </c>
      <c r="W154" s="24" t="str">
        <f t="shared" si="3"/>
        <v>ACEPTABLE</v>
      </c>
      <c r="X154" s="19">
        <v>52</v>
      </c>
      <c r="Y154" s="22" t="s">
        <v>51</v>
      </c>
      <c r="Z154" s="22" t="s">
        <v>51</v>
      </c>
      <c r="AA154" s="22" t="s">
        <v>51</v>
      </c>
      <c r="AB154" s="20" t="s">
        <v>105</v>
      </c>
      <c r="AC154" s="22" t="s">
        <v>51</v>
      </c>
    </row>
    <row r="155" spans="2:29" s="25" customFormat="1" ht="375.75" customHeight="1">
      <c r="B155" s="19">
        <v>147</v>
      </c>
      <c r="C155" s="26" t="s">
        <v>42</v>
      </c>
      <c r="D155" s="26" t="s">
        <v>259</v>
      </c>
      <c r="E155" s="115" t="s">
        <v>260</v>
      </c>
      <c r="F155" s="106" t="s">
        <v>261</v>
      </c>
      <c r="G155" s="19" t="s">
        <v>107</v>
      </c>
      <c r="H155" s="19" t="s">
        <v>108</v>
      </c>
      <c r="I155" s="19" t="s">
        <v>47</v>
      </c>
      <c r="J155" s="122" t="s">
        <v>109</v>
      </c>
      <c r="K155" s="119" t="s">
        <v>110</v>
      </c>
      <c r="L155" s="30" t="s">
        <v>111</v>
      </c>
      <c r="M155" s="67" t="s">
        <v>112</v>
      </c>
      <c r="N155" s="67" t="s">
        <v>113</v>
      </c>
      <c r="O155" s="66" t="s">
        <v>114</v>
      </c>
      <c r="P155" s="19" t="s">
        <v>3</v>
      </c>
      <c r="Q155" s="19"/>
      <c r="R155" s="19"/>
      <c r="S155" s="19"/>
      <c r="T155" s="19" t="s">
        <v>3</v>
      </c>
      <c r="U155" s="19"/>
      <c r="V155" s="23" t="str">
        <f t="shared" si="0"/>
        <v>RIESGO TOLERABLE</v>
      </c>
      <c r="W155" s="24" t="str">
        <f t="shared" si="3"/>
        <v>ACEPTABLE</v>
      </c>
      <c r="X155" s="19">
        <v>52</v>
      </c>
      <c r="Y155" s="22" t="s">
        <v>51</v>
      </c>
      <c r="Z155" s="22" t="s">
        <v>51</v>
      </c>
      <c r="AA155" s="22" t="s">
        <v>51</v>
      </c>
      <c r="AB155" s="20" t="s">
        <v>115</v>
      </c>
      <c r="AC155" s="22" t="s">
        <v>51</v>
      </c>
    </row>
    <row r="156" spans="2:29" s="25" customFormat="1" ht="196.5" customHeight="1">
      <c r="B156" s="19">
        <v>148</v>
      </c>
      <c r="C156" s="26" t="s">
        <v>42</v>
      </c>
      <c r="D156" s="26" t="s">
        <v>259</v>
      </c>
      <c r="E156" s="115" t="s">
        <v>260</v>
      </c>
      <c r="F156" s="106" t="s">
        <v>261</v>
      </c>
      <c r="G156" s="19" t="s">
        <v>46</v>
      </c>
      <c r="H156" s="19" t="s">
        <v>46</v>
      </c>
      <c r="I156" s="19" t="s">
        <v>47</v>
      </c>
      <c r="J156" s="122" t="s">
        <v>116</v>
      </c>
      <c r="K156" s="119" t="s">
        <v>117</v>
      </c>
      <c r="L156" s="30" t="s">
        <v>118</v>
      </c>
      <c r="M156" s="68" t="s">
        <v>119</v>
      </c>
      <c r="N156" s="68" t="s">
        <v>120</v>
      </c>
      <c r="O156" s="70" t="s">
        <v>121</v>
      </c>
      <c r="P156" s="19"/>
      <c r="Q156" s="19" t="s">
        <v>3</v>
      </c>
      <c r="R156" s="19"/>
      <c r="S156" s="19" t="s">
        <v>3</v>
      </c>
      <c r="T156" s="19"/>
      <c r="U156" s="19"/>
      <c r="V156" s="23" t="str">
        <f t="shared" si="0"/>
        <v>RIESGO TOLERABLE</v>
      </c>
      <c r="W156" s="24" t="str">
        <f t="shared" si="3"/>
        <v>ACEPTABLE</v>
      </c>
      <c r="X156" s="19">
        <v>52</v>
      </c>
      <c r="Y156" s="22" t="s">
        <v>51</v>
      </c>
      <c r="Z156" s="22" t="s">
        <v>51</v>
      </c>
      <c r="AA156" s="22" t="s">
        <v>51</v>
      </c>
      <c r="AB156" s="22" t="s">
        <v>51</v>
      </c>
      <c r="AC156" s="22" t="s">
        <v>51</v>
      </c>
    </row>
    <row r="157" spans="2:29" s="25" customFormat="1" ht="336.75" customHeight="1">
      <c r="B157" s="19">
        <v>149</v>
      </c>
      <c r="C157" s="26" t="s">
        <v>42</v>
      </c>
      <c r="D157" s="26" t="s">
        <v>259</v>
      </c>
      <c r="E157" s="115" t="s">
        <v>260</v>
      </c>
      <c r="F157" s="106" t="s">
        <v>261</v>
      </c>
      <c r="G157" s="19" t="s">
        <v>46</v>
      </c>
      <c r="H157" s="19" t="s">
        <v>46</v>
      </c>
      <c r="I157" s="19" t="s">
        <v>47</v>
      </c>
      <c r="J157" s="122" t="s">
        <v>122</v>
      </c>
      <c r="K157" s="119" t="s">
        <v>123</v>
      </c>
      <c r="L157" s="30" t="s">
        <v>124</v>
      </c>
      <c r="M157" s="67" t="s">
        <v>51</v>
      </c>
      <c r="N157" s="67" t="s">
        <v>125</v>
      </c>
      <c r="O157" s="66" t="s">
        <v>126</v>
      </c>
      <c r="P157" s="19" t="s">
        <v>3</v>
      </c>
      <c r="Q157" s="19"/>
      <c r="R157" s="19"/>
      <c r="S157" s="19"/>
      <c r="T157" s="19" t="s">
        <v>3</v>
      </c>
      <c r="U157" s="19"/>
      <c r="V157" s="23" t="str">
        <f t="shared" si="0"/>
        <v>RIESGO TOLERABLE</v>
      </c>
      <c r="W157" s="24" t="str">
        <f t="shared" si="3"/>
        <v>ACEPTABLE</v>
      </c>
      <c r="X157" s="19">
        <v>52</v>
      </c>
      <c r="Y157" s="22" t="s">
        <v>51</v>
      </c>
      <c r="Z157" s="22" t="s">
        <v>51</v>
      </c>
      <c r="AA157" s="22" t="s">
        <v>51</v>
      </c>
      <c r="AB157" s="26" t="s">
        <v>127</v>
      </c>
      <c r="AC157" s="22" t="s">
        <v>51</v>
      </c>
    </row>
    <row r="158" spans="2:29" s="25" customFormat="1" ht="250.5" customHeight="1">
      <c r="B158" s="19">
        <v>150</v>
      </c>
      <c r="C158" s="26" t="s">
        <v>42</v>
      </c>
      <c r="D158" s="26" t="s">
        <v>259</v>
      </c>
      <c r="E158" s="115" t="s">
        <v>260</v>
      </c>
      <c r="F158" s="106" t="s">
        <v>261</v>
      </c>
      <c r="G158" s="19" t="s">
        <v>46</v>
      </c>
      <c r="H158" s="19" t="s">
        <v>46</v>
      </c>
      <c r="I158" s="19" t="s">
        <v>47</v>
      </c>
      <c r="J158" s="122" t="s">
        <v>128</v>
      </c>
      <c r="K158" s="119" t="s">
        <v>129</v>
      </c>
      <c r="L158" s="30" t="s">
        <v>130</v>
      </c>
      <c r="M158" s="68" t="s">
        <v>51</v>
      </c>
      <c r="N158" s="65" t="s">
        <v>131</v>
      </c>
      <c r="O158" s="70" t="s">
        <v>132</v>
      </c>
      <c r="P158" s="19" t="s">
        <v>54</v>
      </c>
      <c r="Q158" s="19"/>
      <c r="R158" s="19"/>
      <c r="S158" s="19"/>
      <c r="T158" s="19" t="s">
        <v>3</v>
      </c>
      <c r="U158" s="19"/>
      <c r="V158" s="23" t="str">
        <f t="shared" si="0"/>
        <v>RIESGO TOLERABLE</v>
      </c>
      <c r="W158" s="24" t="str">
        <f t="shared" si="3"/>
        <v>ACEPTABLE</v>
      </c>
      <c r="X158" s="19">
        <v>52</v>
      </c>
      <c r="Y158" s="22" t="s">
        <v>51</v>
      </c>
      <c r="Z158" s="22" t="s">
        <v>51</v>
      </c>
      <c r="AA158" s="22" t="s">
        <v>51</v>
      </c>
      <c r="AB158" s="26" t="s">
        <v>133</v>
      </c>
      <c r="AC158" s="22" t="s">
        <v>134</v>
      </c>
    </row>
    <row r="159" spans="2:29" s="25" customFormat="1" ht="292.5" customHeight="1">
      <c r="B159" s="19">
        <v>151</v>
      </c>
      <c r="C159" s="26" t="s">
        <v>42</v>
      </c>
      <c r="D159" s="26" t="s">
        <v>259</v>
      </c>
      <c r="E159" s="115" t="s">
        <v>260</v>
      </c>
      <c r="F159" s="106" t="s">
        <v>261</v>
      </c>
      <c r="G159" s="19" t="s">
        <v>107</v>
      </c>
      <c r="H159" s="19" t="s">
        <v>108</v>
      </c>
      <c r="I159" s="19" t="s">
        <v>47</v>
      </c>
      <c r="J159" s="122" t="s">
        <v>135</v>
      </c>
      <c r="K159" s="119" t="s">
        <v>136</v>
      </c>
      <c r="L159" s="30" t="s">
        <v>137</v>
      </c>
      <c r="M159" s="126" t="s">
        <v>138</v>
      </c>
      <c r="N159" s="68" t="s">
        <v>139</v>
      </c>
      <c r="O159" s="68" t="s">
        <v>140</v>
      </c>
      <c r="P159" s="19" t="s">
        <v>3</v>
      </c>
      <c r="Q159" s="19"/>
      <c r="R159" s="19"/>
      <c r="S159" s="19"/>
      <c r="T159" s="19" t="s">
        <v>3</v>
      </c>
      <c r="U159" s="19"/>
      <c r="V159" s="23" t="str">
        <f t="shared" si="0"/>
        <v>RIESGO TOLERABLE</v>
      </c>
      <c r="W159" s="24" t="str">
        <f t="shared" si="3"/>
        <v>ACEPTABLE</v>
      </c>
      <c r="X159" s="19">
        <v>52</v>
      </c>
      <c r="Y159" s="22" t="s">
        <v>51</v>
      </c>
      <c r="Z159" s="22" t="s">
        <v>51</v>
      </c>
      <c r="AA159" s="22" t="s">
        <v>51</v>
      </c>
      <c r="AB159" s="22" t="s">
        <v>51</v>
      </c>
      <c r="AC159" s="22" t="s">
        <v>51</v>
      </c>
    </row>
    <row r="160" spans="2:29" s="25" customFormat="1" ht="322.5" customHeight="1">
      <c r="B160" s="19">
        <v>152</v>
      </c>
      <c r="C160" s="26" t="s">
        <v>42</v>
      </c>
      <c r="D160" s="26" t="s">
        <v>259</v>
      </c>
      <c r="E160" s="115" t="s">
        <v>260</v>
      </c>
      <c r="F160" s="106" t="s">
        <v>261</v>
      </c>
      <c r="G160" s="19" t="s">
        <v>46</v>
      </c>
      <c r="H160" s="19" t="s">
        <v>46</v>
      </c>
      <c r="I160" s="19" t="s">
        <v>47</v>
      </c>
      <c r="J160" s="122" t="s">
        <v>141</v>
      </c>
      <c r="K160" s="119" t="s">
        <v>142</v>
      </c>
      <c r="L160" s="30" t="s">
        <v>143</v>
      </c>
      <c r="M160" s="68" t="s">
        <v>51</v>
      </c>
      <c r="N160" s="68" t="s">
        <v>139</v>
      </c>
      <c r="O160" s="68" t="s">
        <v>144</v>
      </c>
      <c r="P160" s="19" t="s">
        <v>3</v>
      </c>
      <c r="Q160" s="19"/>
      <c r="R160" s="19"/>
      <c r="S160" s="19" t="s">
        <v>3</v>
      </c>
      <c r="T160" s="19"/>
      <c r="U160" s="19"/>
      <c r="V160" s="23" t="str">
        <f t="shared" si="0"/>
        <v>RIESGO TRIVIAL</v>
      </c>
      <c r="W160" s="24" t="str">
        <f t="shared" si="3"/>
        <v>ACEPTABLE</v>
      </c>
      <c r="X160" s="19">
        <v>52</v>
      </c>
      <c r="Y160" s="22" t="s">
        <v>51</v>
      </c>
      <c r="Z160" s="22" t="s">
        <v>51</v>
      </c>
      <c r="AA160" s="22" t="s">
        <v>51</v>
      </c>
      <c r="AB160" s="20" t="s">
        <v>145</v>
      </c>
      <c r="AC160" s="22" t="s">
        <v>51</v>
      </c>
    </row>
    <row r="161" spans="2:29" s="25" customFormat="1" ht="297" customHeight="1">
      <c r="B161" s="19">
        <v>153</v>
      </c>
      <c r="C161" s="26" t="s">
        <v>42</v>
      </c>
      <c r="D161" s="26" t="s">
        <v>259</v>
      </c>
      <c r="E161" s="115" t="s">
        <v>260</v>
      </c>
      <c r="F161" s="106" t="s">
        <v>261</v>
      </c>
      <c r="G161" s="19" t="s">
        <v>46</v>
      </c>
      <c r="H161" s="19" t="s">
        <v>46</v>
      </c>
      <c r="I161" s="19" t="s">
        <v>47</v>
      </c>
      <c r="J161" s="122" t="s">
        <v>146</v>
      </c>
      <c r="K161" s="119" t="s">
        <v>147</v>
      </c>
      <c r="L161" s="30" t="s">
        <v>148</v>
      </c>
      <c r="M161" s="68" t="s">
        <v>149</v>
      </c>
      <c r="N161" s="68" t="s">
        <v>150</v>
      </c>
      <c r="O161" s="68" t="s">
        <v>151</v>
      </c>
      <c r="P161" s="19" t="s">
        <v>3</v>
      </c>
      <c r="Q161" s="19"/>
      <c r="R161" s="19"/>
      <c r="S161" s="19" t="s">
        <v>3</v>
      </c>
      <c r="T161" s="19"/>
      <c r="U161" s="19"/>
      <c r="V161" s="23" t="str">
        <f t="shared" si="0"/>
        <v>RIESGO TRIVIAL</v>
      </c>
      <c r="W161" s="24" t="str">
        <f t="shared" si="3"/>
        <v>ACEPTABLE</v>
      </c>
      <c r="X161" s="19">
        <v>52</v>
      </c>
      <c r="Y161" s="22" t="s">
        <v>51</v>
      </c>
      <c r="Z161" s="22" t="s">
        <v>51</v>
      </c>
      <c r="AA161" s="22" t="s">
        <v>51</v>
      </c>
      <c r="AB161" s="20" t="s">
        <v>145</v>
      </c>
      <c r="AC161" s="22" t="s">
        <v>51</v>
      </c>
    </row>
    <row r="162" spans="2:29" s="25" customFormat="1" ht="328.5" customHeight="1">
      <c r="B162" s="19">
        <v>154</v>
      </c>
      <c r="C162" s="26" t="s">
        <v>42</v>
      </c>
      <c r="D162" s="26" t="s">
        <v>259</v>
      </c>
      <c r="E162" s="115" t="s">
        <v>260</v>
      </c>
      <c r="F162" s="106" t="s">
        <v>261</v>
      </c>
      <c r="G162" s="19" t="s">
        <v>46</v>
      </c>
      <c r="H162" s="19" t="s">
        <v>46</v>
      </c>
      <c r="I162" s="19" t="s">
        <v>47</v>
      </c>
      <c r="J162" s="122" t="s">
        <v>152</v>
      </c>
      <c r="K162" s="119" t="s">
        <v>153</v>
      </c>
      <c r="L162" s="30" t="s">
        <v>154</v>
      </c>
      <c r="M162" s="68" t="s">
        <v>155</v>
      </c>
      <c r="N162" s="68" t="s">
        <v>156</v>
      </c>
      <c r="O162" s="68" t="s">
        <v>157</v>
      </c>
      <c r="P162" s="19" t="s">
        <v>3</v>
      </c>
      <c r="Q162" s="19"/>
      <c r="R162" s="19"/>
      <c r="S162" s="19" t="s">
        <v>3</v>
      </c>
      <c r="T162" s="19"/>
      <c r="U162" s="19"/>
      <c r="V162" s="23" t="str">
        <f t="shared" si="0"/>
        <v>RIESGO TRIVIAL</v>
      </c>
      <c r="W162" s="24" t="str">
        <f t="shared" si="3"/>
        <v>ACEPTABLE</v>
      </c>
      <c r="X162" s="19">
        <v>52</v>
      </c>
      <c r="Y162" s="22" t="s">
        <v>51</v>
      </c>
      <c r="Z162" s="22" t="s">
        <v>51</v>
      </c>
      <c r="AA162" s="22" t="s">
        <v>51</v>
      </c>
      <c r="AB162" s="20" t="s">
        <v>145</v>
      </c>
      <c r="AC162" s="22" t="s">
        <v>51</v>
      </c>
    </row>
    <row r="163" spans="2:29" s="25" customFormat="1" ht="267" customHeight="1">
      <c r="B163" s="19">
        <v>155</v>
      </c>
      <c r="C163" s="26" t="s">
        <v>42</v>
      </c>
      <c r="D163" s="26" t="s">
        <v>259</v>
      </c>
      <c r="E163" s="115" t="s">
        <v>260</v>
      </c>
      <c r="F163" s="106" t="s">
        <v>261</v>
      </c>
      <c r="G163" s="19" t="s">
        <v>46</v>
      </c>
      <c r="H163" s="19" t="s">
        <v>46</v>
      </c>
      <c r="I163" s="19" t="s">
        <v>47</v>
      </c>
      <c r="J163" s="122" t="s">
        <v>158</v>
      </c>
      <c r="K163" s="119" t="s">
        <v>159</v>
      </c>
      <c r="L163" s="30" t="s">
        <v>160</v>
      </c>
      <c r="M163" s="68" t="s">
        <v>161</v>
      </c>
      <c r="N163" s="68" t="s">
        <v>162</v>
      </c>
      <c r="O163" s="68" t="s">
        <v>163</v>
      </c>
      <c r="P163" s="19" t="s">
        <v>3</v>
      </c>
      <c r="Q163" s="19"/>
      <c r="R163" s="19"/>
      <c r="S163" s="19"/>
      <c r="T163" s="19" t="s">
        <v>3</v>
      </c>
      <c r="U163" s="19"/>
      <c r="V163" s="23" t="str">
        <f t="shared" si="0"/>
        <v>RIESGO TOLERABLE</v>
      </c>
      <c r="W163" s="24" t="str">
        <f t="shared" si="3"/>
        <v>ACEPTABLE</v>
      </c>
      <c r="X163" s="19">
        <v>52</v>
      </c>
      <c r="Y163" s="22" t="s">
        <v>51</v>
      </c>
      <c r="Z163" s="22" t="s">
        <v>51</v>
      </c>
      <c r="AA163" s="22" t="s">
        <v>51</v>
      </c>
      <c r="AB163" s="20" t="s">
        <v>145</v>
      </c>
      <c r="AC163" s="22" t="s">
        <v>51</v>
      </c>
    </row>
    <row r="164" spans="2:29" s="25" customFormat="1" ht="291.75" customHeight="1">
      <c r="B164" s="19">
        <v>156</v>
      </c>
      <c r="C164" s="26" t="s">
        <v>42</v>
      </c>
      <c r="D164" s="26" t="s">
        <v>259</v>
      </c>
      <c r="E164" s="115" t="s">
        <v>260</v>
      </c>
      <c r="F164" s="106" t="s">
        <v>261</v>
      </c>
      <c r="G164" s="19" t="s">
        <v>46</v>
      </c>
      <c r="H164" s="19" t="s">
        <v>46</v>
      </c>
      <c r="I164" s="19" t="s">
        <v>47</v>
      </c>
      <c r="J164" s="122" t="s">
        <v>164</v>
      </c>
      <c r="K164" s="119" t="s">
        <v>165</v>
      </c>
      <c r="L164" s="30" t="s">
        <v>166</v>
      </c>
      <c r="M164" s="68" t="s">
        <v>51</v>
      </c>
      <c r="N164" s="68" t="s">
        <v>167</v>
      </c>
      <c r="O164" s="68" t="s">
        <v>163</v>
      </c>
      <c r="P164" s="19" t="s">
        <v>3</v>
      </c>
      <c r="Q164" s="19"/>
      <c r="R164" s="19"/>
      <c r="S164" s="19"/>
      <c r="T164" s="19" t="s">
        <v>3</v>
      </c>
      <c r="U164" s="19"/>
      <c r="V164" s="23" t="str">
        <f t="shared" si="0"/>
        <v>RIESGO TOLERABLE</v>
      </c>
      <c r="W164" s="24" t="str">
        <f t="shared" si="3"/>
        <v>ACEPTABLE</v>
      </c>
      <c r="X164" s="19">
        <v>52</v>
      </c>
      <c r="Y164" s="22" t="s">
        <v>51</v>
      </c>
      <c r="Z164" s="22" t="s">
        <v>51</v>
      </c>
      <c r="AA164" s="22" t="s">
        <v>51</v>
      </c>
      <c r="AB164" s="20" t="s">
        <v>145</v>
      </c>
      <c r="AC164" s="22" t="s">
        <v>51</v>
      </c>
    </row>
    <row r="165" spans="2:29" s="25" customFormat="1" ht="316.5" customHeight="1">
      <c r="B165" s="19">
        <v>157</v>
      </c>
      <c r="C165" s="26" t="s">
        <v>42</v>
      </c>
      <c r="D165" s="26" t="s">
        <v>259</v>
      </c>
      <c r="E165" s="115" t="s">
        <v>260</v>
      </c>
      <c r="F165" s="106" t="s">
        <v>261</v>
      </c>
      <c r="G165" s="19" t="s">
        <v>46</v>
      </c>
      <c r="H165" s="19" t="s">
        <v>46</v>
      </c>
      <c r="I165" s="19" t="s">
        <v>47</v>
      </c>
      <c r="J165" s="122" t="s">
        <v>168</v>
      </c>
      <c r="K165" s="119" t="s">
        <v>169</v>
      </c>
      <c r="L165" s="30" t="s">
        <v>170</v>
      </c>
      <c r="M165" s="68" t="s">
        <v>51</v>
      </c>
      <c r="N165" s="68" t="s">
        <v>171</v>
      </c>
      <c r="O165" s="68" t="s">
        <v>172</v>
      </c>
      <c r="P165" s="19" t="s">
        <v>3</v>
      </c>
      <c r="Q165" s="19"/>
      <c r="R165" s="19"/>
      <c r="S165" s="19" t="s">
        <v>3</v>
      </c>
      <c r="T165" s="19"/>
      <c r="U165" s="19"/>
      <c r="V165" s="23" t="str">
        <f t="shared" si="0"/>
        <v>RIESGO TRIVIAL</v>
      </c>
      <c r="W165" s="24" t="str">
        <f t="shared" si="3"/>
        <v>ACEPTABLE</v>
      </c>
      <c r="X165" s="19">
        <v>52</v>
      </c>
      <c r="Y165" s="22" t="s">
        <v>51</v>
      </c>
      <c r="Z165" s="22" t="s">
        <v>51</v>
      </c>
      <c r="AA165" s="22" t="s">
        <v>51</v>
      </c>
      <c r="AB165" s="20" t="s">
        <v>145</v>
      </c>
      <c r="AC165" s="22" t="s">
        <v>51</v>
      </c>
    </row>
    <row r="166" spans="2:29" s="25" customFormat="1" ht="220.5" customHeight="1">
      <c r="B166" s="19">
        <v>158</v>
      </c>
      <c r="C166" s="26" t="s">
        <v>42</v>
      </c>
      <c r="D166" s="26" t="s">
        <v>259</v>
      </c>
      <c r="E166" s="115" t="s">
        <v>260</v>
      </c>
      <c r="F166" s="26" t="s">
        <v>261</v>
      </c>
      <c r="G166" s="19" t="s">
        <v>46</v>
      </c>
      <c r="H166" s="19" t="s">
        <v>46</v>
      </c>
      <c r="I166" s="19" t="s">
        <v>47</v>
      </c>
      <c r="J166" s="122" t="s">
        <v>173</v>
      </c>
      <c r="K166" s="119" t="s">
        <v>174</v>
      </c>
      <c r="L166" s="125" t="s">
        <v>175</v>
      </c>
      <c r="M166" s="68" t="s">
        <v>51</v>
      </c>
      <c r="N166" s="68" t="s">
        <v>176</v>
      </c>
      <c r="O166" s="68" t="s">
        <v>177</v>
      </c>
      <c r="P166" s="19" t="s">
        <v>3</v>
      </c>
      <c r="Q166" s="19"/>
      <c r="R166" s="19"/>
      <c r="S166" s="19"/>
      <c r="T166" s="19" t="s">
        <v>3</v>
      </c>
      <c r="U166" s="19"/>
      <c r="V166" s="23" t="str">
        <f t="shared" si="0"/>
        <v>RIESGO TOLERABLE</v>
      </c>
      <c r="W166" s="24" t="str">
        <f t="shared" si="3"/>
        <v>ACEPTABLE</v>
      </c>
      <c r="X166" s="19">
        <v>52</v>
      </c>
      <c r="Y166" s="22" t="s">
        <v>51</v>
      </c>
      <c r="Z166" s="22" t="s">
        <v>51</v>
      </c>
      <c r="AA166" s="22" t="s">
        <v>51</v>
      </c>
      <c r="AB166" s="26" t="s">
        <v>178</v>
      </c>
      <c r="AC166" s="22" t="s">
        <v>179</v>
      </c>
    </row>
    <row r="167" spans="2:29" s="25" customFormat="1" ht="129.75" customHeight="1">
      <c r="B167" s="19">
        <v>159</v>
      </c>
      <c r="C167" s="26" t="s">
        <v>42</v>
      </c>
      <c r="D167" s="26" t="s">
        <v>259</v>
      </c>
      <c r="E167" s="115" t="s">
        <v>260</v>
      </c>
      <c r="F167" s="106" t="s">
        <v>261</v>
      </c>
      <c r="G167" s="19" t="s">
        <v>46</v>
      </c>
      <c r="H167" s="19" t="s">
        <v>46</v>
      </c>
      <c r="I167" s="19" t="s">
        <v>47</v>
      </c>
      <c r="J167" s="122" t="s">
        <v>180</v>
      </c>
      <c r="K167" s="119" t="s">
        <v>181</v>
      </c>
      <c r="L167" s="30" t="s">
        <v>182</v>
      </c>
      <c r="M167" s="76" t="s">
        <v>183</v>
      </c>
      <c r="N167" s="68" t="s">
        <v>184</v>
      </c>
      <c r="O167" s="68" t="s">
        <v>185</v>
      </c>
      <c r="P167" s="19" t="s">
        <v>3</v>
      </c>
      <c r="Q167" s="19"/>
      <c r="R167" s="19"/>
      <c r="S167" s="19" t="s">
        <v>3</v>
      </c>
      <c r="T167" s="19"/>
      <c r="U167" s="19"/>
      <c r="V167" s="23" t="str">
        <f t="shared" si="0"/>
        <v>RIESGO TRIVIAL</v>
      </c>
      <c r="W167" s="24" t="str">
        <f t="shared" si="3"/>
        <v>ACEPTABLE</v>
      </c>
      <c r="X167" s="19">
        <v>52</v>
      </c>
      <c r="Y167" s="22" t="s">
        <v>51</v>
      </c>
      <c r="Z167" s="22" t="s">
        <v>51</v>
      </c>
      <c r="AA167" s="22" t="s">
        <v>51</v>
      </c>
      <c r="AB167" s="22" t="s">
        <v>51</v>
      </c>
      <c r="AC167" s="22" t="s">
        <v>51</v>
      </c>
    </row>
    <row r="168" spans="2:29" s="25" customFormat="1" ht="282" customHeight="1">
      <c r="B168" s="19">
        <v>160</v>
      </c>
      <c r="C168" s="26" t="s">
        <v>42</v>
      </c>
      <c r="D168" s="26" t="s">
        <v>259</v>
      </c>
      <c r="E168" s="115" t="s">
        <v>260</v>
      </c>
      <c r="F168" s="106" t="s">
        <v>261</v>
      </c>
      <c r="G168" s="19" t="s">
        <v>46</v>
      </c>
      <c r="H168" s="19" t="s">
        <v>46</v>
      </c>
      <c r="I168" s="19" t="s">
        <v>47</v>
      </c>
      <c r="J168" s="122" t="s">
        <v>186</v>
      </c>
      <c r="K168" s="120" t="s">
        <v>187</v>
      </c>
      <c r="L168" s="30" t="s">
        <v>188</v>
      </c>
      <c r="M168" s="68" t="s">
        <v>189</v>
      </c>
      <c r="N168" s="68" t="s">
        <v>190</v>
      </c>
      <c r="O168" s="68" t="s">
        <v>191</v>
      </c>
      <c r="P168" s="19" t="s">
        <v>3</v>
      </c>
      <c r="Q168" s="19"/>
      <c r="R168" s="19"/>
      <c r="S168" s="19"/>
      <c r="T168" s="19" t="s">
        <v>3</v>
      </c>
      <c r="U168" s="19"/>
      <c r="V168" s="23" t="str">
        <f t="shared" si="0"/>
        <v>RIESGO TOLERABLE</v>
      </c>
      <c r="W168" s="24" t="str">
        <f t="shared" si="3"/>
        <v>ACEPTABLE</v>
      </c>
      <c r="X168" s="19">
        <v>52</v>
      </c>
      <c r="Y168" s="22" t="s">
        <v>51</v>
      </c>
      <c r="Z168" s="22" t="s">
        <v>51</v>
      </c>
      <c r="AA168" s="22" t="s">
        <v>51</v>
      </c>
      <c r="AB168" s="20" t="s">
        <v>192</v>
      </c>
      <c r="AC168" s="22" t="s">
        <v>51</v>
      </c>
    </row>
    <row r="169" spans="2:29" s="25" customFormat="1" ht="234.75" customHeight="1">
      <c r="B169" s="19">
        <v>161</v>
      </c>
      <c r="C169" s="26" t="s">
        <v>42</v>
      </c>
      <c r="D169" s="26" t="s">
        <v>259</v>
      </c>
      <c r="E169" s="115" t="s">
        <v>260</v>
      </c>
      <c r="F169" s="106" t="s">
        <v>261</v>
      </c>
      <c r="G169" s="19" t="s">
        <v>46</v>
      </c>
      <c r="H169" s="19" t="s">
        <v>46</v>
      </c>
      <c r="I169" s="19" t="s">
        <v>47</v>
      </c>
      <c r="J169" s="122" t="s">
        <v>193</v>
      </c>
      <c r="K169" s="120" t="s">
        <v>194</v>
      </c>
      <c r="L169" s="30" t="s">
        <v>195</v>
      </c>
      <c r="M169" s="80" t="s">
        <v>196</v>
      </c>
      <c r="N169" s="80" t="s">
        <v>197</v>
      </c>
      <c r="O169" s="80" t="s">
        <v>198</v>
      </c>
      <c r="P169" s="19"/>
      <c r="Q169" s="19" t="s">
        <v>3</v>
      </c>
      <c r="R169" s="19"/>
      <c r="S169" s="19" t="s">
        <v>3</v>
      </c>
      <c r="T169" s="19"/>
      <c r="U169" s="19"/>
      <c r="V169" s="23" t="str">
        <f t="shared" si="0"/>
        <v>RIESGO TOLERABLE</v>
      </c>
      <c r="W169" s="24" t="str">
        <f t="shared" si="3"/>
        <v>ACEPTABLE</v>
      </c>
      <c r="X169" s="19">
        <v>52</v>
      </c>
      <c r="Y169" s="22" t="s">
        <v>51</v>
      </c>
      <c r="Z169" s="22" t="s">
        <v>51</v>
      </c>
      <c r="AA169" s="22" t="s">
        <v>51</v>
      </c>
      <c r="AB169" s="22" t="s">
        <v>51</v>
      </c>
      <c r="AC169" s="22" t="s">
        <v>51</v>
      </c>
    </row>
    <row r="170" spans="2:29" s="25" customFormat="1" ht="279.75" customHeight="1">
      <c r="B170" s="19">
        <v>162</v>
      </c>
      <c r="C170" s="26" t="s">
        <v>42</v>
      </c>
      <c r="D170" s="26" t="s">
        <v>259</v>
      </c>
      <c r="E170" s="115" t="s">
        <v>260</v>
      </c>
      <c r="F170" s="106" t="s">
        <v>261</v>
      </c>
      <c r="G170" s="19" t="s">
        <v>46</v>
      </c>
      <c r="H170" s="19" t="s">
        <v>46</v>
      </c>
      <c r="I170" s="19" t="s">
        <v>47</v>
      </c>
      <c r="J170" s="122" t="s">
        <v>199</v>
      </c>
      <c r="K170" s="120" t="s">
        <v>200</v>
      </c>
      <c r="L170" s="78" t="s">
        <v>201</v>
      </c>
      <c r="M170" s="77" t="s">
        <v>202</v>
      </c>
      <c r="N170" s="77" t="s">
        <v>203</v>
      </c>
      <c r="O170" s="77" t="s">
        <v>204</v>
      </c>
      <c r="P170" s="79"/>
      <c r="Q170" s="19" t="s">
        <v>3</v>
      </c>
      <c r="R170" s="19"/>
      <c r="S170" s="19" t="s">
        <v>3</v>
      </c>
      <c r="T170" s="19"/>
      <c r="U170" s="19"/>
      <c r="V170" s="23" t="str">
        <f t="shared" si="0"/>
        <v>RIESGO TOLERABLE</v>
      </c>
      <c r="W170" s="24" t="str">
        <f t="shared" si="3"/>
        <v>ACEPTABLE</v>
      </c>
      <c r="X170" s="19">
        <v>52</v>
      </c>
      <c r="Y170" s="22" t="s">
        <v>51</v>
      </c>
      <c r="Z170" s="22" t="s">
        <v>51</v>
      </c>
      <c r="AA170" s="22" t="s">
        <v>51</v>
      </c>
      <c r="AB170" s="26" t="s">
        <v>205</v>
      </c>
      <c r="AC170" s="22" t="s">
        <v>51</v>
      </c>
    </row>
    <row r="171" spans="2:29" s="25" customFormat="1" ht="222.75" customHeight="1">
      <c r="B171" s="19">
        <v>163</v>
      </c>
      <c r="C171" s="26" t="s">
        <v>42</v>
      </c>
      <c r="D171" s="26" t="s">
        <v>259</v>
      </c>
      <c r="E171" s="115" t="s">
        <v>260</v>
      </c>
      <c r="F171" s="106" t="s">
        <v>261</v>
      </c>
      <c r="G171" s="19" t="s">
        <v>46</v>
      </c>
      <c r="H171" s="19" t="s">
        <v>46</v>
      </c>
      <c r="I171" s="19" t="s">
        <v>47</v>
      </c>
      <c r="J171" s="122" t="s">
        <v>206</v>
      </c>
      <c r="K171" s="120" t="s">
        <v>207</v>
      </c>
      <c r="L171" s="78" t="s">
        <v>208</v>
      </c>
      <c r="M171" s="77" t="s">
        <v>209</v>
      </c>
      <c r="N171" s="77" t="s">
        <v>210</v>
      </c>
      <c r="O171" s="77" t="s">
        <v>211</v>
      </c>
      <c r="P171" s="79" t="s">
        <v>3</v>
      </c>
      <c r="Q171" s="19"/>
      <c r="R171" s="19"/>
      <c r="S171" s="19"/>
      <c r="T171" s="19" t="s">
        <v>3</v>
      </c>
      <c r="U171" s="19"/>
      <c r="V171" s="23" t="str">
        <f t="shared" si="0"/>
        <v>RIESGO TOLERABLE</v>
      </c>
      <c r="W171" s="24" t="str">
        <f t="shared" si="3"/>
        <v>ACEPTABLE</v>
      </c>
      <c r="X171" s="19">
        <v>52</v>
      </c>
      <c r="Y171" s="22" t="s">
        <v>51</v>
      </c>
      <c r="Z171" s="22" t="s">
        <v>51</v>
      </c>
      <c r="AA171" s="22" t="s">
        <v>51</v>
      </c>
      <c r="AB171" s="26" t="s">
        <v>212</v>
      </c>
      <c r="AC171" s="22" t="s">
        <v>51</v>
      </c>
    </row>
    <row r="172" spans="2:29" s="25" customFormat="1" ht="229.5" customHeight="1">
      <c r="B172" s="19">
        <v>164</v>
      </c>
      <c r="C172" s="26" t="s">
        <v>42</v>
      </c>
      <c r="D172" s="26" t="s">
        <v>259</v>
      </c>
      <c r="E172" s="115" t="s">
        <v>260</v>
      </c>
      <c r="F172" s="106" t="s">
        <v>261</v>
      </c>
      <c r="G172" s="19" t="s">
        <v>46</v>
      </c>
      <c r="H172" s="19" t="s">
        <v>46</v>
      </c>
      <c r="I172" s="19" t="s">
        <v>47</v>
      </c>
      <c r="J172" s="122" t="s">
        <v>257</v>
      </c>
      <c r="K172" s="120" t="s">
        <v>214</v>
      </c>
      <c r="L172" s="30" t="s">
        <v>208</v>
      </c>
      <c r="M172" s="77" t="s">
        <v>209</v>
      </c>
      <c r="N172" s="77" t="s">
        <v>210</v>
      </c>
      <c r="O172" s="77" t="s">
        <v>211</v>
      </c>
      <c r="P172" s="19" t="s">
        <v>3</v>
      </c>
      <c r="Q172" s="19"/>
      <c r="R172" s="19"/>
      <c r="S172" s="19"/>
      <c r="T172" s="19" t="s">
        <v>3</v>
      </c>
      <c r="U172" s="19"/>
      <c r="V172" s="23" t="str">
        <f t="shared" si="0"/>
        <v>RIESGO TOLERABLE</v>
      </c>
      <c r="W172" s="24" t="str">
        <f t="shared" si="3"/>
        <v>ACEPTABLE</v>
      </c>
      <c r="X172" s="19">
        <v>52</v>
      </c>
      <c r="Y172" s="22" t="s">
        <v>51</v>
      </c>
      <c r="Z172" s="22" t="s">
        <v>51</v>
      </c>
      <c r="AA172" s="22" t="s">
        <v>51</v>
      </c>
      <c r="AB172" s="26" t="s">
        <v>212</v>
      </c>
      <c r="AC172" s="22" t="s">
        <v>51</v>
      </c>
    </row>
    <row r="173" spans="2:29" s="25" customFormat="1" ht="216" customHeight="1">
      <c r="B173" s="19">
        <v>165</v>
      </c>
      <c r="C173" s="26" t="s">
        <v>42</v>
      </c>
      <c r="D173" s="26" t="s">
        <v>259</v>
      </c>
      <c r="E173" s="115" t="s">
        <v>260</v>
      </c>
      <c r="F173" s="106" t="s">
        <v>261</v>
      </c>
      <c r="G173" s="19" t="s">
        <v>46</v>
      </c>
      <c r="H173" s="19" t="s">
        <v>46</v>
      </c>
      <c r="I173" s="19" t="s">
        <v>47</v>
      </c>
      <c r="J173" s="122" t="s">
        <v>215</v>
      </c>
      <c r="K173" s="120" t="s">
        <v>216</v>
      </c>
      <c r="L173" s="30" t="s">
        <v>208</v>
      </c>
      <c r="M173" s="77" t="s">
        <v>209</v>
      </c>
      <c r="N173" s="77" t="s">
        <v>210</v>
      </c>
      <c r="O173" s="77" t="s">
        <v>217</v>
      </c>
      <c r="P173" s="19" t="s">
        <v>3</v>
      </c>
      <c r="Q173" s="19"/>
      <c r="R173" s="19"/>
      <c r="S173" s="19"/>
      <c r="T173" s="19" t="s">
        <v>3</v>
      </c>
      <c r="U173" s="19"/>
      <c r="V173" s="23" t="str">
        <f t="shared" si="0"/>
        <v>RIESGO TOLERABLE</v>
      </c>
      <c r="W173" s="24" t="str">
        <f t="shared" si="3"/>
        <v>ACEPTABLE</v>
      </c>
      <c r="X173" s="19">
        <v>52</v>
      </c>
      <c r="Y173" s="22" t="s">
        <v>51</v>
      </c>
      <c r="Z173" s="22" t="s">
        <v>51</v>
      </c>
      <c r="AA173" s="22" t="s">
        <v>51</v>
      </c>
      <c r="AB173" s="26" t="s">
        <v>212</v>
      </c>
      <c r="AC173" s="22" t="s">
        <v>51</v>
      </c>
    </row>
    <row r="174" spans="2:29" s="25" customFormat="1" ht="255.75" customHeight="1">
      <c r="B174" s="19">
        <v>166</v>
      </c>
      <c r="C174" s="26" t="s">
        <v>42</v>
      </c>
      <c r="D174" s="26" t="s">
        <v>259</v>
      </c>
      <c r="E174" s="115" t="s">
        <v>260</v>
      </c>
      <c r="F174" s="106" t="s">
        <v>261</v>
      </c>
      <c r="G174" s="19" t="s">
        <v>46</v>
      </c>
      <c r="H174" s="19" t="s">
        <v>46</v>
      </c>
      <c r="I174" s="19" t="s">
        <v>47</v>
      </c>
      <c r="J174" s="122" t="s">
        <v>258</v>
      </c>
      <c r="K174" s="120" t="s">
        <v>219</v>
      </c>
      <c r="L174" s="30" t="s">
        <v>208</v>
      </c>
      <c r="M174" s="77" t="s">
        <v>209</v>
      </c>
      <c r="N174" s="77" t="s">
        <v>210</v>
      </c>
      <c r="O174" s="77" t="s">
        <v>211</v>
      </c>
      <c r="P174" s="19" t="s">
        <v>3</v>
      </c>
      <c r="Q174" s="19"/>
      <c r="R174" s="19"/>
      <c r="S174" s="19"/>
      <c r="T174" s="19" t="s">
        <v>3</v>
      </c>
      <c r="U174" s="19"/>
      <c r="V174" s="23" t="str">
        <f t="shared" si="0"/>
        <v>RIESGO TOLERABLE</v>
      </c>
      <c r="W174" s="24" t="str">
        <f t="shared" si="3"/>
        <v>ACEPTABLE</v>
      </c>
      <c r="X174" s="19">
        <v>52</v>
      </c>
      <c r="Y174" s="22" t="s">
        <v>51</v>
      </c>
      <c r="Z174" s="22" t="s">
        <v>51</v>
      </c>
      <c r="AA174" s="22" t="s">
        <v>51</v>
      </c>
      <c r="AB174" s="26" t="s">
        <v>212</v>
      </c>
      <c r="AC174" s="22" t="s">
        <v>51</v>
      </c>
    </row>
    <row r="175" spans="2:29" s="25" customFormat="1" ht="288" customHeight="1">
      <c r="B175" s="19">
        <v>167</v>
      </c>
      <c r="C175" s="26" t="s">
        <v>42</v>
      </c>
      <c r="D175" s="26" t="s">
        <v>259</v>
      </c>
      <c r="E175" s="115" t="s">
        <v>260</v>
      </c>
      <c r="F175" s="106" t="s">
        <v>261</v>
      </c>
      <c r="G175" s="19" t="s">
        <v>46</v>
      </c>
      <c r="H175" s="19" t="s">
        <v>46</v>
      </c>
      <c r="I175" s="19" t="s">
        <v>47</v>
      </c>
      <c r="J175" s="122" t="s">
        <v>220</v>
      </c>
      <c r="K175" s="120" t="s">
        <v>221</v>
      </c>
      <c r="L175" s="30" t="s">
        <v>208</v>
      </c>
      <c r="M175" s="77" t="s">
        <v>209</v>
      </c>
      <c r="N175" s="77" t="s">
        <v>222</v>
      </c>
      <c r="O175" s="77" t="s">
        <v>211</v>
      </c>
      <c r="P175" s="19" t="s">
        <v>3</v>
      </c>
      <c r="Q175" s="19"/>
      <c r="R175" s="19"/>
      <c r="S175" s="19"/>
      <c r="T175" s="19" t="s">
        <v>3</v>
      </c>
      <c r="U175" s="19"/>
      <c r="V175" s="23" t="str">
        <f t="shared" si="0"/>
        <v>RIESGO TOLERABLE</v>
      </c>
      <c r="W175" s="24" t="str">
        <f t="shared" si="3"/>
        <v>ACEPTABLE</v>
      </c>
      <c r="X175" s="19">
        <v>52</v>
      </c>
      <c r="Y175" s="22" t="s">
        <v>51</v>
      </c>
      <c r="Z175" s="22" t="s">
        <v>51</v>
      </c>
      <c r="AA175" s="22" t="s">
        <v>51</v>
      </c>
      <c r="AB175" s="26" t="s">
        <v>223</v>
      </c>
      <c r="AC175" s="22" t="s">
        <v>51</v>
      </c>
    </row>
    <row r="176" spans="2:29" s="25" customFormat="1" ht="231.75" customHeight="1">
      <c r="B176" s="19">
        <v>168</v>
      </c>
      <c r="C176" s="26" t="s">
        <v>42</v>
      </c>
      <c r="D176" s="26" t="s">
        <v>259</v>
      </c>
      <c r="E176" s="115" t="s">
        <v>260</v>
      </c>
      <c r="F176" s="106" t="s">
        <v>261</v>
      </c>
      <c r="G176" s="19" t="s">
        <v>46</v>
      </c>
      <c r="H176" s="19" t="s">
        <v>46</v>
      </c>
      <c r="I176" s="19" t="s">
        <v>47</v>
      </c>
      <c r="J176" s="122" t="s">
        <v>224</v>
      </c>
      <c r="K176" s="119" t="s">
        <v>225</v>
      </c>
      <c r="L176" s="30" t="s">
        <v>226</v>
      </c>
      <c r="M176" s="68" t="s">
        <v>227</v>
      </c>
      <c r="N176" s="68" t="s">
        <v>228</v>
      </c>
      <c r="O176" s="68" t="s">
        <v>229</v>
      </c>
      <c r="P176" s="19"/>
      <c r="Q176" s="19" t="s">
        <v>3</v>
      </c>
      <c r="R176" s="19"/>
      <c r="S176" s="19" t="s">
        <v>3</v>
      </c>
      <c r="T176" s="19"/>
      <c r="U176" s="19"/>
      <c r="V176" s="23" t="str">
        <f t="shared" si="0"/>
        <v>RIESGO TOLERABLE</v>
      </c>
      <c r="W176" s="24" t="str">
        <f t="shared" si="3"/>
        <v>ACEPTABLE</v>
      </c>
      <c r="X176" s="19">
        <v>52</v>
      </c>
      <c r="Y176" s="22" t="s">
        <v>51</v>
      </c>
      <c r="Z176" s="22" t="s">
        <v>51</v>
      </c>
      <c r="AA176" s="22" t="s">
        <v>51</v>
      </c>
      <c r="AB176" s="26" t="s">
        <v>230</v>
      </c>
      <c r="AC176" s="22" t="s">
        <v>51</v>
      </c>
    </row>
    <row r="177" spans="2:29" s="25" customFormat="1" ht="240.75" customHeight="1">
      <c r="B177" s="19">
        <v>169</v>
      </c>
      <c r="C177" s="26" t="s">
        <v>42</v>
      </c>
      <c r="D177" s="26" t="s">
        <v>259</v>
      </c>
      <c r="E177" s="115" t="s">
        <v>260</v>
      </c>
      <c r="F177" s="106" t="s">
        <v>261</v>
      </c>
      <c r="G177" s="19" t="s">
        <v>46</v>
      </c>
      <c r="H177" s="19" t="s">
        <v>46</v>
      </c>
      <c r="I177" s="19" t="s">
        <v>47</v>
      </c>
      <c r="J177" s="122" t="s">
        <v>231</v>
      </c>
      <c r="K177" s="119" t="s">
        <v>232</v>
      </c>
      <c r="L177" s="30" t="s">
        <v>233</v>
      </c>
      <c r="M177" s="68" t="s">
        <v>234</v>
      </c>
      <c r="N177" s="68" t="s">
        <v>235</v>
      </c>
      <c r="O177" s="68" t="s">
        <v>236</v>
      </c>
      <c r="P177" s="19" t="s">
        <v>3</v>
      </c>
      <c r="Q177" s="19"/>
      <c r="R177" s="19"/>
      <c r="S177" s="19" t="s">
        <v>3</v>
      </c>
      <c r="T177" s="19"/>
      <c r="U177" s="19"/>
      <c r="V177" s="23" t="str">
        <f t="shared" si="0"/>
        <v>RIESGO TRIVIAL</v>
      </c>
      <c r="W177" s="24" t="str">
        <f t="shared" si="3"/>
        <v>ACEPTABLE</v>
      </c>
      <c r="X177" s="19">
        <v>52</v>
      </c>
      <c r="Y177" s="22" t="s">
        <v>51</v>
      </c>
      <c r="Z177" s="22" t="s">
        <v>51</v>
      </c>
      <c r="AA177" s="22" t="s">
        <v>51</v>
      </c>
      <c r="AB177" s="22" t="s">
        <v>51</v>
      </c>
      <c r="AC177" s="22" t="s">
        <v>51</v>
      </c>
    </row>
    <row r="178" spans="2:29" s="25" customFormat="1" ht="318.75" customHeight="1">
      <c r="B178" s="19">
        <v>170</v>
      </c>
      <c r="C178" s="26" t="s">
        <v>42</v>
      </c>
      <c r="D178" s="26" t="s">
        <v>259</v>
      </c>
      <c r="E178" s="115" t="s">
        <v>260</v>
      </c>
      <c r="F178" s="106" t="s">
        <v>261</v>
      </c>
      <c r="G178" s="19" t="s">
        <v>46</v>
      </c>
      <c r="H178" s="19" t="s">
        <v>46</v>
      </c>
      <c r="I178" s="19" t="s">
        <v>47</v>
      </c>
      <c r="J178" s="122" t="s">
        <v>237</v>
      </c>
      <c r="K178" s="119" t="s">
        <v>238</v>
      </c>
      <c r="L178" s="30" t="s">
        <v>239</v>
      </c>
      <c r="M178" s="68" t="s">
        <v>240</v>
      </c>
      <c r="N178" s="68" t="s">
        <v>241</v>
      </c>
      <c r="O178" s="68" t="s">
        <v>242</v>
      </c>
      <c r="P178" s="19"/>
      <c r="Q178" s="19" t="s">
        <v>3</v>
      </c>
      <c r="R178" s="19"/>
      <c r="S178" s="19" t="s">
        <v>3</v>
      </c>
      <c r="T178" s="19"/>
      <c r="U178" s="19"/>
      <c r="V178" s="23" t="str">
        <f t="shared" si="0"/>
        <v>RIESGO TOLERABLE</v>
      </c>
      <c r="W178" s="24" t="str">
        <f t="shared" si="3"/>
        <v>ACEPTABLE</v>
      </c>
      <c r="X178" s="19">
        <v>52</v>
      </c>
      <c r="Y178" s="22" t="s">
        <v>51</v>
      </c>
      <c r="Z178" s="22" t="s">
        <v>51</v>
      </c>
      <c r="AA178" s="22" t="s">
        <v>51</v>
      </c>
      <c r="AB178" s="22" t="s">
        <v>51</v>
      </c>
      <c r="AC178" s="22" t="s">
        <v>51</v>
      </c>
    </row>
    <row r="179" spans="2:29" s="25" customFormat="1" ht="231" customHeight="1">
      <c r="B179" s="19">
        <v>171</v>
      </c>
      <c r="C179" s="26" t="s">
        <v>42</v>
      </c>
      <c r="D179" s="26" t="s">
        <v>259</v>
      </c>
      <c r="E179" s="115" t="s">
        <v>260</v>
      </c>
      <c r="F179" s="106" t="s">
        <v>261</v>
      </c>
      <c r="G179" s="19" t="s">
        <v>46</v>
      </c>
      <c r="H179" s="19" t="s">
        <v>46</v>
      </c>
      <c r="I179" s="19" t="s">
        <v>47</v>
      </c>
      <c r="J179" s="122" t="s">
        <v>243</v>
      </c>
      <c r="K179" s="119" t="s">
        <v>244</v>
      </c>
      <c r="L179" s="30" t="s">
        <v>245</v>
      </c>
      <c r="M179" s="68" t="s">
        <v>246</v>
      </c>
      <c r="N179" s="68" t="s">
        <v>247</v>
      </c>
      <c r="O179" s="68" t="s">
        <v>242</v>
      </c>
      <c r="P179" s="19" t="s">
        <v>3</v>
      </c>
      <c r="Q179" s="19"/>
      <c r="R179" s="19"/>
      <c r="S179" s="19"/>
      <c r="T179" s="19" t="s">
        <v>3</v>
      </c>
      <c r="U179" s="19"/>
      <c r="V179" s="23" t="str">
        <f t="shared" si="0"/>
        <v>RIESGO TOLERABLE</v>
      </c>
      <c r="W179" s="24" t="str">
        <f t="shared" si="3"/>
        <v>ACEPTABLE</v>
      </c>
      <c r="X179" s="19">
        <v>52</v>
      </c>
      <c r="Y179" s="22" t="s">
        <v>51</v>
      </c>
      <c r="Z179" s="22" t="s">
        <v>51</v>
      </c>
      <c r="AA179" s="22" t="s">
        <v>51</v>
      </c>
      <c r="AB179" s="22" t="s">
        <v>51</v>
      </c>
      <c r="AC179" s="22" t="s">
        <v>51</v>
      </c>
    </row>
    <row r="180" spans="2:29" s="25" customFormat="1" ht="231" customHeight="1">
      <c r="B180" s="19">
        <v>172</v>
      </c>
      <c r="C180" s="97" t="s">
        <v>42</v>
      </c>
      <c r="D180" s="97" t="s">
        <v>262</v>
      </c>
      <c r="E180" s="115" t="s">
        <v>263</v>
      </c>
      <c r="F180" s="107" t="s">
        <v>264</v>
      </c>
      <c r="G180" s="88" t="s">
        <v>46</v>
      </c>
      <c r="H180" s="88" t="s">
        <v>46</v>
      </c>
      <c r="I180" s="88" t="s">
        <v>47</v>
      </c>
      <c r="J180" s="122" t="s">
        <v>60</v>
      </c>
      <c r="K180" s="119" t="s">
        <v>61</v>
      </c>
      <c r="L180" s="30" t="s">
        <v>62</v>
      </c>
      <c r="M180" s="81" t="s">
        <v>51</v>
      </c>
      <c r="N180" s="63" t="s">
        <v>63</v>
      </c>
      <c r="O180" s="91" t="s">
        <v>59</v>
      </c>
      <c r="P180" s="88" t="s">
        <v>3</v>
      </c>
      <c r="Q180" s="88"/>
      <c r="R180" s="88"/>
      <c r="S180" s="88" t="s">
        <v>3</v>
      </c>
      <c r="T180" s="88"/>
      <c r="U180" s="88"/>
      <c r="V180" s="102" t="str">
        <f t="shared" ref="V180:V216" si="4">IF(AND($P180="X",$S180="X"),"RIESGO TRIVIAL",IF(OR(AND($P180="X",$T180="X"),AND($Q180="X",$S180="X")),"RIESGO TOLERABLE",IF(OR(AND($P180="X",$U180="X"),AND($Q180="X",$T180="X"),AND($R180="X",$S180="X")),"RIESGO MODERADO",IF(OR(AND($Q180="X",$U180="X"),AND($R180="X",$T180="X")),"RIESGO IMPORTANTE","RIESGO INTOLERABLE"))))</f>
        <v>RIESGO TRIVIAL</v>
      </c>
      <c r="W180" s="24" t="str">
        <f t="shared" si="3"/>
        <v>ACEPTABLE</v>
      </c>
      <c r="X180" s="88">
        <v>60</v>
      </c>
      <c r="Y180" s="22" t="s">
        <v>51</v>
      </c>
      <c r="Z180" s="22" t="s">
        <v>51</v>
      </c>
      <c r="AA180" s="22" t="s">
        <v>51</v>
      </c>
      <c r="AB180" s="22" t="s">
        <v>51</v>
      </c>
      <c r="AC180" s="22" t="s">
        <v>51</v>
      </c>
    </row>
    <row r="181" spans="2:29" s="25" customFormat="1" ht="231" customHeight="1">
      <c r="B181" s="19">
        <v>173</v>
      </c>
      <c r="C181" s="97" t="s">
        <v>42</v>
      </c>
      <c r="D181" s="97" t="s">
        <v>262</v>
      </c>
      <c r="E181" s="115" t="s">
        <v>263</v>
      </c>
      <c r="F181" s="107" t="s">
        <v>264</v>
      </c>
      <c r="G181" s="88" t="s">
        <v>46</v>
      </c>
      <c r="H181" s="88" t="s">
        <v>46</v>
      </c>
      <c r="I181" s="88" t="s">
        <v>47</v>
      </c>
      <c r="J181" s="122" t="s">
        <v>64</v>
      </c>
      <c r="K181" s="119" t="s">
        <v>65</v>
      </c>
      <c r="L181" s="30" t="s">
        <v>66</v>
      </c>
      <c r="M181" s="81" t="s">
        <v>51</v>
      </c>
      <c r="N181" s="81" t="s">
        <v>67</v>
      </c>
      <c r="O181" s="91" t="s">
        <v>68</v>
      </c>
      <c r="P181" s="88"/>
      <c r="Q181" s="88" t="s">
        <v>3</v>
      </c>
      <c r="R181" s="88"/>
      <c r="S181" s="88" t="s">
        <v>3</v>
      </c>
      <c r="T181" s="88"/>
      <c r="U181" s="88"/>
      <c r="V181" s="102" t="str">
        <f t="shared" si="4"/>
        <v>RIESGO TOLERABLE</v>
      </c>
      <c r="W181" s="24" t="str">
        <f t="shared" si="3"/>
        <v>ACEPTABLE</v>
      </c>
      <c r="X181" s="88">
        <v>60</v>
      </c>
      <c r="Y181" s="22" t="s">
        <v>51</v>
      </c>
      <c r="Z181" s="22" t="s">
        <v>51</v>
      </c>
      <c r="AA181" s="22" t="s">
        <v>51</v>
      </c>
      <c r="AB181" s="22" t="s">
        <v>51</v>
      </c>
      <c r="AC181" s="22" t="s">
        <v>51</v>
      </c>
    </row>
    <row r="182" spans="2:29" s="25" customFormat="1" ht="231" customHeight="1">
      <c r="B182" s="19">
        <v>174</v>
      </c>
      <c r="C182" s="97" t="s">
        <v>42</v>
      </c>
      <c r="D182" s="97" t="s">
        <v>262</v>
      </c>
      <c r="E182" s="115" t="s">
        <v>263</v>
      </c>
      <c r="F182" s="107" t="s">
        <v>264</v>
      </c>
      <c r="G182" s="88" t="s">
        <v>46</v>
      </c>
      <c r="H182" s="88" t="s">
        <v>46</v>
      </c>
      <c r="I182" s="88" t="s">
        <v>47</v>
      </c>
      <c r="J182" s="123" t="s">
        <v>265</v>
      </c>
      <c r="K182" s="119" t="s">
        <v>70</v>
      </c>
      <c r="L182" s="30" t="s">
        <v>71</v>
      </c>
      <c r="M182" s="63" t="s">
        <v>51</v>
      </c>
      <c r="N182" s="63" t="s">
        <v>72</v>
      </c>
      <c r="O182" s="66" t="s">
        <v>73</v>
      </c>
      <c r="P182" s="88" t="s">
        <v>3</v>
      </c>
      <c r="Q182" s="88"/>
      <c r="R182" s="88"/>
      <c r="S182" s="88"/>
      <c r="T182" s="88" t="s">
        <v>3</v>
      </c>
      <c r="U182" s="88"/>
      <c r="V182" s="102" t="str">
        <f t="shared" si="4"/>
        <v>RIESGO TOLERABLE</v>
      </c>
      <c r="W182" s="24" t="str">
        <f t="shared" si="3"/>
        <v>ACEPTABLE</v>
      </c>
      <c r="X182" s="88">
        <v>60</v>
      </c>
      <c r="Y182" s="22" t="s">
        <v>51</v>
      </c>
      <c r="Z182" s="22" t="s">
        <v>51</v>
      </c>
      <c r="AA182" s="22" t="s">
        <v>51</v>
      </c>
      <c r="AB182" s="22" t="s">
        <v>51</v>
      </c>
      <c r="AC182" s="22" t="s">
        <v>51</v>
      </c>
    </row>
    <row r="183" spans="2:29" s="25" customFormat="1" ht="143.25">
      <c r="B183" s="19">
        <v>175</v>
      </c>
      <c r="C183" s="97" t="s">
        <v>42</v>
      </c>
      <c r="D183" s="97" t="s">
        <v>262</v>
      </c>
      <c r="E183" s="115" t="s">
        <v>263</v>
      </c>
      <c r="F183" s="107" t="s">
        <v>264</v>
      </c>
      <c r="G183" s="88" t="s">
        <v>46</v>
      </c>
      <c r="H183" s="88" t="s">
        <v>46</v>
      </c>
      <c r="I183" s="88" t="s">
        <v>47</v>
      </c>
      <c r="J183" s="122" t="s">
        <v>74</v>
      </c>
      <c r="K183" s="119" t="s">
        <v>75</v>
      </c>
      <c r="L183" s="30" t="s">
        <v>76</v>
      </c>
      <c r="M183" s="81" t="s">
        <v>51</v>
      </c>
      <c r="N183" s="93" t="s">
        <v>77</v>
      </c>
      <c r="O183" s="91" t="s">
        <v>78</v>
      </c>
      <c r="P183" s="88"/>
      <c r="Q183" s="88" t="s">
        <v>3</v>
      </c>
      <c r="R183" s="88"/>
      <c r="S183" s="88" t="s">
        <v>3</v>
      </c>
      <c r="T183" s="88"/>
      <c r="U183" s="88"/>
      <c r="V183" s="102" t="str">
        <f t="shared" si="4"/>
        <v>RIESGO TOLERABLE</v>
      </c>
      <c r="W183" s="24" t="str">
        <f t="shared" si="3"/>
        <v>ACEPTABLE</v>
      </c>
      <c r="X183" s="88">
        <v>60</v>
      </c>
      <c r="Y183" s="22" t="s">
        <v>51</v>
      </c>
      <c r="Z183" s="22" t="s">
        <v>51</v>
      </c>
      <c r="AA183" s="22" t="s">
        <v>51</v>
      </c>
      <c r="AB183" s="90" t="s">
        <v>79</v>
      </c>
      <c r="AC183" s="90" t="s">
        <v>80</v>
      </c>
    </row>
    <row r="184" spans="2:29" s="25" customFormat="1" ht="231" customHeight="1">
      <c r="B184" s="19">
        <v>176</v>
      </c>
      <c r="C184" s="97" t="s">
        <v>42</v>
      </c>
      <c r="D184" s="97" t="s">
        <v>262</v>
      </c>
      <c r="E184" s="115" t="s">
        <v>263</v>
      </c>
      <c r="F184" s="107" t="s">
        <v>264</v>
      </c>
      <c r="G184" s="88" t="s">
        <v>46</v>
      </c>
      <c r="H184" s="88" t="s">
        <v>46</v>
      </c>
      <c r="I184" s="88" t="s">
        <v>47</v>
      </c>
      <c r="J184" s="122" t="s">
        <v>81</v>
      </c>
      <c r="K184" s="119" t="s">
        <v>82</v>
      </c>
      <c r="L184" s="30" t="s">
        <v>83</v>
      </c>
      <c r="M184" s="81" t="s">
        <v>51</v>
      </c>
      <c r="N184" s="93" t="s">
        <v>84</v>
      </c>
      <c r="O184" s="92" t="s">
        <v>85</v>
      </c>
      <c r="P184" s="88"/>
      <c r="Q184" s="88" t="s">
        <v>3</v>
      </c>
      <c r="R184" s="88"/>
      <c r="S184" s="88" t="s">
        <v>3</v>
      </c>
      <c r="T184" s="88"/>
      <c r="U184" s="88"/>
      <c r="V184" s="102" t="str">
        <f t="shared" si="4"/>
        <v>RIESGO TOLERABLE</v>
      </c>
      <c r="W184" s="24" t="str">
        <f t="shared" si="3"/>
        <v>ACEPTABLE</v>
      </c>
      <c r="X184" s="88">
        <v>60</v>
      </c>
      <c r="Y184" s="22" t="s">
        <v>51</v>
      </c>
      <c r="Z184" s="22" t="s">
        <v>51</v>
      </c>
      <c r="AA184" s="22" t="s">
        <v>51</v>
      </c>
      <c r="AB184" s="90" t="s">
        <v>51</v>
      </c>
      <c r="AC184" s="90" t="s">
        <v>86</v>
      </c>
    </row>
    <row r="185" spans="2:29" s="25" customFormat="1" ht="129">
      <c r="B185" s="19">
        <v>177</v>
      </c>
      <c r="C185" s="97" t="s">
        <v>42</v>
      </c>
      <c r="D185" s="97" t="s">
        <v>262</v>
      </c>
      <c r="E185" s="115" t="s">
        <v>263</v>
      </c>
      <c r="F185" s="107" t="s">
        <v>264</v>
      </c>
      <c r="G185" s="88" t="s">
        <v>46</v>
      </c>
      <c r="H185" s="88" t="s">
        <v>46</v>
      </c>
      <c r="I185" s="88" t="s">
        <v>47</v>
      </c>
      <c r="J185" s="122" t="s">
        <v>87</v>
      </c>
      <c r="K185" s="119" t="s">
        <v>88</v>
      </c>
      <c r="L185" s="30" t="s">
        <v>89</v>
      </c>
      <c r="M185" s="94" t="s">
        <v>90</v>
      </c>
      <c r="N185" s="94" t="s">
        <v>91</v>
      </c>
      <c r="O185" s="91" t="s">
        <v>78</v>
      </c>
      <c r="P185" s="88"/>
      <c r="Q185" s="88" t="s">
        <v>3</v>
      </c>
      <c r="R185" s="88"/>
      <c r="S185" s="88" t="s">
        <v>3</v>
      </c>
      <c r="T185" s="88"/>
      <c r="U185" s="88"/>
      <c r="V185" s="102" t="str">
        <f t="shared" si="4"/>
        <v>RIESGO TOLERABLE</v>
      </c>
      <c r="W185" s="24" t="str">
        <f t="shared" si="3"/>
        <v>ACEPTABLE</v>
      </c>
      <c r="X185" s="88">
        <v>60</v>
      </c>
      <c r="Y185" s="22" t="s">
        <v>51</v>
      </c>
      <c r="Z185" s="22" t="s">
        <v>51</v>
      </c>
      <c r="AA185" s="22" t="s">
        <v>51</v>
      </c>
      <c r="AB185" s="90" t="s">
        <v>51</v>
      </c>
      <c r="AC185" s="90" t="s">
        <v>51</v>
      </c>
    </row>
    <row r="186" spans="2:29" s="25" customFormat="1" ht="231" customHeight="1">
      <c r="B186" s="19">
        <v>178</v>
      </c>
      <c r="C186" s="97" t="s">
        <v>42</v>
      </c>
      <c r="D186" s="97" t="s">
        <v>262</v>
      </c>
      <c r="E186" s="115" t="s">
        <v>263</v>
      </c>
      <c r="F186" s="107" t="s">
        <v>264</v>
      </c>
      <c r="G186" s="88" t="s">
        <v>46</v>
      </c>
      <c r="H186" s="88" t="s">
        <v>46</v>
      </c>
      <c r="I186" s="88" t="s">
        <v>47</v>
      </c>
      <c r="J186" s="122" t="s">
        <v>92</v>
      </c>
      <c r="K186" s="119" t="s">
        <v>93</v>
      </c>
      <c r="L186" s="30" t="s">
        <v>94</v>
      </c>
      <c r="M186" s="94" t="s">
        <v>95</v>
      </c>
      <c r="N186" s="93" t="s">
        <v>96</v>
      </c>
      <c r="O186" s="92" t="s">
        <v>97</v>
      </c>
      <c r="P186" s="88"/>
      <c r="Q186" s="88" t="s">
        <v>3</v>
      </c>
      <c r="R186" s="88"/>
      <c r="S186" s="88" t="s">
        <v>3</v>
      </c>
      <c r="T186" s="88"/>
      <c r="U186" s="88"/>
      <c r="V186" s="102" t="str">
        <f t="shared" si="4"/>
        <v>RIESGO TOLERABLE</v>
      </c>
      <c r="W186" s="24" t="str">
        <f t="shared" si="3"/>
        <v>ACEPTABLE</v>
      </c>
      <c r="X186" s="88">
        <v>60</v>
      </c>
      <c r="Y186" s="22" t="s">
        <v>51</v>
      </c>
      <c r="Z186" s="22" t="s">
        <v>51</v>
      </c>
      <c r="AA186" s="22" t="s">
        <v>51</v>
      </c>
      <c r="AB186" s="89" t="s">
        <v>98</v>
      </c>
      <c r="AC186" s="90" t="s">
        <v>51</v>
      </c>
    </row>
    <row r="187" spans="2:29" s="25" customFormat="1" ht="231" customHeight="1">
      <c r="B187" s="19">
        <v>179</v>
      </c>
      <c r="C187" s="97" t="s">
        <v>42</v>
      </c>
      <c r="D187" s="97" t="s">
        <v>262</v>
      </c>
      <c r="E187" s="115" t="s">
        <v>263</v>
      </c>
      <c r="F187" s="107" t="s">
        <v>264</v>
      </c>
      <c r="G187" s="88" t="s">
        <v>46</v>
      </c>
      <c r="H187" s="88" t="s">
        <v>46</v>
      </c>
      <c r="I187" s="88" t="s">
        <v>47</v>
      </c>
      <c r="J187" s="122" t="s">
        <v>99</v>
      </c>
      <c r="K187" s="119" t="s">
        <v>100</v>
      </c>
      <c r="L187" s="30" t="s">
        <v>101</v>
      </c>
      <c r="M187" s="94" t="s">
        <v>102</v>
      </c>
      <c r="N187" s="94" t="s">
        <v>103</v>
      </c>
      <c r="O187" s="92" t="s">
        <v>104</v>
      </c>
      <c r="P187" s="88"/>
      <c r="Q187" s="88" t="s">
        <v>3</v>
      </c>
      <c r="R187" s="88"/>
      <c r="S187" s="88" t="s">
        <v>3</v>
      </c>
      <c r="T187" s="88"/>
      <c r="U187" s="88"/>
      <c r="V187" s="102" t="str">
        <f t="shared" si="4"/>
        <v>RIESGO TOLERABLE</v>
      </c>
      <c r="W187" s="24" t="str">
        <f t="shared" si="3"/>
        <v>ACEPTABLE</v>
      </c>
      <c r="X187" s="88">
        <v>60</v>
      </c>
      <c r="Y187" s="22" t="s">
        <v>51</v>
      </c>
      <c r="Z187" s="22" t="s">
        <v>51</v>
      </c>
      <c r="AA187" s="22" t="s">
        <v>51</v>
      </c>
      <c r="AB187" s="89" t="s">
        <v>105</v>
      </c>
      <c r="AC187" s="90" t="s">
        <v>51</v>
      </c>
    </row>
    <row r="188" spans="2:29" s="25" customFormat="1" ht="231" customHeight="1">
      <c r="B188" s="19">
        <v>180</v>
      </c>
      <c r="C188" s="97" t="s">
        <v>42</v>
      </c>
      <c r="D188" s="97" t="s">
        <v>262</v>
      </c>
      <c r="E188" s="115" t="s">
        <v>263</v>
      </c>
      <c r="F188" s="107" t="s">
        <v>264</v>
      </c>
      <c r="G188" s="88" t="s">
        <v>107</v>
      </c>
      <c r="H188" s="88" t="s">
        <v>108</v>
      </c>
      <c r="I188" s="88" t="s">
        <v>47</v>
      </c>
      <c r="J188" s="122" t="s">
        <v>109</v>
      </c>
      <c r="K188" s="119" t="s">
        <v>110</v>
      </c>
      <c r="L188" s="30" t="s">
        <v>111</v>
      </c>
      <c r="M188" s="94" t="s">
        <v>112</v>
      </c>
      <c r="N188" s="94" t="s">
        <v>113</v>
      </c>
      <c r="O188" s="92" t="s">
        <v>114</v>
      </c>
      <c r="P188" s="88" t="s">
        <v>3</v>
      </c>
      <c r="Q188" s="88"/>
      <c r="R188" s="88"/>
      <c r="S188" s="88"/>
      <c r="T188" s="88" t="s">
        <v>3</v>
      </c>
      <c r="U188" s="88"/>
      <c r="V188" s="102" t="str">
        <f t="shared" si="4"/>
        <v>RIESGO TOLERABLE</v>
      </c>
      <c r="W188" s="24" t="str">
        <f t="shared" si="3"/>
        <v>ACEPTABLE</v>
      </c>
      <c r="X188" s="88">
        <v>60</v>
      </c>
      <c r="Y188" s="22" t="s">
        <v>51</v>
      </c>
      <c r="Z188" s="22" t="s">
        <v>51</v>
      </c>
      <c r="AA188" s="22" t="s">
        <v>51</v>
      </c>
      <c r="AB188" s="89" t="s">
        <v>115</v>
      </c>
      <c r="AC188" s="90" t="s">
        <v>51</v>
      </c>
    </row>
    <row r="189" spans="2:29" s="25" customFormat="1" ht="231" customHeight="1">
      <c r="B189" s="19">
        <v>181</v>
      </c>
      <c r="C189" s="97" t="s">
        <v>42</v>
      </c>
      <c r="D189" s="97" t="s">
        <v>262</v>
      </c>
      <c r="E189" s="115" t="s">
        <v>263</v>
      </c>
      <c r="F189" s="107" t="s">
        <v>264</v>
      </c>
      <c r="G189" s="88" t="s">
        <v>46</v>
      </c>
      <c r="H189" s="88" t="s">
        <v>46</v>
      </c>
      <c r="I189" s="88" t="s">
        <v>47</v>
      </c>
      <c r="J189" s="122" t="s">
        <v>116</v>
      </c>
      <c r="K189" s="119" t="s">
        <v>117</v>
      </c>
      <c r="L189" s="30" t="s">
        <v>118</v>
      </c>
      <c r="M189" s="68" t="s">
        <v>119</v>
      </c>
      <c r="N189" s="95" t="s">
        <v>120</v>
      </c>
      <c r="O189" s="96" t="s">
        <v>121</v>
      </c>
      <c r="P189" s="88"/>
      <c r="Q189" s="88" t="s">
        <v>3</v>
      </c>
      <c r="R189" s="88"/>
      <c r="S189" s="88" t="s">
        <v>3</v>
      </c>
      <c r="T189" s="88"/>
      <c r="U189" s="88"/>
      <c r="V189" s="102" t="str">
        <f t="shared" si="4"/>
        <v>RIESGO TOLERABLE</v>
      </c>
      <c r="W189" s="24" t="str">
        <f t="shared" si="3"/>
        <v>ACEPTABLE</v>
      </c>
      <c r="X189" s="88">
        <v>60</v>
      </c>
      <c r="Y189" s="22" t="s">
        <v>51</v>
      </c>
      <c r="Z189" s="22" t="s">
        <v>51</v>
      </c>
      <c r="AA189" s="22" t="s">
        <v>51</v>
      </c>
      <c r="AB189" s="90" t="s">
        <v>51</v>
      </c>
      <c r="AC189" s="90" t="s">
        <v>51</v>
      </c>
    </row>
    <row r="190" spans="2:29" s="25" customFormat="1" ht="231" customHeight="1">
      <c r="B190" s="19">
        <v>182</v>
      </c>
      <c r="C190" s="97" t="s">
        <v>42</v>
      </c>
      <c r="D190" s="97" t="s">
        <v>262</v>
      </c>
      <c r="E190" s="115" t="s">
        <v>263</v>
      </c>
      <c r="F190" s="107" t="s">
        <v>264</v>
      </c>
      <c r="G190" s="88" t="s">
        <v>46</v>
      </c>
      <c r="H190" s="88" t="s">
        <v>46</v>
      </c>
      <c r="I190" s="88" t="s">
        <v>47</v>
      </c>
      <c r="J190" s="122" t="s">
        <v>122</v>
      </c>
      <c r="K190" s="119" t="s">
        <v>123</v>
      </c>
      <c r="L190" s="30" t="s">
        <v>124</v>
      </c>
      <c r="M190" s="67" t="s">
        <v>51</v>
      </c>
      <c r="N190" s="94" t="s">
        <v>125</v>
      </c>
      <c r="O190" s="92" t="s">
        <v>126</v>
      </c>
      <c r="P190" s="88" t="s">
        <v>3</v>
      </c>
      <c r="Q190" s="88"/>
      <c r="R190" s="88"/>
      <c r="S190" s="88"/>
      <c r="T190" s="88" t="s">
        <v>3</v>
      </c>
      <c r="U190" s="88"/>
      <c r="V190" s="102" t="str">
        <f t="shared" si="4"/>
        <v>RIESGO TOLERABLE</v>
      </c>
      <c r="W190" s="24" t="str">
        <f t="shared" si="3"/>
        <v>ACEPTABLE</v>
      </c>
      <c r="X190" s="88">
        <v>60</v>
      </c>
      <c r="Y190" s="22" t="s">
        <v>51</v>
      </c>
      <c r="Z190" s="22" t="s">
        <v>51</v>
      </c>
      <c r="AA190" s="22" t="s">
        <v>51</v>
      </c>
      <c r="AB190" s="97" t="s">
        <v>127</v>
      </c>
      <c r="AC190" s="90" t="s">
        <v>51</v>
      </c>
    </row>
    <row r="191" spans="2:29" s="25" customFormat="1" ht="231" customHeight="1">
      <c r="B191" s="19">
        <v>183</v>
      </c>
      <c r="C191" s="97" t="s">
        <v>42</v>
      </c>
      <c r="D191" s="97" t="s">
        <v>262</v>
      </c>
      <c r="E191" s="115" t="s">
        <v>263</v>
      </c>
      <c r="F191" s="107" t="s">
        <v>264</v>
      </c>
      <c r="G191" s="88" t="s">
        <v>46</v>
      </c>
      <c r="H191" s="88" t="s">
        <v>46</v>
      </c>
      <c r="I191" s="88" t="s">
        <v>47</v>
      </c>
      <c r="J191" s="122" t="s">
        <v>128</v>
      </c>
      <c r="K191" s="119" t="s">
        <v>129</v>
      </c>
      <c r="L191" s="30" t="s">
        <v>130</v>
      </c>
      <c r="M191" s="68" t="s">
        <v>51</v>
      </c>
      <c r="N191" s="65" t="s">
        <v>131</v>
      </c>
      <c r="O191" s="96" t="s">
        <v>132</v>
      </c>
      <c r="P191" s="88" t="s">
        <v>54</v>
      </c>
      <c r="Q191" s="88"/>
      <c r="R191" s="88"/>
      <c r="S191" s="88"/>
      <c r="T191" s="88" t="s">
        <v>3</v>
      </c>
      <c r="U191" s="88"/>
      <c r="V191" s="102" t="str">
        <f t="shared" si="4"/>
        <v>RIESGO TOLERABLE</v>
      </c>
      <c r="W191" s="24" t="str">
        <f t="shared" si="3"/>
        <v>ACEPTABLE</v>
      </c>
      <c r="X191" s="88">
        <v>60</v>
      </c>
      <c r="Y191" s="22" t="s">
        <v>51</v>
      </c>
      <c r="Z191" s="22" t="s">
        <v>51</v>
      </c>
      <c r="AA191" s="22" t="s">
        <v>51</v>
      </c>
      <c r="AB191" s="97" t="s">
        <v>133</v>
      </c>
      <c r="AC191" s="90" t="s">
        <v>134</v>
      </c>
    </row>
    <row r="192" spans="2:29" s="25" customFormat="1" ht="231" customHeight="1">
      <c r="B192" s="19">
        <v>184</v>
      </c>
      <c r="C192" s="97" t="s">
        <v>42</v>
      </c>
      <c r="D192" s="97" t="s">
        <v>262</v>
      </c>
      <c r="E192" s="115" t="s">
        <v>263</v>
      </c>
      <c r="F192" s="107" t="s">
        <v>264</v>
      </c>
      <c r="G192" s="88" t="s">
        <v>107</v>
      </c>
      <c r="H192" s="88" t="s">
        <v>108</v>
      </c>
      <c r="I192" s="88" t="s">
        <v>47</v>
      </c>
      <c r="J192" s="122" t="s">
        <v>135</v>
      </c>
      <c r="K192" s="119" t="s">
        <v>136</v>
      </c>
      <c r="L192" s="30" t="s">
        <v>137</v>
      </c>
      <c r="M192" s="126" t="s">
        <v>138</v>
      </c>
      <c r="N192" s="68" t="s">
        <v>139</v>
      </c>
      <c r="O192" s="95" t="s">
        <v>140</v>
      </c>
      <c r="P192" s="88" t="s">
        <v>3</v>
      </c>
      <c r="Q192" s="88"/>
      <c r="R192" s="88"/>
      <c r="S192" s="88"/>
      <c r="T192" s="88" t="s">
        <v>3</v>
      </c>
      <c r="U192" s="88"/>
      <c r="V192" s="102" t="str">
        <f t="shared" si="4"/>
        <v>RIESGO TOLERABLE</v>
      </c>
      <c r="W192" s="24" t="str">
        <f t="shared" si="3"/>
        <v>ACEPTABLE</v>
      </c>
      <c r="X192" s="88">
        <v>60</v>
      </c>
      <c r="Y192" s="22" t="s">
        <v>51</v>
      </c>
      <c r="Z192" s="22" t="s">
        <v>51</v>
      </c>
      <c r="AA192" s="22" t="s">
        <v>51</v>
      </c>
      <c r="AB192" s="90" t="s">
        <v>51</v>
      </c>
      <c r="AC192" s="90" t="s">
        <v>51</v>
      </c>
    </row>
    <row r="193" spans="2:29" s="25" customFormat="1" ht="231" customHeight="1">
      <c r="B193" s="19">
        <v>185</v>
      </c>
      <c r="C193" s="97" t="s">
        <v>42</v>
      </c>
      <c r="D193" s="97" t="s">
        <v>262</v>
      </c>
      <c r="E193" s="115" t="s">
        <v>263</v>
      </c>
      <c r="F193" s="107" t="s">
        <v>264</v>
      </c>
      <c r="G193" s="88" t="s">
        <v>46</v>
      </c>
      <c r="H193" s="88" t="s">
        <v>46</v>
      </c>
      <c r="I193" s="88" t="s">
        <v>47</v>
      </c>
      <c r="J193" s="122" t="s">
        <v>141</v>
      </c>
      <c r="K193" s="119" t="s">
        <v>142</v>
      </c>
      <c r="L193" s="30" t="s">
        <v>143</v>
      </c>
      <c r="M193" s="68" t="s">
        <v>51</v>
      </c>
      <c r="N193" s="68" t="s">
        <v>139</v>
      </c>
      <c r="O193" s="95" t="s">
        <v>144</v>
      </c>
      <c r="P193" s="88" t="s">
        <v>3</v>
      </c>
      <c r="Q193" s="88"/>
      <c r="R193" s="88"/>
      <c r="S193" s="88" t="s">
        <v>3</v>
      </c>
      <c r="T193" s="88"/>
      <c r="U193" s="88"/>
      <c r="V193" s="102" t="str">
        <f t="shared" si="4"/>
        <v>RIESGO TRIVIAL</v>
      </c>
      <c r="W193" s="24" t="str">
        <f t="shared" si="3"/>
        <v>ACEPTABLE</v>
      </c>
      <c r="X193" s="88">
        <v>60</v>
      </c>
      <c r="Y193" s="22" t="s">
        <v>51</v>
      </c>
      <c r="Z193" s="22" t="s">
        <v>51</v>
      </c>
      <c r="AA193" s="22" t="s">
        <v>51</v>
      </c>
      <c r="AB193" s="89" t="s">
        <v>145</v>
      </c>
      <c r="AC193" s="90" t="s">
        <v>51</v>
      </c>
    </row>
    <row r="194" spans="2:29" s="25" customFormat="1" ht="231" customHeight="1">
      <c r="B194" s="19">
        <v>186</v>
      </c>
      <c r="C194" s="97" t="s">
        <v>42</v>
      </c>
      <c r="D194" s="97" t="s">
        <v>262</v>
      </c>
      <c r="E194" s="115" t="s">
        <v>263</v>
      </c>
      <c r="F194" s="107" t="s">
        <v>264</v>
      </c>
      <c r="G194" s="88" t="s">
        <v>46</v>
      </c>
      <c r="H194" s="88" t="s">
        <v>46</v>
      </c>
      <c r="I194" s="88" t="s">
        <v>47</v>
      </c>
      <c r="J194" s="122" t="s">
        <v>146</v>
      </c>
      <c r="K194" s="119" t="s">
        <v>147</v>
      </c>
      <c r="L194" s="30" t="s">
        <v>148</v>
      </c>
      <c r="M194" s="95" t="s">
        <v>149</v>
      </c>
      <c r="N194" s="95" t="s">
        <v>150</v>
      </c>
      <c r="O194" s="95" t="s">
        <v>151</v>
      </c>
      <c r="P194" s="88" t="s">
        <v>3</v>
      </c>
      <c r="Q194" s="88"/>
      <c r="R194" s="88"/>
      <c r="S194" s="88" t="s">
        <v>3</v>
      </c>
      <c r="T194" s="88"/>
      <c r="U194" s="88"/>
      <c r="V194" s="102" t="str">
        <f t="shared" si="4"/>
        <v>RIESGO TRIVIAL</v>
      </c>
      <c r="W194" s="24" t="str">
        <f t="shared" si="3"/>
        <v>ACEPTABLE</v>
      </c>
      <c r="X194" s="88">
        <v>60</v>
      </c>
      <c r="Y194" s="22" t="s">
        <v>51</v>
      </c>
      <c r="Z194" s="22" t="s">
        <v>51</v>
      </c>
      <c r="AA194" s="22" t="s">
        <v>51</v>
      </c>
      <c r="AB194" s="89" t="s">
        <v>145</v>
      </c>
      <c r="AC194" s="90" t="s">
        <v>51</v>
      </c>
    </row>
    <row r="195" spans="2:29" s="25" customFormat="1" ht="231" customHeight="1">
      <c r="B195" s="19">
        <v>187</v>
      </c>
      <c r="C195" s="97" t="s">
        <v>42</v>
      </c>
      <c r="D195" s="97" t="s">
        <v>262</v>
      </c>
      <c r="E195" s="115" t="s">
        <v>263</v>
      </c>
      <c r="F195" s="107" t="s">
        <v>264</v>
      </c>
      <c r="G195" s="88" t="s">
        <v>46</v>
      </c>
      <c r="H195" s="88" t="s">
        <v>46</v>
      </c>
      <c r="I195" s="88" t="s">
        <v>47</v>
      </c>
      <c r="J195" s="122" t="s">
        <v>152</v>
      </c>
      <c r="K195" s="119" t="s">
        <v>153</v>
      </c>
      <c r="L195" s="30" t="s">
        <v>154</v>
      </c>
      <c r="M195" s="95" t="s">
        <v>155</v>
      </c>
      <c r="N195" s="95" t="s">
        <v>156</v>
      </c>
      <c r="O195" s="95" t="s">
        <v>157</v>
      </c>
      <c r="P195" s="88" t="s">
        <v>3</v>
      </c>
      <c r="Q195" s="88"/>
      <c r="R195" s="88"/>
      <c r="S195" s="88" t="s">
        <v>3</v>
      </c>
      <c r="T195" s="88"/>
      <c r="U195" s="88"/>
      <c r="V195" s="102" t="str">
        <f t="shared" si="4"/>
        <v>RIESGO TRIVIAL</v>
      </c>
      <c r="W195" s="24" t="str">
        <f t="shared" si="3"/>
        <v>ACEPTABLE</v>
      </c>
      <c r="X195" s="88">
        <v>60</v>
      </c>
      <c r="Y195" s="22" t="s">
        <v>51</v>
      </c>
      <c r="Z195" s="22" t="s">
        <v>51</v>
      </c>
      <c r="AA195" s="22" t="s">
        <v>51</v>
      </c>
      <c r="AB195" s="89" t="s">
        <v>145</v>
      </c>
      <c r="AC195" s="90" t="s">
        <v>51</v>
      </c>
    </row>
    <row r="196" spans="2:29" s="25" customFormat="1" ht="231" customHeight="1">
      <c r="B196" s="19">
        <v>188</v>
      </c>
      <c r="C196" s="97" t="s">
        <v>42</v>
      </c>
      <c r="D196" s="97" t="s">
        <v>262</v>
      </c>
      <c r="E196" s="115" t="s">
        <v>263</v>
      </c>
      <c r="F196" s="107" t="s">
        <v>264</v>
      </c>
      <c r="G196" s="88" t="s">
        <v>46</v>
      </c>
      <c r="H196" s="88" t="s">
        <v>46</v>
      </c>
      <c r="I196" s="88" t="s">
        <v>47</v>
      </c>
      <c r="J196" s="122" t="s">
        <v>158</v>
      </c>
      <c r="K196" s="119" t="s">
        <v>159</v>
      </c>
      <c r="L196" s="30" t="s">
        <v>160</v>
      </c>
      <c r="M196" s="95" t="s">
        <v>161</v>
      </c>
      <c r="N196" s="95" t="s">
        <v>162</v>
      </c>
      <c r="O196" s="95" t="s">
        <v>163</v>
      </c>
      <c r="P196" s="88" t="s">
        <v>3</v>
      </c>
      <c r="Q196" s="88"/>
      <c r="R196" s="88"/>
      <c r="S196" s="88"/>
      <c r="T196" s="88" t="s">
        <v>3</v>
      </c>
      <c r="U196" s="88"/>
      <c r="V196" s="102" t="str">
        <f t="shared" si="4"/>
        <v>RIESGO TOLERABLE</v>
      </c>
      <c r="W196" s="24" t="str">
        <f t="shared" si="3"/>
        <v>ACEPTABLE</v>
      </c>
      <c r="X196" s="88">
        <v>60</v>
      </c>
      <c r="Y196" s="22" t="s">
        <v>51</v>
      </c>
      <c r="Z196" s="22" t="s">
        <v>51</v>
      </c>
      <c r="AA196" s="22" t="s">
        <v>51</v>
      </c>
      <c r="AB196" s="89" t="s">
        <v>145</v>
      </c>
      <c r="AC196" s="90" t="s">
        <v>51</v>
      </c>
    </row>
    <row r="197" spans="2:29" s="25" customFormat="1" ht="231" customHeight="1">
      <c r="B197" s="19">
        <v>189</v>
      </c>
      <c r="C197" s="97" t="s">
        <v>42</v>
      </c>
      <c r="D197" s="97" t="s">
        <v>262</v>
      </c>
      <c r="E197" s="115" t="s">
        <v>263</v>
      </c>
      <c r="F197" s="107" t="s">
        <v>264</v>
      </c>
      <c r="G197" s="88" t="s">
        <v>46</v>
      </c>
      <c r="H197" s="88" t="s">
        <v>46</v>
      </c>
      <c r="I197" s="88" t="s">
        <v>47</v>
      </c>
      <c r="J197" s="122" t="s">
        <v>164</v>
      </c>
      <c r="K197" s="119" t="s">
        <v>165</v>
      </c>
      <c r="L197" s="30" t="s">
        <v>166</v>
      </c>
      <c r="M197" s="68" t="s">
        <v>51</v>
      </c>
      <c r="N197" s="68" t="s">
        <v>167</v>
      </c>
      <c r="O197" s="95" t="s">
        <v>163</v>
      </c>
      <c r="P197" s="88" t="s">
        <v>3</v>
      </c>
      <c r="Q197" s="88"/>
      <c r="R197" s="88"/>
      <c r="S197" s="88"/>
      <c r="T197" s="88" t="s">
        <v>3</v>
      </c>
      <c r="U197" s="88"/>
      <c r="V197" s="102" t="str">
        <f t="shared" si="4"/>
        <v>RIESGO TOLERABLE</v>
      </c>
      <c r="W197" s="24" t="str">
        <f t="shared" si="3"/>
        <v>ACEPTABLE</v>
      </c>
      <c r="X197" s="88">
        <v>60</v>
      </c>
      <c r="Y197" s="22" t="s">
        <v>51</v>
      </c>
      <c r="Z197" s="22" t="s">
        <v>51</v>
      </c>
      <c r="AA197" s="22" t="s">
        <v>51</v>
      </c>
      <c r="AB197" s="89" t="s">
        <v>145</v>
      </c>
      <c r="AC197" s="90" t="s">
        <v>51</v>
      </c>
    </row>
    <row r="198" spans="2:29" s="25" customFormat="1" ht="231" customHeight="1">
      <c r="B198" s="19">
        <v>190</v>
      </c>
      <c r="C198" s="97" t="s">
        <v>42</v>
      </c>
      <c r="D198" s="97" t="s">
        <v>262</v>
      </c>
      <c r="E198" s="115" t="s">
        <v>263</v>
      </c>
      <c r="F198" s="107" t="s">
        <v>264</v>
      </c>
      <c r="G198" s="88" t="s">
        <v>46</v>
      </c>
      <c r="H198" s="88" t="s">
        <v>46</v>
      </c>
      <c r="I198" s="88" t="s">
        <v>47</v>
      </c>
      <c r="J198" s="122" t="s">
        <v>168</v>
      </c>
      <c r="K198" s="119" t="s">
        <v>169</v>
      </c>
      <c r="L198" s="30" t="s">
        <v>170</v>
      </c>
      <c r="M198" s="68" t="s">
        <v>51</v>
      </c>
      <c r="N198" s="68" t="s">
        <v>171</v>
      </c>
      <c r="O198" s="95" t="s">
        <v>172</v>
      </c>
      <c r="P198" s="88" t="s">
        <v>3</v>
      </c>
      <c r="Q198" s="88"/>
      <c r="R198" s="88"/>
      <c r="S198" s="88" t="s">
        <v>3</v>
      </c>
      <c r="T198" s="88"/>
      <c r="U198" s="88"/>
      <c r="V198" s="102" t="str">
        <f t="shared" si="4"/>
        <v>RIESGO TRIVIAL</v>
      </c>
      <c r="W198" s="24" t="str">
        <f t="shared" si="3"/>
        <v>ACEPTABLE</v>
      </c>
      <c r="X198" s="88">
        <v>60</v>
      </c>
      <c r="Y198" s="22" t="s">
        <v>51</v>
      </c>
      <c r="Z198" s="22" t="s">
        <v>51</v>
      </c>
      <c r="AA198" s="22" t="s">
        <v>51</v>
      </c>
      <c r="AB198" s="89" t="s">
        <v>145</v>
      </c>
      <c r="AC198" s="90" t="s">
        <v>51</v>
      </c>
    </row>
    <row r="199" spans="2:29" s="25" customFormat="1" ht="231" customHeight="1">
      <c r="B199" s="19">
        <v>191</v>
      </c>
      <c r="C199" s="97" t="s">
        <v>42</v>
      </c>
      <c r="D199" s="97" t="s">
        <v>262</v>
      </c>
      <c r="E199" s="115" t="s">
        <v>263</v>
      </c>
      <c r="F199" s="26" t="s">
        <v>264</v>
      </c>
      <c r="G199" s="88" t="s">
        <v>46</v>
      </c>
      <c r="H199" s="88" t="s">
        <v>46</v>
      </c>
      <c r="I199" s="88" t="s">
        <v>47</v>
      </c>
      <c r="J199" s="122" t="s">
        <v>173</v>
      </c>
      <c r="K199" s="119" t="s">
        <v>174</v>
      </c>
      <c r="L199" s="125" t="s">
        <v>175</v>
      </c>
      <c r="M199" s="68" t="s">
        <v>51</v>
      </c>
      <c r="N199" s="68" t="s">
        <v>176</v>
      </c>
      <c r="O199" s="68" t="s">
        <v>177</v>
      </c>
      <c r="P199" s="88" t="s">
        <v>3</v>
      </c>
      <c r="Q199" s="88"/>
      <c r="R199" s="88"/>
      <c r="S199" s="88"/>
      <c r="T199" s="88" t="s">
        <v>3</v>
      </c>
      <c r="U199" s="88"/>
      <c r="V199" s="102" t="str">
        <f t="shared" si="4"/>
        <v>RIESGO TOLERABLE</v>
      </c>
      <c r="W199" s="24" t="str">
        <f t="shared" si="3"/>
        <v>ACEPTABLE</v>
      </c>
      <c r="X199" s="88">
        <v>60</v>
      </c>
      <c r="Y199" s="22" t="s">
        <v>51</v>
      </c>
      <c r="Z199" s="22" t="s">
        <v>51</v>
      </c>
      <c r="AA199" s="22" t="s">
        <v>51</v>
      </c>
      <c r="AB199" s="26" t="s">
        <v>178</v>
      </c>
      <c r="AC199" s="22" t="s">
        <v>179</v>
      </c>
    </row>
    <row r="200" spans="2:29" s="25" customFormat="1" ht="231" customHeight="1">
      <c r="B200" s="19">
        <v>192</v>
      </c>
      <c r="C200" s="97" t="s">
        <v>42</v>
      </c>
      <c r="D200" s="97" t="s">
        <v>262</v>
      </c>
      <c r="E200" s="115" t="s">
        <v>263</v>
      </c>
      <c r="F200" s="107" t="s">
        <v>264</v>
      </c>
      <c r="G200" s="88" t="s">
        <v>46</v>
      </c>
      <c r="H200" s="88" t="s">
        <v>46</v>
      </c>
      <c r="I200" s="88" t="s">
        <v>47</v>
      </c>
      <c r="J200" s="122" t="s">
        <v>180</v>
      </c>
      <c r="K200" s="119" t="s">
        <v>181</v>
      </c>
      <c r="L200" s="30" t="s">
        <v>182</v>
      </c>
      <c r="M200" s="98" t="s">
        <v>183</v>
      </c>
      <c r="N200" s="95" t="s">
        <v>184</v>
      </c>
      <c r="O200" s="95" t="s">
        <v>185</v>
      </c>
      <c r="P200" s="88" t="s">
        <v>3</v>
      </c>
      <c r="Q200" s="88"/>
      <c r="R200" s="88"/>
      <c r="S200" s="88" t="s">
        <v>3</v>
      </c>
      <c r="T200" s="88"/>
      <c r="U200" s="88"/>
      <c r="V200" s="102" t="str">
        <f t="shared" si="4"/>
        <v>RIESGO TRIVIAL</v>
      </c>
      <c r="W200" s="24" t="str">
        <f t="shared" si="3"/>
        <v>ACEPTABLE</v>
      </c>
      <c r="X200" s="88">
        <v>60</v>
      </c>
      <c r="Y200" s="22" t="s">
        <v>51</v>
      </c>
      <c r="Z200" s="22" t="s">
        <v>51</v>
      </c>
      <c r="AA200" s="22" t="s">
        <v>51</v>
      </c>
      <c r="AB200" s="90" t="s">
        <v>51</v>
      </c>
      <c r="AC200" s="90" t="s">
        <v>51</v>
      </c>
    </row>
    <row r="201" spans="2:29" s="25" customFormat="1" ht="231" customHeight="1">
      <c r="B201" s="19">
        <v>193</v>
      </c>
      <c r="C201" s="97" t="s">
        <v>42</v>
      </c>
      <c r="D201" s="97" t="s">
        <v>262</v>
      </c>
      <c r="E201" s="115" t="s">
        <v>263</v>
      </c>
      <c r="F201" s="107" t="s">
        <v>264</v>
      </c>
      <c r="G201" s="88" t="s">
        <v>46</v>
      </c>
      <c r="H201" s="88" t="s">
        <v>46</v>
      </c>
      <c r="I201" s="88" t="s">
        <v>47</v>
      </c>
      <c r="J201" s="122" t="s">
        <v>186</v>
      </c>
      <c r="K201" s="120" t="s">
        <v>187</v>
      </c>
      <c r="L201" s="30" t="s">
        <v>188</v>
      </c>
      <c r="M201" s="95" t="s">
        <v>189</v>
      </c>
      <c r="N201" s="95" t="s">
        <v>190</v>
      </c>
      <c r="O201" s="95" t="s">
        <v>191</v>
      </c>
      <c r="P201" s="88" t="s">
        <v>3</v>
      </c>
      <c r="Q201" s="88"/>
      <c r="R201" s="88"/>
      <c r="S201" s="88"/>
      <c r="T201" s="88" t="s">
        <v>3</v>
      </c>
      <c r="U201" s="88"/>
      <c r="V201" s="102" t="str">
        <f t="shared" si="4"/>
        <v>RIESGO TOLERABLE</v>
      </c>
      <c r="W201" s="24" t="str">
        <f t="shared" si="3"/>
        <v>ACEPTABLE</v>
      </c>
      <c r="X201" s="88">
        <v>60</v>
      </c>
      <c r="Y201" s="22" t="s">
        <v>51</v>
      </c>
      <c r="Z201" s="22" t="s">
        <v>51</v>
      </c>
      <c r="AA201" s="22" t="s">
        <v>51</v>
      </c>
      <c r="AB201" s="89" t="s">
        <v>192</v>
      </c>
      <c r="AC201" s="90" t="s">
        <v>51</v>
      </c>
    </row>
    <row r="202" spans="2:29" s="25" customFormat="1" ht="231" customHeight="1">
      <c r="B202" s="19">
        <v>194</v>
      </c>
      <c r="C202" s="97" t="s">
        <v>42</v>
      </c>
      <c r="D202" s="97" t="s">
        <v>262</v>
      </c>
      <c r="E202" s="115" t="s">
        <v>263</v>
      </c>
      <c r="F202" s="107" t="s">
        <v>264</v>
      </c>
      <c r="G202" s="88" t="s">
        <v>46</v>
      </c>
      <c r="H202" s="88" t="s">
        <v>46</v>
      </c>
      <c r="I202" s="88" t="s">
        <v>47</v>
      </c>
      <c r="J202" s="122" t="s">
        <v>193</v>
      </c>
      <c r="K202" s="120" t="s">
        <v>194</v>
      </c>
      <c r="L202" s="30" t="s">
        <v>195</v>
      </c>
      <c r="M202" s="99" t="s">
        <v>196</v>
      </c>
      <c r="N202" s="99" t="s">
        <v>197</v>
      </c>
      <c r="O202" s="99" t="s">
        <v>198</v>
      </c>
      <c r="P202" s="88"/>
      <c r="Q202" s="88" t="s">
        <v>3</v>
      </c>
      <c r="R202" s="88"/>
      <c r="S202" s="88" t="s">
        <v>3</v>
      </c>
      <c r="T202" s="88"/>
      <c r="U202" s="88"/>
      <c r="V202" s="102" t="str">
        <f t="shared" si="4"/>
        <v>RIESGO TOLERABLE</v>
      </c>
      <c r="W202" s="24" t="str">
        <f t="shared" ref="W202:W265" si="5">IF(V202="RIESGO INTOLERABLE","NO ACEPTABLE",IF(V202="RIESGO IMPORTANTE","NO ACEPTABLE",IF(V202="RIESGO MODERADO","ACEPTABLE",IF(V202="RIESGO TOLERABLE","ACEPTABLE",IF(V202="RIESGO TRIVIAL","ACEPTABLE","NO")))))</f>
        <v>ACEPTABLE</v>
      </c>
      <c r="X202" s="88">
        <v>60</v>
      </c>
      <c r="Y202" s="22" t="s">
        <v>51</v>
      </c>
      <c r="Z202" s="22" t="s">
        <v>51</v>
      </c>
      <c r="AA202" s="22" t="s">
        <v>51</v>
      </c>
      <c r="AB202" s="90" t="s">
        <v>51</v>
      </c>
      <c r="AC202" s="90" t="s">
        <v>51</v>
      </c>
    </row>
    <row r="203" spans="2:29" s="25" customFormat="1" ht="231" customHeight="1">
      <c r="B203" s="19">
        <v>195</v>
      </c>
      <c r="C203" s="97" t="s">
        <v>42</v>
      </c>
      <c r="D203" s="97" t="s">
        <v>262</v>
      </c>
      <c r="E203" s="115" t="s">
        <v>263</v>
      </c>
      <c r="F203" s="107" t="s">
        <v>264</v>
      </c>
      <c r="G203" s="88" t="s">
        <v>46</v>
      </c>
      <c r="H203" s="88" t="s">
        <v>46</v>
      </c>
      <c r="I203" s="88" t="s">
        <v>47</v>
      </c>
      <c r="J203" s="122" t="s">
        <v>199</v>
      </c>
      <c r="K203" s="120" t="s">
        <v>200</v>
      </c>
      <c r="L203" s="78" t="s">
        <v>201</v>
      </c>
      <c r="M203" s="100" t="s">
        <v>202</v>
      </c>
      <c r="N203" s="100" t="s">
        <v>203</v>
      </c>
      <c r="O203" s="100" t="s">
        <v>204</v>
      </c>
      <c r="P203" s="101"/>
      <c r="Q203" s="88" t="s">
        <v>3</v>
      </c>
      <c r="R203" s="88"/>
      <c r="S203" s="88" t="s">
        <v>3</v>
      </c>
      <c r="T203" s="88"/>
      <c r="U203" s="88"/>
      <c r="V203" s="102" t="str">
        <f t="shared" si="4"/>
        <v>RIESGO TOLERABLE</v>
      </c>
      <c r="W203" s="24" t="str">
        <f t="shared" si="5"/>
        <v>ACEPTABLE</v>
      </c>
      <c r="X203" s="88">
        <v>6</v>
      </c>
      <c r="Y203" s="22" t="s">
        <v>51</v>
      </c>
      <c r="Z203" s="22" t="s">
        <v>51</v>
      </c>
      <c r="AA203" s="22" t="s">
        <v>51</v>
      </c>
      <c r="AB203" s="97" t="s">
        <v>205</v>
      </c>
      <c r="AC203" s="90" t="s">
        <v>51</v>
      </c>
    </row>
    <row r="204" spans="2:29" s="25" customFormat="1" ht="231" customHeight="1">
      <c r="B204" s="19">
        <v>196</v>
      </c>
      <c r="C204" s="97" t="s">
        <v>42</v>
      </c>
      <c r="D204" s="97" t="s">
        <v>262</v>
      </c>
      <c r="E204" s="115" t="s">
        <v>263</v>
      </c>
      <c r="F204" s="107" t="s">
        <v>264</v>
      </c>
      <c r="G204" s="88" t="s">
        <v>46</v>
      </c>
      <c r="H204" s="88" t="s">
        <v>46</v>
      </c>
      <c r="I204" s="88" t="s">
        <v>47</v>
      </c>
      <c r="J204" s="122" t="s">
        <v>206</v>
      </c>
      <c r="K204" s="120" t="s">
        <v>207</v>
      </c>
      <c r="L204" s="78" t="s">
        <v>208</v>
      </c>
      <c r="M204" s="100" t="s">
        <v>209</v>
      </c>
      <c r="N204" s="100" t="s">
        <v>210</v>
      </c>
      <c r="O204" s="100" t="s">
        <v>211</v>
      </c>
      <c r="P204" s="101" t="s">
        <v>3</v>
      </c>
      <c r="Q204" s="88"/>
      <c r="R204" s="88"/>
      <c r="S204" s="88"/>
      <c r="T204" s="88" t="s">
        <v>3</v>
      </c>
      <c r="U204" s="88"/>
      <c r="V204" s="102" t="str">
        <f t="shared" si="4"/>
        <v>RIESGO TOLERABLE</v>
      </c>
      <c r="W204" s="24" t="str">
        <f t="shared" si="5"/>
        <v>ACEPTABLE</v>
      </c>
      <c r="X204" s="88">
        <v>60</v>
      </c>
      <c r="Y204" s="22" t="s">
        <v>51</v>
      </c>
      <c r="Z204" s="22" t="s">
        <v>51</v>
      </c>
      <c r="AA204" s="22" t="s">
        <v>51</v>
      </c>
      <c r="AB204" s="97" t="s">
        <v>212</v>
      </c>
      <c r="AC204" s="90" t="s">
        <v>51</v>
      </c>
    </row>
    <row r="205" spans="2:29" s="25" customFormat="1" ht="231" customHeight="1">
      <c r="B205" s="19">
        <v>197</v>
      </c>
      <c r="C205" s="97" t="s">
        <v>42</v>
      </c>
      <c r="D205" s="97" t="s">
        <v>262</v>
      </c>
      <c r="E205" s="115" t="s">
        <v>263</v>
      </c>
      <c r="F205" s="107" t="s">
        <v>264</v>
      </c>
      <c r="G205" s="88" t="s">
        <v>46</v>
      </c>
      <c r="H205" s="88" t="s">
        <v>46</v>
      </c>
      <c r="I205" s="88" t="s">
        <v>47</v>
      </c>
      <c r="J205" s="122" t="s">
        <v>257</v>
      </c>
      <c r="K205" s="120" t="s">
        <v>214</v>
      </c>
      <c r="L205" s="30" t="s">
        <v>208</v>
      </c>
      <c r="M205" s="100" t="s">
        <v>209</v>
      </c>
      <c r="N205" s="100" t="s">
        <v>210</v>
      </c>
      <c r="O205" s="100" t="s">
        <v>211</v>
      </c>
      <c r="P205" s="88" t="s">
        <v>3</v>
      </c>
      <c r="Q205" s="88"/>
      <c r="R205" s="88"/>
      <c r="S205" s="88"/>
      <c r="T205" s="88" t="s">
        <v>3</v>
      </c>
      <c r="U205" s="88"/>
      <c r="V205" s="102" t="str">
        <f t="shared" si="4"/>
        <v>RIESGO TOLERABLE</v>
      </c>
      <c r="W205" s="24" t="str">
        <f t="shared" si="5"/>
        <v>ACEPTABLE</v>
      </c>
      <c r="X205" s="88">
        <v>60</v>
      </c>
      <c r="Y205" s="22" t="s">
        <v>51</v>
      </c>
      <c r="Z205" s="22" t="s">
        <v>51</v>
      </c>
      <c r="AA205" s="22" t="s">
        <v>51</v>
      </c>
      <c r="AB205" s="97" t="s">
        <v>212</v>
      </c>
      <c r="AC205" s="90" t="s">
        <v>51</v>
      </c>
    </row>
    <row r="206" spans="2:29" s="25" customFormat="1" ht="231" customHeight="1">
      <c r="B206" s="19">
        <v>198</v>
      </c>
      <c r="C206" s="97" t="s">
        <v>42</v>
      </c>
      <c r="D206" s="97" t="s">
        <v>262</v>
      </c>
      <c r="E206" s="115" t="s">
        <v>263</v>
      </c>
      <c r="F206" s="107" t="s">
        <v>264</v>
      </c>
      <c r="G206" s="88" t="s">
        <v>46</v>
      </c>
      <c r="H206" s="88" t="s">
        <v>46</v>
      </c>
      <c r="I206" s="88" t="s">
        <v>47</v>
      </c>
      <c r="J206" s="122" t="s">
        <v>215</v>
      </c>
      <c r="K206" s="120" t="s">
        <v>216</v>
      </c>
      <c r="L206" s="30" t="s">
        <v>208</v>
      </c>
      <c r="M206" s="100" t="s">
        <v>209</v>
      </c>
      <c r="N206" s="100" t="s">
        <v>210</v>
      </c>
      <c r="O206" s="100" t="s">
        <v>217</v>
      </c>
      <c r="P206" s="88" t="s">
        <v>3</v>
      </c>
      <c r="Q206" s="88"/>
      <c r="R206" s="88"/>
      <c r="S206" s="88"/>
      <c r="T206" s="88" t="s">
        <v>3</v>
      </c>
      <c r="U206" s="88"/>
      <c r="V206" s="102" t="str">
        <f t="shared" si="4"/>
        <v>RIESGO TOLERABLE</v>
      </c>
      <c r="W206" s="24" t="str">
        <f t="shared" si="5"/>
        <v>ACEPTABLE</v>
      </c>
      <c r="X206" s="88">
        <v>60</v>
      </c>
      <c r="Y206" s="22" t="s">
        <v>51</v>
      </c>
      <c r="Z206" s="22" t="s">
        <v>51</v>
      </c>
      <c r="AA206" s="22" t="s">
        <v>51</v>
      </c>
      <c r="AB206" s="97" t="s">
        <v>212</v>
      </c>
      <c r="AC206" s="90" t="s">
        <v>51</v>
      </c>
    </row>
    <row r="207" spans="2:29" s="25" customFormat="1" ht="231" customHeight="1">
      <c r="B207" s="19">
        <v>199</v>
      </c>
      <c r="C207" s="97" t="s">
        <v>42</v>
      </c>
      <c r="D207" s="97" t="s">
        <v>262</v>
      </c>
      <c r="E207" s="115" t="s">
        <v>263</v>
      </c>
      <c r="F207" s="107" t="s">
        <v>264</v>
      </c>
      <c r="G207" s="88" t="s">
        <v>46</v>
      </c>
      <c r="H207" s="88" t="s">
        <v>46</v>
      </c>
      <c r="I207" s="88" t="s">
        <v>47</v>
      </c>
      <c r="J207" s="122" t="s">
        <v>258</v>
      </c>
      <c r="K207" s="120" t="s">
        <v>219</v>
      </c>
      <c r="L207" s="30" t="s">
        <v>208</v>
      </c>
      <c r="M207" s="100" t="s">
        <v>209</v>
      </c>
      <c r="N207" s="100" t="s">
        <v>210</v>
      </c>
      <c r="O207" s="100" t="s">
        <v>211</v>
      </c>
      <c r="P207" s="88" t="s">
        <v>3</v>
      </c>
      <c r="Q207" s="88"/>
      <c r="R207" s="88"/>
      <c r="S207" s="88"/>
      <c r="T207" s="88" t="s">
        <v>3</v>
      </c>
      <c r="U207" s="88"/>
      <c r="V207" s="102" t="str">
        <f t="shared" si="4"/>
        <v>RIESGO TOLERABLE</v>
      </c>
      <c r="W207" s="24" t="str">
        <f t="shared" si="5"/>
        <v>ACEPTABLE</v>
      </c>
      <c r="X207" s="88">
        <v>60</v>
      </c>
      <c r="Y207" s="22" t="s">
        <v>51</v>
      </c>
      <c r="Z207" s="22" t="s">
        <v>51</v>
      </c>
      <c r="AA207" s="22" t="s">
        <v>51</v>
      </c>
      <c r="AB207" s="97" t="s">
        <v>212</v>
      </c>
      <c r="AC207" s="90" t="s">
        <v>51</v>
      </c>
    </row>
    <row r="208" spans="2:29" s="25" customFormat="1" ht="263.25" customHeight="1">
      <c r="B208" s="19">
        <v>200</v>
      </c>
      <c r="C208" s="97" t="s">
        <v>42</v>
      </c>
      <c r="D208" s="97" t="s">
        <v>262</v>
      </c>
      <c r="E208" s="115" t="s">
        <v>263</v>
      </c>
      <c r="F208" s="107" t="s">
        <v>264</v>
      </c>
      <c r="G208" s="88" t="s">
        <v>46</v>
      </c>
      <c r="H208" s="88" t="s">
        <v>46</v>
      </c>
      <c r="I208" s="88" t="s">
        <v>47</v>
      </c>
      <c r="J208" s="122" t="s">
        <v>220</v>
      </c>
      <c r="K208" s="120" t="s">
        <v>221</v>
      </c>
      <c r="L208" s="30" t="s">
        <v>208</v>
      </c>
      <c r="M208" s="100" t="s">
        <v>209</v>
      </c>
      <c r="N208" s="100" t="s">
        <v>222</v>
      </c>
      <c r="O208" s="100" t="s">
        <v>211</v>
      </c>
      <c r="P208" s="88" t="s">
        <v>3</v>
      </c>
      <c r="Q208" s="88"/>
      <c r="R208" s="88"/>
      <c r="S208" s="88"/>
      <c r="T208" s="88" t="s">
        <v>3</v>
      </c>
      <c r="U208" s="88"/>
      <c r="V208" s="102" t="str">
        <f t="shared" si="4"/>
        <v>RIESGO TOLERABLE</v>
      </c>
      <c r="W208" s="24" t="str">
        <f t="shared" si="5"/>
        <v>ACEPTABLE</v>
      </c>
      <c r="X208" s="88">
        <v>60</v>
      </c>
      <c r="Y208" s="22" t="s">
        <v>51</v>
      </c>
      <c r="Z208" s="22" t="s">
        <v>51</v>
      </c>
      <c r="AA208" s="22" t="s">
        <v>51</v>
      </c>
      <c r="AB208" s="97" t="s">
        <v>223</v>
      </c>
      <c r="AC208" s="90" t="s">
        <v>51</v>
      </c>
    </row>
    <row r="209" spans="2:29" s="25" customFormat="1" ht="231" customHeight="1">
      <c r="B209" s="19">
        <v>201</v>
      </c>
      <c r="C209" s="97" t="s">
        <v>42</v>
      </c>
      <c r="D209" s="97" t="s">
        <v>262</v>
      </c>
      <c r="E209" s="115" t="s">
        <v>263</v>
      </c>
      <c r="F209" s="107" t="s">
        <v>264</v>
      </c>
      <c r="G209" s="88" t="s">
        <v>46</v>
      </c>
      <c r="H209" s="88" t="s">
        <v>46</v>
      </c>
      <c r="I209" s="88" t="s">
        <v>47</v>
      </c>
      <c r="J209" s="122" t="s">
        <v>224</v>
      </c>
      <c r="K209" s="119" t="s">
        <v>225</v>
      </c>
      <c r="L209" s="30" t="s">
        <v>226</v>
      </c>
      <c r="M209" s="68" t="s">
        <v>227</v>
      </c>
      <c r="N209" s="68" t="s">
        <v>228</v>
      </c>
      <c r="O209" s="95" t="s">
        <v>229</v>
      </c>
      <c r="P209" s="88"/>
      <c r="Q209" s="88" t="s">
        <v>3</v>
      </c>
      <c r="R209" s="88"/>
      <c r="S209" s="88" t="s">
        <v>3</v>
      </c>
      <c r="T209" s="88"/>
      <c r="U209" s="88"/>
      <c r="V209" s="102" t="str">
        <f t="shared" si="4"/>
        <v>RIESGO TOLERABLE</v>
      </c>
      <c r="W209" s="24" t="str">
        <f t="shared" si="5"/>
        <v>ACEPTABLE</v>
      </c>
      <c r="X209" s="88">
        <v>60</v>
      </c>
      <c r="Y209" s="22" t="s">
        <v>51</v>
      </c>
      <c r="Z209" s="22" t="s">
        <v>51</v>
      </c>
      <c r="AA209" s="22" t="s">
        <v>51</v>
      </c>
      <c r="AB209" s="26" t="s">
        <v>230</v>
      </c>
      <c r="AC209" s="90" t="s">
        <v>51</v>
      </c>
    </row>
    <row r="210" spans="2:29" s="25" customFormat="1" ht="231" customHeight="1">
      <c r="B210" s="19">
        <v>202</v>
      </c>
      <c r="C210" s="97" t="s">
        <v>42</v>
      </c>
      <c r="D210" s="97" t="s">
        <v>262</v>
      </c>
      <c r="E210" s="115" t="s">
        <v>263</v>
      </c>
      <c r="F210" s="107" t="s">
        <v>264</v>
      </c>
      <c r="G210" s="88" t="s">
        <v>46</v>
      </c>
      <c r="H210" s="88" t="s">
        <v>46</v>
      </c>
      <c r="I210" s="88" t="s">
        <v>47</v>
      </c>
      <c r="J210" s="122" t="s">
        <v>231</v>
      </c>
      <c r="K210" s="119" t="s">
        <v>232</v>
      </c>
      <c r="L210" s="30" t="s">
        <v>233</v>
      </c>
      <c r="M210" s="95" t="s">
        <v>234</v>
      </c>
      <c r="N210" s="95" t="s">
        <v>235</v>
      </c>
      <c r="O210" s="95" t="s">
        <v>236</v>
      </c>
      <c r="P210" s="88" t="s">
        <v>3</v>
      </c>
      <c r="Q210" s="88"/>
      <c r="R210" s="88"/>
      <c r="S210" s="88" t="s">
        <v>3</v>
      </c>
      <c r="T210" s="88"/>
      <c r="U210" s="88"/>
      <c r="V210" s="102" t="str">
        <f t="shared" si="4"/>
        <v>RIESGO TRIVIAL</v>
      </c>
      <c r="W210" s="24" t="str">
        <f t="shared" si="5"/>
        <v>ACEPTABLE</v>
      </c>
      <c r="X210" s="88">
        <v>60</v>
      </c>
      <c r="Y210" s="22" t="s">
        <v>51</v>
      </c>
      <c r="Z210" s="22" t="s">
        <v>51</v>
      </c>
      <c r="AA210" s="22" t="s">
        <v>51</v>
      </c>
      <c r="AB210" s="90" t="s">
        <v>51</v>
      </c>
      <c r="AC210" s="90" t="s">
        <v>51</v>
      </c>
    </row>
    <row r="211" spans="2:29" s="25" customFormat="1" ht="231" customHeight="1">
      <c r="B211" s="19">
        <v>203</v>
      </c>
      <c r="C211" s="97" t="s">
        <v>42</v>
      </c>
      <c r="D211" s="97" t="s">
        <v>262</v>
      </c>
      <c r="E211" s="115" t="s">
        <v>263</v>
      </c>
      <c r="F211" s="107" t="s">
        <v>264</v>
      </c>
      <c r="G211" s="88" t="s">
        <v>46</v>
      </c>
      <c r="H211" s="88" t="s">
        <v>46</v>
      </c>
      <c r="I211" s="88" t="s">
        <v>47</v>
      </c>
      <c r="J211" s="122" t="s">
        <v>237</v>
      </c>
      <c r="K211" s="119" t="s">
        <v>238</v>
      </c>
      <c r="L211" s="30" t="s">
        <v>239</v>
      </c>
      <c r="M211" s="95" t="s">
        <v>240</v>
      </c>
      <c r="N211" s="95" t="s">
        <v>241</v>
      </c>
      <c r="O211" s="95" t="s">
        <v>242</v>
      </c>
      <c r="P211" s="88"/>
      <c r="Q211" s="88" t="s">
        <v>3</v>
      </c>
      <c r="R211" s="88"/>
      <c r="S211" s="88" t="s">
        <v>3</v>
      </c>
      <c r="T211" s="88"/>
      <c r="U211" s="88"/>
      <c r="V211" s="102" t="str">
        <f t="shared" si="4"/>
        <v>RIESGO TOLERABLE</v>
      </c>
      <c r="W211" s="24" t="str">
        <f t="shared" si="5"/>
        <v>ACEPTABLE</v>
      </c>
      <c r="X211" s="88">
        <v>60</v>
      </c>
      <c r="Y211" s="22" t="s">
        <v>51</v>
      </c>
      <c r="Z211" s="22" t="s">
        <v>51</v>
      </c>
      <c r="AA211" s="22" t="s">
        <v>51</v>
      </c>
      <c r="AB211" s="90" t="s">
        <v>51</v>
      </c>
      <c r="AC211" s="90" t="s">
        <v>51</v>
      </c>
    </row>
    <row r="212" spans="2:29" s="25" customFormat="1" ht="231" customHeight="1">
      <c r="B212" s="19">
        <v>204</v>
      </c>
      <c r="C212" s="97" t="s">
        <v>42</v>
      </c>
      <c r="D212" s="97" t="s">
        <v>262</v>
      </c>
      <c r="E212" s="115" t="s">
        <v>263</v>
      </c>
      <c r="F212" s="107" t="s">
        <v>264</v>
      </c>
      <c r="G212" s="88" t="s">
        <v>46</v>
      </c>
      <c r="H212" s="88" t="s">
        <v>46</v>
      </c>
      <c r="I212" s="88" t="s">
        <v>47</v>
      </c>
      <c r="J212" s="122" t="s">
        <v>243</v>
      </c>
      <c r="K212" s="119" t="s">
        <v>244</v>
      </c>
      <c r="L212" s="30" t="s">
        <v>245</v>
      </c>
      <c r="M212" s="95" t="s">
        <v>246</v>
      </c>
      <c r="N212" s="95" t="s">
        <v>247</v>
      </c>
      <c r="O212" s="95" t="s">
        <v>242</v>
      </c>
      <c r="P212" s="88" t="s">
        <v>3</v>
      </c>
      <c r="Q212" s="88"/>
      <c r="R212" s="88"/>
      <c r="S212" s="88"/>
      <c r="T212" s="88" t="s">
        <v>3</v>
      </c>
      <c r="U212" s="88"/>
      <c r="V212" s="102" t="str">
        <f t="shared" si="4"/>
        <v>RIESGO TOLERABLE</v>
      </c>
      <c r="W212" s="24" t="str">
        <f t="shared" si="5"/>
        <v>ACEPTABLE</v>
      </c>
      <c r="X212" s="88">
        <v>60</v>
      </c>
      <c r="Y212" s="22" t="s">
        <v>51</v>
      </c>
      <c r="Z212" s="22" t="s">
        <v>51</v>
      </c>
      <c r="AA212" s="22" t="s">
        <v>51</v>
      </c>
      <c r="AB212" s="90" t="s">
        <v>51</v>
      </c>
      <c r="AC212" s="90" t="s">
        <v>51</v>
      </c>
    </row>
    <row r="213" spans="2:29" s="25" customFormat="1" ht="231" customHeight="1">
      <c r="B213" s="19">
        <v>205</v>
      </c>
      <c r="C213" s="97" t="s">
        <v>266</v>
      </c>
      <c r="D213" s="97" t="s">
        <v>267</v>
      </c>
      <c r="E213" s="116" t="s">
        <v>268</v>
      </c>
      <c r="F213" s="107" t="s">
        <v>269</v>
      </c>
      <c r="G213" s="88" t="s">
        <v>46</v>
      </c>
      <c r="H213" s="88" t="s">
        <v>46</v>
      </c>
      <c r="I213" s="88" t="s">
        <v>47</v>
      </c>
      <c r="J213" s="122" t="s">
        <v>60</v>
      </c>
      <c r="K213" s="119" t="s">
        <v>61</v>
      </c>
      <c r="L213" s="30" t="s">
        <v>62</v>
      </c>
      <c r="M213" s="81" t="s">
        <v>51</v>
      </c>
      <c r="N213" s="63" t="s">
        <v>63</v>
      </c>
      <c r="O213" s="91" t="s">
        <v>59</v>
      </c>
      <c r="P213" s="88" t="s">
        <v>3</v>
      </c>
      <c r="Q213" s="88"/>
      <c r="R213" s="88"/>
      <c r="S213" s="88" t="s">
        <v>3</v>
      </c>
      <c r="T213" s="88"/>
      <c r="U213" s="88"/>
      <c r="V213" s="102" t="str">
        <f t="shared" si="4"/>
        <v>RIESGO TRIVIAL</v>
      </c>
      <c r="W213" s="24" t="str">
        <f t="shared" si="5"/>
        <v>ACEPTABLE</v>
      </c>
      <c r="X213" s="88">
        <v>37</v>
      </c>
      <c r="Y213" s="22" t="s">
        <v>51</v>
      </c>
      <c r="Z213" s="22" t="s">
        <v>51</v>
      </c>
      <c r="AA213" s="22" t="s">
        <v>51</v>
      </c>
      <c r="AB213" s="22" t="s">
        <v>51</v>
      </c>
      <c r="AC213" s="22" t="s">
        <v>51</v>
      </c>
    </row>
    <row r="214" spans="2:29" s="25" customFormat="1" ht="231" customHeight="1">
      <c r="B214" s="19">
        <v>206</v>
      </c>
      <c r="C214" s="97" t="s">
        <v>266</v>
      </c>
      <c r="D214" s="97" t="s">
        <v>267</v>
      </c>
      <c r="E214" s="116" t="s">
        <v>268</v>
      </c>
      <c r="F214" s="107" t="s">
        <v>269</v>
      </c>
      <c r="G214" s="88" t="s">
        <v>46</v>
      </c>
      <c r="H214" s="88" t="s">
        <v>46</v>
      </c>
      <c r="I214" s="88" t="s">
        <v>47</v>
      </c>
      <c r="J214" s="123" t="s">
        <v>265</v>
      </c>
      <c r="K214" s="119" t="s">
        <v>70</v>
      </c>
      <c r="L214" s="30" t="s">
        <v>71</v>
      </c>
      <c r="M214" s="63" t="s">
        <v>51</v>
      </c>
      <c r="N214" s="63" t="s">
        <v>72</v>
      </c>
      <c r="O214" s="66" t="s">
        <v>73</v>
      </c>
      <c r="P214" s="88" t="s">
        <v>3</v>
      </c>
      <c r="Q214" s="88"/>
      <c r="R214" s="88"/>
      <c r="S214" s="88"/>
      <c r="T214" s="88" t="s">
        <v>3</v>
      </c>
      <c r="U214" s="88"/>
      <c r="V214" s="102" t="str">
        <f t="shared" si="4"/>
        <v>RIESGO TOLERABLE</v>
      </c>
      <c r="W214" s="24" t="str">
        <f t="shared" si="5"/>
        <v>ACEPTABLE</v>
      </c>
      <c r="X214" s="88">
        <v>37</v>
      </c>
      <c r="Y214" s="22" t="s">
        <v>51</v>
      </c>
      <c r="Z214" s="22" t="s">
        <v>51</v>
      </c>
      <c r="AA214" s="22" t="s">
        <v>51</v>
      </c>
      <c r="AB214" s="22" t="s">
        <v>51</v>
      </c>
      <c r="AC214" s="22" t="s">
        <v>51</v>
      </c>
    </row>
    <row r="215" spans="2:29" s="25" customFormat="1" ht="231" customHeight="1">
      <c r="B215" s="19">
        <v>207</v>
      </c>
      <c r="C215" s="97" t="s">
        <v>266</v>
      </c>
      <c r="D215" s="97" t="s">
        <v>267</v>
      </c>
      <c r="E215" s="116" t="s">
        <v>268</v>
      </c>
      <c r="F215" s="107" t="s">
        <v>269</v>
      </c>
      <c r="G215" s="88" t="s">
        <v>46</v>
      </c>
      <c r="H215" s="88" t="s">
        <v>46</v>
      </c>
      <c r="I215" s="88" t="s">
        <v>47</v>
      </c>
      <c r="J215" s="122" t="s">
        <v>81</v>
      </c>
      <c r="K215" s="119" t="s">
        <v>82</v>
      </c>
      <c r="L215" s="30" t="s">
        <v>83</v>
      </c>
      <c r="M215" s="81" t="s">
        <v>51</v>
      </c>
      <c r="N215" s="93" t="s">
        <v>84</v>
      </c>
      <c r="O215" s="92" t="s">
        <v>85</v>
      </c>
      <c r="P215" s="88"/>
      <c r="Q215" s="88" t="s">
        <v>3</v>
      </c>
      <c r="R215" s="88"/>
      <c r="S215" s="88" t="s">
        <v>3</v>
      </c>
      <c r="T215" s="88"/>
      <c r="U215" s="88"/>
      <c r="V215" s="102" t="str">
        <f t="shared" si="4"/>
        <v>RIESGO TOLERABLE</v>
      </c>
      <c r="W215" s="24" t="str">
        <f t="shared" si="5"/>
        <v>ACEPTABLE</v>
      </c>
      <c r="X215" s="88">
        <v>37</v>
      </c>
      <c r="Y215" s="22" t="s">
        <v>51</v>
      </c>
      <c r="Z215" s="22" t="s">
        <v>51</v>
      </c>
      <c r="AA215" s="22" t="s">
        <v>51</v>
      </c>
      <c r="AB215" s="90" t="s">
        <v>51</v>
      </c>
      <c r="AC215" s="90" t="s">
        <v>86</v>
      </c>
    </row>
    <row r="216" spans="2:29" s="25" customFormat="1" ht="129">
      <c r="B216" s="19">
        <v>208</v>
      </c>
      <c r="C216" s="97" t="s">
        <v>266</v>
      </c>
      <c r="D216" s="97" t="s">
        <v>267</v>
      </c>
      <c r="E216" s="116" t="s">
        <v>268</v>
      </c>
      <c r="F216" s="107" t="s">
        <v>269</v>
      </c>
      <c r="G216" s="88" t="s">
        <v>46</v>
      </c>
      <c r="H216" s="88" t="s">
        <v>46</v>
      </c>
      <c r="I216" s="88" t="s">
        <v>47</v>
      </c>
      <c r="J216" s="122" t="s">
        <v>87</v>
      </c>
      <c r="K216" s="119" t="s">
        <v>88</v>
      </c>
      <c r="L216" s="30" t="s">
        <v>89</v>
      </c>
      <c r="M216" s="94" t="s">
        <v>90</v>
      </c>
      <c r="N216" s="94" t="s">
        <v>91</v>
      </c>
      <c r="O216" s="91" t="s">
        <v>78</v>
      </c>
      <c r="P216" s="88"/>
      <c r="Q216" s="88" t="s">
        <v>3</v>
      </c>
      <c r="R216" s="88"/>
      <c r="S216" s="88" t="s">
        <v>3</v>
      </c>
      <c r="T216" s="88"/>
      <c r="U216" s="88"/>
      <c r="V216" s="102" t="str">
        <f t="shared" si="4"/>
        <v>RIESGO TOLERABLE</v>
      </c>
      <c r="W216" s="24" t="str">
        <f t="shared" si="5"/>
        <v>ACEPTABLE</v>
      </c>
      <c r="X216" s="88">
        <v>37</v>
      </c>
      <c r="Y216" s="22" t="s">
        <v>51</v>
      </c>
      <c r="Z216" s="22" t="s">
        <v>51</v>
      </c>
      <c r="AA216" s="22" t="s">
        <v>51</v>
      </c>
      <c r="AB216" s="90" t="s">
        <v>51</v>
      </c>
      <c r="AC216" s="90" t="s">
        <v>51</v>
      </c>
    </row>
    <row r="217" spans="2:29" s="25" customFormat="1" ht="129">
      <c r="B217" s="19">
        <v>209</v>
      </c>
      <c r="C217" s="97" t="s">
        <v>266</v>
      </c>
      <c r="D217" s="97" t="s">
        <v>267</v>
      </c>
      <c r="E217" s="116" t="s">
        <v>268</v>
      </c>
      <c r="F217" s="107" t="s">
        <v>269</v>
      </c>
      <c r="G217" s="88" t="s">
        <v>46</v>
      </c>
      <c r="H217" s="88" t="s">
        <v>46</v>
      </c>
      <c r="I217" s="88" t="s">
        <v>47</v>
      </c>
      <c r="J217" s="122" t="s">
        <v>87</v>
      </c>
      <c r="K217" s="119" t="s">
        <v>270</v>
      </c>
      <c r="L217" s="30" t="s">
        <v>271</v>
      </c>
      <c r="M217" s="67" t="s">
        <v>90</v>
      </c>
      <c r="N217" s="65" t="s">
        <v>272</v>
      </c>
      <c r="O217" s="64" t="s">
        <v>78</v>
      </c>
      <c r="P217" s="19"/>
      <c r="Q217" s="19" t="s">
        <v>3</v>
      </c>
      <c r="R217" s="19"/>
      <c r="S217" s="19" t="s">
        <v>3</v>
      </c>
      <c r="T217" s="19"/>
      <c r="U217" s="19"/>
      <c r="V217" s="23" t="str">
        <f t="shared" si="0"/>
        <v>RIESGO TOLERABLE</v>
      </c>
      <c r="W217" s="24" t="str">
        <f t="shared" si="5"/>
        <v>ACEPTABLE</v>
      </c>
      <c r="X217" s="19">
        <v>37</v>
      </c>
      <c r="Y217" s="22" t="s">
        <v>51</v>
      </c>
      <c r="Z217" s="22" t="s">
        <v>51</v>
      </c>
      <c r="AA217" s="22" t="s">
        <v>51</v>
      </c>
      <c r="AB217" s="22" t="s">
        <v>51</v>
      </c>
      <c r="AC217" s="22" t="s">
        <v>51</v>
      </c>
    </row>
    <row r="218" spans="2:29" s="25" customFormat="1" ht="231" customHeight="1">
      <c r="B218" s="19">
        <v>210</v>
      </c>
      <c r="C218" s="97" t="s">
        <v>266</v>
      </c>
      <c r="D218" s="97" t="s">
        <v>267</v>
      </c>
      <c r="E218" s="116" t="s">
        <v>268</v>
      </c>
      <c r="F218" s="107" t="s">
        <v>269</v>
      </c>
      <c r="G218" s="88" t="s">
        <v>46</v>
      </c>
      <c r="H218" s="88" t="s">
        <v>46</v>
      </c>
      <c r="I218" s="88" t="s">
        <v>47</v>
      </c>
      <c r="J218" s="122" t="s">
        <v>92</v>
      </c>
      <c r="K218" s="119" t="s">
        <v>93</v>
      </c>
      <c r="L218" s="30" t="s">
        <v>94</v>
      </c>
      <c r="M218" s="94" t="s">
        <v>95</v>
      </c>
      <c r="N218" s="93" t="s">
        <v>96</v>
      </c>
      <c r="O218" s="92" t="s">
        <v>97</v>
      </c>
      <c r="P218" s="88"/>
      <c r="Q218" s="88" t="s">
        <v>3</v>
      </c>
      <c r="R218" s="88"/>
      <c r="S218" s="88" t="s">
        <v>3</v>
      </c>
      <c r="T218" s="88"/>
      <c r="U218" s="88"/>
      <c r="V218" s="102" t="str">
        <f t="shared" ref="V218:V238" si="6">IF(AND($P218="X",$S218="X"),"RIESGO TRIVIAL",IF(OR(AND($P218="X",$T218="X"),AND($Q218="X",$S218="X")),"RIESGO TOLERABLE",IF(OR(AND($P218="X",$U218="X"),AND($Q218="X",$T218="X"),AND($R218="X",$S218="X")),"RIESGO MODERADO",IF(OR(AND($Q218="X",$U218="X"),AND($R218="X",$T218="X")),"RIESGO IMPORTANTE","RIESGO INTOLERABLE"))))</f>
        <v>RIESGO TOLERABLE</v>
      </c>
      <c r="W218" s="24" t="str">
        <f t="shared" si="5"/>
        <v>ACEPTABLE</v>
      </c>
      <c r="X218" s="88">
        <v>37</v>
      </c>
      <c r="Y218" s="22" t="s">
        <v>51</v>
      </c>
      <c r="Z218" s="22" t="s">
        <v>51</v>
      </c>
      <c r="AA218" s="22" t="s">
        <v>51</v>
      </c>
      <c r="AB218" s="89" t="s">
        <v>98</v>
      </c>
      <c r="AC218" s="90" t="s">
        <v>51</v>
      </c>
    </row>
    <row r="219" spans="2:29" s="25" customFormat="1" ht="231" customHeight="1">
      <c r="B219" s="19">
        <v>211</v>
      </c>
      <c r="C219" s="97" t="s">
        <v>266</v>
      </c>
      <c r="D219" s="97" t="s">
        <v>267</v>
      </c>
      <c r="E219" s="116" t="s">
        <v>268</v>
      </c>
      <c r="F219" s="107" t="s">
        <v>269</v>
      </c>
      <c r="G219" s="88" t="s">
        <v>46</v>
      </c>
      <c r="H219" s="88" t="s">
        <v>46</v>
      </c>
      <c r="I219" s="88" t="s">
        <v>47</v>
      </c>
      <c r="J219" s="122" t="s">
        <v>99</v>
      </c>
      <c r="K219" s="119" t="s">
        <v>100</v>
      </c>
      <c r="L219" s="30" t="s">
        <v>101</v>
      </c>
      <c r="M219" s="94" t="s">
        <v>102</v>
      </c>
      <c r="N219" s="94" t="s">
        <v>103</v>
      </c>
      <c r="O219" s="92" t="s">
        <v>104</v>
      </c>
      <c r="P219" s="88"/>
      <c r="Q219" s="88" t="s">
        <v>3</v>
      </c>
      <c r="R219" s="88"/>
      <c r="S219" s="88" t="s">
        <v>3</v>
      </c>
      <c r="T219" s="88"/>
      <c r="U219" s="88"/>
      <c r="V219" s="102" t="str">
        <f t="shared" si="6"/>
        <v>RIESGO TOLERABLE</v>
      </c>
      <c r="W219" s="24" t="str">
        <f t="shared" si="5"/>
        <v>ACEPTABLE</v>
      </c>
      <c r="X219" s="88">
        <v>37</v>
      </c>
      <c r="Y219" s="22" t="s">
        <v>51</v>
      </c>
      <c r="Z219" s="22" t="s">
        <v>51</v>
      </c>
      <c r="AA219" s="22" t="s">
        <v>51</v>
      </c>
      <c r="AB219" s="89" t="s">
        <v>105</v>
      </c>
      <c r="AC219" s="90" t="s">
        <v>51</v>
      </c>
    </row>
    <row r="220" spans="2:29" s="25" customFormat="1" ht="231" customHeight="1">
      <c r="B220" s="19">
        <v>212</v>
      </c>
      <c r="C220" s="97" t="s">
        <v>266</v>
      </c>
      <c r="D220" s="97" t="s">
        <v>267</v>
      </c>
      <c r="E220" s="116" t="s">
        <v>268</v>
      </c>
      <c r="F220" s="107" t="s">
        <v>269</v>
      </c>
      <c r="G220" s="88" t="s">
        <v>107</v>
      </c>
      <c r="H220" s="88" t="s">
        <v>108</v>
      </c>
      <c r="I220" s="88" t="s">
        <v>47</v>
      </c>
      <c r="J220" s="122" t="s">
        <v>109</v>
      </c>
      <c r="K220" s="119" t="s">
        <v>110</v>
      </c>
      <c r="L220" s="30" t="s">
        <v>111</v>
      </c>
      <c r="M220" s="94" t="s">
        <v>112</v>
      </c>
      <c r="N220" s="94" t="s">
        <v>113</v>
      </c>
      <c r="O220" s="92" t="s">
        <v>114</v>
      </c>
      <c r="P220" s="88" t="s">
        <v>3</v>
      </c>
      <c r="Q220" s="88"/>
      <c r="R220" s="88"/>
      <c r="S220" s="88"/>
      <c r="T220" s="88" t="s">
        <v>3</v>
      </c>
      <c r="U220" s="88"/>
      <c r="V220" s="102" t="str">
        <f t="shared" si="6"/>
        <v>RIESGO TOLERABLE</v>
      </c>
      <c r="W220" s="24" t="str">
        <f t="shared" si="5"/>
        <v>ACEPTABLE</v>
      </c>
      <c r="X220" s="88">
        <v>37</v>
      </c>
      <c r="Y220" s="22" t="s">
        <v>51</v>
      </c>
      <c r="Z220" s="22" t="s">
        <v>51</v>
      </c>
      <c r="AA220" s="22" t="s">
        <v>51</v>
      </c>
      <c r="AB220" s="89" t="s">
        <v>115</v>
      </c>
      <c r="AC220" s="90" t="s">
        <v>51</v>
      </c>
    </row>
    <row r="221" spans="2:29" s="25" customFormat="1" ht="231" customHeight="1">
      <c r="B221" s="19">
        <v>213</v>
      </c>
      <c r="C221" s="97" t="s">
        <v>266</v>
      </c>
      <c r="D221" s="97" t="s">
        <v>267</v>
      </c>
      <c r="E221" s="116" t="s">
        <v>268</v>
      </c>
      <c r="F221" s="107" t="s">
        <v>269</v>
      </c>
      <c r="G221" s="88" t="s">
        <v>46</v>
      </c>
      <c r="H221" s="88" t="s">
        <v>46</v>
      </c>
      <c r="I221" s="88" t="s">
        <v>47</v>
      </c>
      <c r="J221" s="122" t="s">
        <v>116</v>
      </c>
      <c r="K221" s="119" t="s">
        <v>117</v>
      </c>
      <c r="L221" s="30" t="s">
        <v>118</v>
      </c>
      <c r="M221" s="68" t="s">
        <v>119</v>
      </c>
      <c r="N221" s="95" t="s">
        <v>120</v>
      </c>
      <c r="O221" s="96" t="s">
        <v>121</v>
      </c>
      <c r="P221" s="88"/>
      <c r="Q221" s="88" t="s">
        <v>3</v>
      </c>
      <c r="R221" s="88"/>
      <c r="S221" s="88" t="s">
        <v>3</v>
      </c>
      <c r="T221" s="88"/>
      <c r="U221" s="88"/>
      <c r="V221" s="102" t="str">
        <f t="shared" si="6"/>
        <v>RIESGO TOLERABLE</v>
      </c>
      <c r="W221" s="24" t="str">
        <f t="shared" si="5"/>
        <v>ACEPTABLE</v>
      </c>
      <c r="X221" s="88">
        <v>37</v>
      </c>
      <c r="Y221" s="22" t="s">
        <v>51</v>
      </c>
      <c r="Z221" s="22" t="s">
        <v>51</v>
      </c>
      <c r="AA221" s="22" t="s">
        <v>51</v>
      </c>
      <c r="AB221" s="90" t="s">
        <v>51</v>
      </c>
      <c r="AC221" s="90" t="s">
        <v>51</v>
      </c>
    </row>
    <row r="222" spans="2:29" s="25" customFormat="1" ht="231" customHeight="1">
      <c r="B222" s="19">
        <v>214</v>
      </c>
      <c r="C222" s="97" t="s">
        <v>266</v>
      </c>
      <c r="D222" s="97" t="s">
        <v>267</v>
      </c>
      <c r="E222" s="116" t="s">
        <v>268</v>
      </c>
      <c r="F222" s="107" t="s">
        <v>269</v>
      </c>
      <c r="G222" s="88" t="s">
        <v>46</v>
      </c>
      <c r="H222" s="88" t="s">
        <v>46</v>
      </c>
      <c r="I222" s="88" t="s">
        <v>47</v>
      </c>
      <c r="J222" s="122" t="s">
        <v>122</v>
      </c>
      <c r="K222" s="119" t="s">
        <v>123</v>
      </c>
      <c r="L222" s="30" t="s">
        <v>124</v>
      </c>
      <c r="M222" s="67" t="s">
        <v>51</v>
      </c>
      <c r="N222" s="94" t="s">
        <v>125</v>
      </c>
      <c r="O222" s="92" t="s">
        <v>126</v>
      </c>
      <c r="P222" s="88" t="s">
        <v>3</v>
      </c>
      <c r="Q222" s="88"/>
      <c r="R222" s="88"/>
      <c r="S222" s="88"/>
      <c r="T222" s="88" t="s">
        <v>3</v>
      </c>
      <c r="U222" s="88"/>
      <c r="V222" s="102" t="str">
        <f t="shared" si="6"/>
        <v>RIESGO TOLERABLE</v>
      </c>
      <c r="W222" s="24" t="str">
        <f t="shared" si="5"/>
        <v>ACEPTABLE</v>
      </c>
      <c r="X222" s="88">
        <v>37</v>
      </c>
      <c r="Y222" s="22" t="s">
        <v>51</v>
      </c>
      <c r="Z222" s="22" t="s">
        <v>51</v>
      </c>
      <c r="AA222" s="22" t="s">
        <v>51</v>
      </c>
      <c r="AB222" s="97" t="s">
        <v>127</v>
      </c>
      <c r="AC222" s="90" t="s">
        <v>51</v>
      </c>
    </row>
    <row r="223" spans="2:29" s="25" customFormat="1" ht="231" customHeight="1">
      <c r="B223" s="19">
        <v>215</v>
      </c>
      <c r="C223" s="97" t="s">
        <v>266</v>
      </c>
      <c r="D223" s="97" t="s">
        <v>267</v>
      </c>
      <c r="E223" s="116" t="s">
        <v>268</v>
      </c>
      <c r="F223" s="107" t="s">
        <v>269</v>
      </c>
      <c r="G223" s="88" t="s">
        <v>46</v>
      </c>
      <c r="H223" s="88" t="s">
        <v>46</v>
      </c>
      <c r="I223" s="88" t="s">
        <v>47</v>
      </c>
      <c r="J223" s="122" t="s">
        <v>128</v>
      </c>
      <c r="K223" s="119" t="s">
        <v>129</v>
      </c>
      <c r="L223" s="30" t="s">
        <v>130</v>
      </c>
      <c r="M223" s="68" t="s">
        <v>51</v>
      </c>
      <c r="N223" s="65" t="s">
        <v>131</v>
      </c>
      <c r="O223" s="96" t="s">
        <v>132</v>
      </c>
      <c r="P223" s="88" t="s">
        <v>54</v>
      </c>
      <c r="Q223" s="88"/>
      <c r="R223" s="88"/>
      <c r="S223" s="88"/>
      <c r="T223" s="88" t="s">
        <v>3</v>
      </c>
      <c r="U223" s="88"/>
      <c r="V223" s="102" t="str">
        <f t="shared" si="6"/>
        <v>RIESGO TOLERABLE</v>
      </c>
      <c r="W223" s="24" t="str">
        <f t="shared" si="5"/>
        <v>ACEPTABLE</v>
      </c>
      <c r="X223" s="88">
        <v>37</v>
      </c>
      <c r="Y223" s="22" t="s">
        <v>51</v>
      </c>
      <c r="Z223" s="22" t="s">
        <v>51</v>
      </c>
      <c r="AA223" s="22" t="s">
        <v>51</v>
      </c>
      <c r="AB223" s="97" t="s">
        <v>133</v>
      </c>
      <c r="AC223" s="90" t="s">
        <v>134</v>
      </c>
    </row>
    <row r="224" spans="2:29" s="25" customFormat="1" ht="231" customHeight="1">
      <c r="B224" s="19">
        <v>216</v>
      </c>
      <c r="C224" s="97" t="s">
        <v>266</v>
      </c>
      <c r="D224" s="97" t="s">
        <v>267</v>
      </c>
      <c r="E224" s="116" t="s">
        <v>268</v>
      </c>
      <c r="F224" s="107" t="s">
        <v>269</v>
      </c>
      <c r="G224" s="88" t="s">
        <v>107</v>
      </c>
      <c r="H224" s="88" t="s">
        <v>108</v>
      </c>
      <c r="I224" s="88" t="s">
        <v>47</v>
      </c>
      <c r="J224" s="122" t="s">
        <v>135</v>
      </c>
      <c r="K224" s="119" t="s">
        <v>136</v>
      </c>
      <c r="L224" s="30" t="s">
        <v>137</v>
      </c>
      <c r="M224" s="126" t="s">
        <v>138</v>
      </c>
      <c r="N224" s="68" t="s">
        <v>139</v>
      </c>
      <c r="O224" s="95" t="s">
        <v>140</v>
      </c>
      <c r="P224" s="88" t="s">
        <v>3</v>
      </c>
      <c r="Q224" s="88"/>
      <c r="R224" s="88"/>
      <c r="S224" s="88"/>
      <c r="T224" s="88" t="s">
        <v>3</v>
      </c>
      <c r="U224" s="88"/>
      <c r="V224" s="102" t="str">
        <f t="shared" si="6"/>
        <v>RIESGO TOLERABLE</v>
      </c>
      <c r="W224" s="24" t="str">
        <f t="shared" si="5"/>
        <v>ACEPTABLE</v>
      </c>
      <c r="X224" s="88">
        <v>37</v>
      </c>
      <c r="Y224" s="22" t="s">
        <v>51</v>
      </c>
      <c r="Z224" s="22" t="s">
        <v>51</v>
      </c>
      <c r="AA224" s="22" t="s">
        <v>51</v>
      </c>
      <c r="AB224" s="90" t="s">
        <v>51</v>
      </c>
      <c r="AC224" s="90" t="s">
        <v>51</v>
      </c>
    </row>
    <row r="225" spans="2:29" s="25" customFormat="1" ht="231" customHeight="1">
      <c r="B225" s="19">
        <v>217</v>
      </c>
      <c r="C225" s="97" t="s">
        <v>266</v>
      </c>
      <c r="D225" s="97" t="s">
        <v>267</v>
      </c>
      <c r="E225" s="116" t="s">
        <v>268</v>
      </c>
      <c r="F225" s="107" t="s">
        <v>269</v>
      </c>
      <c r="G225" s="88" t="s">
        <v>46</v>
      </c>
      <c r="H225" s="88" t="s">
        <v>46</v>
      </c>
      <c r="I225" s="88" t="s">
        <v>47</v>
      </c>
      <c r="J225" s="122" t="s">
        <v>141</v>
      </c>
      <c r="K225" s="119" t="s">
        <v>142</v>
      </c>
      <c r="L225" s="30" t="s">
        <v>143</v>
      </c>
      <c r="M225" s="68" t="s">
        <v>51</v>
      </c>
      <c r="N225" s="68" t="s">
        <v>139</v>
      </c>
      <c r="O225" s="95" t="s">
        <v>144</v>
      </c>
      <c r="P225" s="88" t="s">
        <v>3</v>
      </c>
      <c r="Q225" s="88"/>
      <c r="R225" s="88"/>
      <c r="S225" s="88" t="s">
        <v>3</v>
      </c>
      <c r="T225" s="88"/>
      <c r="U225" s="88"/>
      <c r="V225" s="102" t="str">
        <f t="shared" si="6"/>
        <v>RIESGO TRIVIAL</v>
      </c>
      <c r="W225" s="24" t="str">
        <f t="shared" si="5"/>
        <v>ACEPTABLE</v>
      </c>
      <c r="X225" s="88">
        <v>37</v>
      </c>
      <c r="Y225" s="22" t="s">
        <v>51</v>
      </c>
      <c r="Z225" s="22" t="s">
        <v>51</v>
      </c>
      <c r="AA225" s="22" t="s">
        <v>51</v>
      </c>
      <c r="AB225" s="89" t="s">
        <v>145</v>
      </c>
      <c r="AC225" s="90" t="s">
        <v>51</v>
      </c>
    </row>
    <row r="226" spans="2:29" s="25" customFormat="1" ht="231" customHeight="1">
      <c r="B226" s="19">
        <v>218</v>
      </c>
      <c r="C226" s="97" t="s">
        <v>266</v>
      </c>
      <c r="D226" s="97" t="s">
        <v>267</v>
      </c>
      <c r="E226" s="116" t="s">
        <v>268</v>
      </c>
      <c r="F226" s="107" t="s">
        <v>269</v>
      </c>
      <c r="G226" s="88" t="s">
        <v>46</v>
      </c>
      <c r="H226" s="88" t="s">
        <v>46</v>
      </c>
      <c r="I226" s="88" t="s">
        <v>47</v>
      </c>
      <c r="J226" s="122" t="s">
        <v>146</v>
      </c>
      <c r="K226" s="119" t="s">
        <v>147</v>
      </c>
      <c r="L226" s="30" t="s">
        <v>148</v>
      </c>
      <c r="M226" s="95" t="s">
        <v>149</v>
      </c>
      <c r="N226" s="95" t="s">
        <v>150</v>
      </c>
      <c r="O226" s="95" t="s">
        <v>151</v>
      </c>
      <c r="P226" s="88" t="s">
        <v>3</v>
      </c>
      <c r="Q226" s="88"/>
      <c r="R226" s="88"/>
      <c r="S226" s="88" t="s">
        <v>3</v>
      </c>
      <c r="T226" s="88"/>
      <c r="U226" s="88"/>
      <c r="V226" s="102" t="str">
        <f t="shared" si="6"/>
        <v>RIESGO TRIVIAL</v>
      </c>
      <c r="W226" s="24" t="str">
        <f t="shared" si="5"/>
        <v>ACEPTABLE</v>
      </c>
      <c r="X226" s="88">
        <v>37</v>
      </c>
      <c r="Y226" s="22" t="s">
        <v>51</v>
      </c>
      <c r="Z226" s="22" t="s">
        <v>51</v>
      </c>
      <c r="AA226" s="22" t="s">
        <v>51</v>
      </c>
      <c r="AB226" s="89" t="s">
        <v>145</v>
      </c>
      <c r="AC226" s="90" t="s">
        <v>51</v>
      </c>
    </row>
    <row r="227" spans="2:29" s="25" customFormat="1" ht="231" customHeight="1">
      <c r="B227" s="19">
        <v>219</v>
      </c>
      <c r="C227" s="97" t="s">
        <v>266</v>
      </c>
      <c r="D227" s="97" t="s">
        <v>267</v>
      </c>
      <c r="E227" s="116" t="s">
        <v>268</v>
      </c>
      <c r="F227" s="107" t="s">
        <v>269</v>
      </c>
      <c r="G227" s="88" t="s">
        <v>46</v>
      </c>
      <c r="H227" s="88" t="s">
        <v>46</v>
      </c>
      <c r="I227" s="88" t="s">
        <v>47</v>
      </c>
      <c r="J227" s="122" t="s">
        <v>152</v>
      </c>
      <c r="K227" s="119" t="s">
        <v>153</v>
      </c>
      <c r="L227" s="30" t="s">
        <v>154</v>
      </c>
      <c r="M227" s="95" t="s">
        <v>155</v>
      </c>
      <c r="N227" s="95" t="s">
        <v>156</v>
      </c>
      <c r="O227" s="95" t="s">
        <v>157</v>
      </c>
      <c r="P227" s="88" t="s">
        <v>3</v>
      </c>
      <c r="Q227" s="88"/>
      <c r="R227" s="88"/>
      <c r="S227" s="88" t="s">
        <v>3</v>
      </c>
      <c r="T227" s="88"/>
      <c r="U227" s="88"/>
      <c r="V227" s="102" t="str">
        <f t="shared" si="6"/>
        <v>RIESGO TRIVIAL</v>
      </c>
      <c r="W227" s="24" t="str">
        <f t="shared" si="5"/>
        <v>ACEPTABLE</v>
      </c>
      <c r="X227" s="88">
        <v>37</v>
      </c>
      <c r="Y227" s="22" t="s">
        <v>51</v>
      </c>
      <c r="Z227" s="22" t="s">
        <v>51</v>
      </c>
      <c r="AA227" s="22" t="s">
        <v>51</v>
      </c>
      <c r="AB227" s="89" t="s">
        <v>145</v>
      </c>
      <c r="AC227" s="90" t="s">
        <v>51</v>
      </c>
    </row>
    <row r="228" spans="2:29" s="25" customFormat="1" ht="231" customHeight="1">
      <c r="B228" s="19">
        <v>220</v>
      </c>
      <c r="C228" s="97" t="s">
        <v>266</v>
      </c>
      <c r="D228" s="97" t="s">
        <v>267</v>
      </c>
      <c r="E228" s="116" t="s">
        <v>268</v>
      </c>
      <c r="F228" s="107" t="s">
        <v>269</v>
      </c>
      <c r="G228" s="88" t="s">
        <v>46</v>
      </c>
      <c r="H228" s="88" t="s">
        <v>46</v>
      </c>
      <c r="I228" s="88" t="s">
        <v>47</v>
      </c>
      <c r="J228" s="122" t="s">
        <v>158</v>
      </c>
      <c r="K228" s="119" t="s">
        <v>159</v>
      </c>
      <c r="L228" s="30" t="s">
        <v>160</v>
      </c>
      <c r="M228" s="95" t="s">
        <v>161</v>
      </c>
      <c r="N228" s="95" t="s">
        <v>162</v>
      </c>
      <c r="O228" s="95" t="s">
        <v>163</v>
      </c>
      <c r="P228" s="88" t="s">
        <v>3</v>
      </c>
      <c r="Q228" s="88"/>
      <c r="R228" s="88"/>
      <c r="S228" s="88"/>
      <c r="T228" s="88" t="s">
        <v>3</v>
      </c>
      <c r="U228" s="88"/>
      <c r="V228" s="102" t="str">
        <f t="shared" si="6"/>
        <v>RIESGO TOLERABLE</v>
      </c>
      <c r="W228" s="24" t="str">
        <f t="shared" si="5"/>
        <v>ACEPTABLE</v>
      </c>
      <c r="X228" s="88">
        <v>37</v>
      </c>
      <c r="Y228" s="22" t="s">
        <v>51</v>
      </c>
      <c r="Z228" s="22" t="s">
        <v>51</v>
      </c>
      <c r="AA228" s="22" t="s">
        <v>51</v>
      </c>
      <c r="AB228" s="89" t="s">
        <v>145</v>
      </c>
      <c r="AC228" s="90" t="s">
        <v>51</v>
      </c>
    </row>
    <row r="229" spans="2:29" s="25" customFormat="1" ht="231" customHeight="1">
      <c r="B229" s="19">
        <v>221</v>
      </c>
      <c r="C229" s="97" t="s">
        <v>266</v>
      </c>
      <c r="D229" s="97" t="s">
        <v>267</v>
      </c>
      <c r="E229" s="116" t="s">
        <v>268</v>
      </c>
      <c r="F229" s="107" t="s">
        <v>269</v>
      </c>
      <c r="G229" s="88" t="s">
        <v>46</v>
      </c>
      <c r="H229" s="88" t="s">
        <v>46</v>
      </c>
      <c r="I229" s="88" t="s">
        <v>47</v>
      </c>
      <c r="J229" s="122" t="s">
        <v>164</v>
      </c>
      <c r="K229" s="119" t="s">
        <v>165</v>
      </c>
      <c r="L229" s="30" t="s">
        <v>166</v>
      </c>
      <c r="M229" s="68" t="s">
        <v>51</v>
      </c>
      <c r="N229" s="68" t="s">
        <v>167</v>
      </c>
      <c r="O229" s="95" t="s">
        <v>163</v>
      </c>
      <c r="P229" s="88" t="s">
        <v>3</v>
      </c>
      <c r="Q229" s="88"/>
      <c r="R229" s="88"/>
      <c r="S229" s="88"/>
      <c r="T229" s="88" t="s">
        <v>3</v>
      </c>
      <c r="U229" s="88"/>
      <c r="V229" s="102" t="str">
        <f t="shared" si="6"/>
        <v>RIESGO TOLERABLE</v>
      </c>
      <c r="W229" s="24" t="str">
        <f t="shared" si="5"/>
        <v>ACEPTABLE</v>
      </c>
      <c r="X229" s="88">
        <v>37</v>
      </c>
      <c r="Y229" s="22" t="s">
        <v>51</v>
      </c>
      <c r="Z229" s="22" t="s">
        <v>51</v>
      </c>
      <c r="AA229" s="22" t="s">
        <v>51</v>
      </c>
      <c r="AB229" s="89" t="s">
        <v>145</v>
      </c>
      <c r="AC229" s="90" t="s">
        <v>51</v>
      </c>
    </row>
    <row r="230" spans="2:29" s="25" customFormat="1" ht="231" customHeight="1">
      <c r="B230" s="19">
        <v>222</v>
      </c>
      <c r="C230" s="97" t="s">
        <v>266</v>
      </c>
      <c r="D230" s="97" t="s">
        <v>267</v>
      </c>
      <c r="E230" s="116" t="s">
        <v>268</v>
      </c>
      <c r="F230" s="107" t="s">
        <v>269</v>
      </c>
      <c r="G230" s="88" t="s">
        <v>46</v>
      </c>
      <c r="H230" s="88" t="s">
        <v>46</v>
      </c>
      <c r="I230" s="88" t="s">
        <v>47</v>
      </c>
      <c r="J230" s="122" t="s">
        <v>168</v>
      </c>
      <c r="K230" s="119" t="s">
        <v>169</v>
      </c>
      <c r="L230" s="30" t="s">
        <v>170</v>
      </c>
      <c r="M230" s="68" t="s">
        <v>51</v>
      </c>
      <c r="N230" s="68" t="s">
        <v>171</v>
      </c>
      <c r="O230" s="95" t="s">
        <v>172</v>
      </c>
      <c r="P230" s="88" t="s">
        <v>3</v>
      </c>
      <c r="Q230" s="88"/>
      <c r="R230" s="88"/>
      <c r="S230" s="88" t="s">
        <v>3</v>
      </c>
      <c r="T230" s="88"/>
      <c r="U230" s="88"/>
      <c r="V230" s="102" t="str">
        <f t="shared" si="6"/>
        <v>RIESGO TRIVIAL</v>
      </c>
      <c r="W230" s="24" t="str">
        <f t="shared" si="5"/>
        <v>ACEPTABLE</v>
      </c>
      <c r="X230" s="88">
        <v>37</v>
      </c>
      <c r="Y230" s="22" t="s">
        <v>51</v>
      </c>
      <c r="Z230" s="22" t="s">
        <v>51</v>
      </c>
      <c r="AA230" s="22" t="s">
        <v>51</v>
      </c>
      <c r="AB230" s="89" t="s">
        <v>145</v>
      </c>
      <c r="AC230" s="90" t="s">
        <v>51</v>
      </c>
    </row>
    <row r="231" spans="2:29" s="25" customFormat="1" ht="231" customHeight="1">
      <c r="B231" s="19">
        <v>223</v>
      </c>
      <c r="C231" s="97" t="s">
        <v>266</v>
      </c>
      <c r="D231" s="97" t="s">
        <v>267</v>
      </c>
      <c r="E231" s="116" t="s">
        <v>268</v>
      </c>
      <c r="F231" s="107" t="s">
        <v>269</v>
      </c>
      <c r="G231" s="88" t="s">
        <v>46</v>
      </c>
      <c r="H231" s="88" t="s">
        <v>46</v>
      </c>
      <c r="I231" s="88" t="s">
        <v>47</v>
      </c>
      <c r="J231" s="122" t="s">
        <v>199</v>
      </c>
      <c r="K231" s="120" t="s">
        <v>200</v>
      </c>
      <c r="L231" s="78" t="s">
        <v>201</v>
      </c>
      <c r="M231" s="100" t="s">
        <v>202</v>
      </c>
      <c r="N231" s="100" t="s">
        <v>203</v>
      </c>
      <c r="O231" s="100" t="s">
        <v>204</v>
      </c>
      <c r="P231" s="101"/>
      <c r="Q231" s="88" t="s">
        <v>3</v>
      </c>
      <c r="R231" s="88"/>
      <c r="S231" s="88" t="s">
        <v>3</v>
      </c>
      <c r="T231" s="88"/>
      <c r="U231" s="88"/>
      <c r="V231" s="102" t="str">
        <f t="shared" si="6"/>
        <v>RIESGO TOLERABLE</v>
      </c>
      <c r="W231" s="24" t="str">
        <f t="shared" si="5"/>
        <v>ACEPTABLE</v>
      </c>
      <c r="X231" s="88">
        <v>37</v>
      </c>
      <c r="Y231" s="22" t="s">
        <v>51</v>
      </c>
      <c r="Z231" s="22" t="s">
        <v>51</v>
      </c>
      <c r="AA231" s="22" t="s">
        <v>51</v>
      </c>
      <c r="AB231" s="97" t="s">
        <v>205</v>
      </c>
      <c r="AC231" s="90" t="s">
        <v>51</v>
      </c>
    </row>
    <row r="232" spans="2:29" s="25" customFormat="1" ht="231" customHeight="1">
      <c r="B232" s="19">
        <v>224</v>
      </c>
      <c r="C232" s="97" t="s">
        <v>266</v>
      </c>
      <c r="D232" s="97" t="s">
        <v>267</v>
      </c>
      <c r="E232" s="116" t="s">
        <v>268</v>
      </c>
      <c r="F232" s="107" t="s">
        <v>269</v>
      </c>
      <c r="G232" s="88" t="s">
        <v>46</v>
      </c>
      <c r="H232" s="88" t="s">
        <v>46</v>
      </c>
      <c r="I232" s="88" t="s">
        <v>47</v>
      </c>
      <c r="J232" s="122" t="s">
        <v>206</v>
      </c>
      <c r="K232" s="120" t="s">
        <v>207</v>
      </c>
      <c r="L232" s="78" t="s">
        <v>208</v>
      </c>
      <c r="M232" s="100" t="s">
        <v>209</v>
      </c>
      <c r="N232" s="100" t="s">
        <v>210</v>
      </c>
      <c r="O232" s="100" t="s">
        <v>211</v>
      </c>
      <c r="P232" s="101" t="s">
        <v>3</v>
      </c>
      <c r="Q232" s="88"/>
      <c r="R232" s="88"/>
      <c r="S232" s="88"/>
      <c r="T232" s="88" t="s">
        <v>3</v>
      </c>
      <c r="U232" s="88"/>
      <c r="V232" s="102" t="str">
        <f t="shared" si="6"/>
        <v>RIESGO TOLERABLE</v>
      </c>
      <c r="W232" s="24" t="str">
        <f t="shared" si="5"/>
        <v>ACEPTABLE</v>
      </c>
      <c r="X232" s="88">
        <v>37</v>
      </c>
      <c r="Y232" s="22" t="s">
        <v>51</v>
      </c>
      <c r="Z232" s="22" t="s">
        <v>51</v>
      </c>
      <c r="AA232" s="22" t="s">
        <v>51</v>
      </c>
      <c r="AB232" s="97" t="s">
        <v>212</v>
      </c>
      <c r="AC232" s="90" t="s">
        <v>51</v>
      </c>
    </row>
    <row r="233" spans="2:29" s="25" customFormat="1" ht="231" customHeight="1">
      <c r="B233" s="19">
        <v>225</v>
      </c>
      <c r="C233" s="97" t="s">
        <v>266</v>
      </c>
      <c r="D233" s="97" t="s">
        <v>267</v>
      </c>
      <c r="E233" s="116" t="s">
        <v>268</v>
      </c>
      <c r="F233" s="107" t="s">
        <v>269</v>
      </c>
      <c r="G233" s="88" t="s">
        <v>46</v>
      </c>
      <c r="H233" s="88" t="s">
        <v>46</v>
      </c>
      <c r="I233" s="88" t="s">
        <v>47</v>
      </c>
      <c r="J233" s="122" t="s">
        <v>257</v>
      </c>
      <c r="K233" s="120" t="s">
        <v>214</v>
      </c>
      <c r="L233" s="30" t="s">
        <v>208</v>
      </c>
      <c r="M233" s="100" t="s">
        <v>209</v>
      </c>
      <c r="N233" s="100" t="s">
        <v>210</v>
      </c>
      <c r="O233" s="100" t="s">
        <v>211</v>
      </c>
      <c r="P233" s="88" t="s">
        <v>3</v>
      </c>
      <c r="Q233" s="88"/>
      <c r="R233" s="88"/>
      <c r="S233" s="88"/>
      <c r="T233" s="88" t="s">
        <v>3</v>
      </c>
      <c r="U233" s="88"/>
      <c r="V233" s="102" t="str">
        <f t="shared" si="6"/>
        <v>RIESGO TOLERABLE</v>
      </c>
      <c r="W233" s="24" t="str">
        <f t="shared" si="5"/>
        <v>ACEPTABLE</v>
      </c>
      <c r="X233" s="88">
        <v>37</v>
      </c>
      <c r="Y233" s="22" t="s">
        <v>51</v>
      </c>
      <c r="Z233" s="22" t="s">
        <v>51</v>
      </c>
      <c r="AA233" s="22" t="s">
        <v>51</v>
      </c>
      <c r="AB233" s="97" t="s">
        <v>212</v>
      </c>
      <c r="AC233" s="90" t="s">
        <v>51</v>
      </c>
    </row>
    <row r="234" spans="2:29" s="25" customFormat="1" ht="231" customHeight="1">
      <c r="B234" s="19">
        <v>226</v>
      </c>
      <c r="C234" s="97" t="s">
        <v>266</v>
      </c>
      <c r="D234" s="97" t="s">
        <v>267</v>
      </c>
      <c r="E234" s="116" t="s">
        <v>268</v>
      </c>
      <c r="F234" s="107" t="s">
        <v>269</v>
      </c>
      <c r="G234" s="88" t="s">
        <v>46</v>
      </c>
      <c r="H234" s="88" t="s">
        <v>46</v>
      </c>
      <c r="I234" s="88" t="s">
        <v>47</v>
      </c>
      <c r="J234" s="122" t="s">
        <v>215</v>
      </c>
      <c r="K234" s="120" t="s">
        <v>216</v>
      </c>
      <c r="L234" s="30" t="s">
        <v>208</v>
      </c>
      <c r="M234" s="100" t="s">
        <v>209</v>
      </c>
      <c r="N234" s="100" t="s">
        <v>210</v>
      </c>
      <c r="O234" s="100" t="s">
        <v>217</v>
      </c>
      <c r="P234" s="88" t="s">
        <v>3</v>
      </c>
      <c r="Q234" s="88"/>
      <c r="R234" s="88"/>
      <c r="S234" s="88"/>
      <c r="T234" s="88" t="s">
        <v>3</v>
      </c>
      <c r="U234" s="88"/>
      <c r="V234" s="102" t="str">
        <f t="shared" si="6"/>
        <v>RIESGO TOLERABLE</v>
      </c>
      <c r="W234" s="24" t="str">
        <f t="shared" si="5"/>
        <v>ACEPTABLE</v>
      </c>
      <c r="X234" s="88">
        <v>37</v>
      </c>
      <c r="Y234" s="22" t="s">
        <v>51</v>
      </c>
      <c r="Z234" s="22" t="s">
        <v>51</v>
      </c>
      <c r="AA234" s="22" t="s">
        <v>51</v>
      </c>
      <c r="AB234" s="97" t="s">
        <v>212</v>
      </c>
      <c r="AC234" s="90" t="s">
        <v>51</v>
      </c>
    </row>
    <row r="235" spans="2:29" s="25" customFormat="1" ht="231" customHeight="1">
      <c r="B235" s="19">
        <v>227</v>
      </c>
      <c r="C235" s="97" t="s">
        <v>266</v>
      </c>
      <c r="D235" s="97" t="s">
        <v>267</v>
      </c>
      <c r="E235" s="116" t="s">
        <v>268</v>
      </c>
      <c r="F235" s="107" t="s">
        <v>269</v>
      </c>
      <c r="G235" s="88" t="s">
        <v>46</v>
      </c>
      <c r="H235" s="88" t="s">
        <v>46</v>
      </c>
      <c r="I235" s="88" t="s">
        <v>47</v>
      </c>
      <c r="J235" s="122" t="s">
        <v>258</v>
      </c>
      <c r="K235" s="120" t="s">
        <v>219</v>
      </c>
      <c r="L235" s="30" t="s">
        <v>208</v>
      </c>
      <c r="M235" s="100" t="s">
        <v>209</v>
      </c>
      <c r="N235" s="100" t="s">
        <v>210</v>
      </c>
      <c r="O235" s="100" t="s">
        <v>211</v>
      </c>
      <c r="P235" s="88" t="s">
        <v>3</v>
      </c>
      <c r="Q235" s="88"/>
      <c r="R235" s="88"/>
      <c r="S235" s="88"/>
      <c r="T235" s="88" t="s">
        <v>3</v>
      </c>
      <c r="U235" s="88"/>
      <c r="V235" s="102" t="str">
        <f t="shared" si="6"/>
        <v>RIESGO TOLERABLE</v>
      </c>
      <c r="W235" s="24" t="str">
        <f t="shared" si="5"/>
        <v>ACEPTABLE</v>
      </c>
      <c r="X235" s="88">
        <v>37</v>
      </c>
      <c r="Y235" s="22" t="s">
        <v>51</v>
      </c>
      <c r="Z235" s="22" t="s">
        <v>51</v>
      </c>
      <c r="AA235" s="22" t="s">
        <v>51</v>
      </c>
      <c r="AB235" s="97" t="s">
        <v>212</v>
      </c>
      <c r="AC235" s="90" t="s">
        <v>51</v>
      </c>
    </row>
    <row r="236" spans="2:29" s="25" customFormat="1" ht="231" customHeight="1">
      <c r="B236" s="19">
        <v>228</v>
      </c>
      <c r="C236" s="97" t="s">
        <v>266</v>
      </c>
      <c r="D236" s="97" t="s">
        <v>267</v>
      </c>
      <c r="E236" s="116" t="s">
        <v>268</v>
      </c>
      <c r="F236" s="107" t="s">
        <v>269</v>
      </c>
      <c r="G236" s="88" t="s">
        <v>46</v>
      </c>
      <c r="H236" s="88" t="s">
        <v>46</v>
      </c>
      <c r="I236" s="88" t="s">
        <v>47</v>
      </c>
      <c r="J236" s="122" t="s">
        <v>220</v>
      </c>
      <c r="K236" s="120" t="s">
        <v>221</v>
      </c>
      <c r="L236" s="30" t="s">
        <v>208</v>
      </c>
      <c r="M236" s="100" t="s">
        <v>209</v>
      </c>
      <c r="N236" s="100" t="s">
        <v>222</v>
      </c>
      <c r="O236" s="100" t="s">
        <v>211</v>
      </c>
      <c r="P236" s="88" t="s">
        <v>3</v>
      </c>
      <c r="Q236" s="88"/>
      <c r="R236" s="88"/>
      <c r="S236" s="88"/>
      <c r="T236" s="88" t="s">
        <v>3</v>
      </c>
      <c r="U236" s="88"/>
      <c r="V236" s="102" t="str">
        <f t="shared" si="6"/>
        <v>RIESGO TOLERABLE</v>
      </c>
      <c r="W236" s="24" t="str">
        <f t="shared" si="5"/>
        <v>ACEPTABLE</v>
      </c>
      <c r="X236" s="88">
        <v>37</v>
      </c>
      <c r="Y236" s="22" t="s">
        <v>51</v>
      </c>
      <c r="Z236" s="22" t="s">
        <v>51</v>
      </c>
      <c r="AA236" s="22" t="s">
        <v>51</v>
      </c>
      <c r="AB236" s="97" t="s">
        <v>223</v>
      </c>
      <c r="AC236" s="90" t="s">
        <v>51</v>
      </c>
    </row>
    <row r="237" spans="2:29" s="25" customFormat="1" ht="231" customHeight="1">
      <c r="B237" s="19">
        <v>229</v>
      </c>
      <c r="C237" s="97" t="s">
        <v>266</v>
      </c>
      <c r="D237" s="97" t="s">
        <v>267</v>
      </c>
      <c r="E237" s="116" t="s">
        <v>268</v>
      </c>
      <c r="F237" s="107" t="s">
        <v>269</v>
      </c>
      <c r="G237" s="88" t="s">
        <v>46</v>
      </c>
      <c r="H237" s="88" t="s">
        <v>46</v>
      </c>
      <c r="I237" s="88" t="s">
        <v>47</v>
      </c>
      <c r="J237" s="122" t="s">
        <v>237</v>
      </c>
      <c r="K237" s="119" t="s">
        <v>238</v>
      </c>
      <c r="L237" s="30" t="s">
        <v>239</v>
      </c>
      <c r="M237" s="95" t="s">
        <v>240</v>
      </c>
      <c r="N237" s="95" t="s">
        <v>241</v>
      </c>
      <c r="O237" s="95" t="s">
        <v>242</v>
      </c>
      <c r="P237" s="88"/>
      <c r="Q237" s="88" t="s">
        <v>3</v>
      </c>
      <c r="R237" s="88"/>
      <c r="S237" s="88" t="s">
        <v>3</v>
      </c>
      <c r="T237" s="88"/>
      <c r="U237" s="88"/>
      <c r="V237" s="102" t="str">
        <f t="shared" si="6"/>
        <v>RIESGO TOLERABLE</v>
      </c>
      <c r="W237" s="24" t="str">
        <f t="shared" si="5"/>
        <v>ACEPTABLE</v>
      </c>
      <c r="X237" s="88">
        <v>37</v>
      </c>
      <c r="Y237" s="22" t="s">
        <v>51</v>
      </c>
      <c r="Z237" s="22" t="s">
        <v>51</v>
      </c>
      <c r="AA237" s="22" t="s">
        <v>51</v>
      </c>
      <c r="AB237" s="22" t="s">
        <v>51</v>
      </c>
      <c r="AC237" s="22" t="s">
        <v>51</v>
      </c>
    </row>
    <row r="238" spans="2:29" s="25" customFormat="1" ht="183.75" customHeight="1">
      <c r="B238" s="19">
        <v>230</v>
      </c>
      <c r="C238" s="97" t="s">
        <v>42</v>
      </c>
      <c r="D238" s="26" t="s">
        <v>273</v>
      </c>
      <c r="E238" s="115" t="s">
        <v>274</v>
      </c>
      <c r="F238" s="104" t="s">
        <v>275</v>
      </c>
      <c r="G238" s="88" t="s">
        <v>46</v>
      </c>
      <c r="H238" s="88" t="s">
        <v>46</v>
      </c>
      <c r="I238" s="88" t="s">
        <v>47</v>
      </c>
      <c r="J238" s="122" t="s">
        <v>48</v>
      </c>
      <c r="K238" s="119" t="s">
        <v>49</v>
      </c>
      <c r="L238" s="30" t="s">
        <v>50</v>
      </c>
      <c r="M238" s="81" t="s">
        <v>51</v>
      </c>
      <c r="N238" s="81" t="s">
        <v>52</v>
      </c>
      <c r="O238" s="64" t="s">
        <v>53</v>
      </c>
      <c r="P238" s="19" t="s">
        <v>3</v>
      </c>
      <c r="Q238" s="19"/>
      <c r="R238" s="19"/>
      <c r="S238" s="19" t="s">
        <v>3</v>
      </c>
      <c r="T238" s="19"/>
      <c r="U238" s="19"/>
      <c r="V238" s="23" t="str">
        <f t="shared" si="6"/>
        <v>RIESGO TRIVIAL</v>
      </c>
      <c r="W238" s="24" t="str">
        <f t="shared" si="5"/>
        <v>ACEPTABLE</v>
      </c>
      <c r="X238" s="19">
        <v>236</v>
      </c>
      <c r="Y238" s="22" t="s">
        <v>51</v>
      </c>
      <c r="Z238" s="22" t="s">
        <v>51</v>
      </c>
      <c r="AA238" s="22" t="s">
        <v>51</v>
      </c>
      <c r="AB238" s="22" t="s">
        <v>51</v>
      </c>
      <c r="AC238" s="22" t="s">
        <v>51</v>
      </c>
    </row>
    <row r="239" spans="2:29" s="25" customFormat="1" ht="159.75" customHeight="1">
      <c r="B239" s="19">
        <v>231</v>
      </c>
      <c r="C239" s="97" t="s">
        <v>42</v>
      </c>
      <c r="D239" s="26" t="s">
        <v>273</v>
      </c>
      <c r="E239" s="115" t="s">
        <v>274</v>
      </c>
      <c r="F239" s="104" t="s">
        <v>275</v>
      </c>
      <c r="G239" s="88" t="s">
        <v>46</v>
      </c>
      <c r="H239" s="88" t="s">
        <v>46</v>
      </c>
      <c r="I239" s="88" t="s">
        <v>47</v>
      </c>
      <c r="J239" s="122" t="s">
        <v>55</v>
      </c>
      <c r="K239" s="119" t="s">
        <v>56</v>
      </c>
      <c r="L239" s="30" t="s">
        <v>57</v>
      </c>
      <c r="M239" s="63" t="s">
        <v>51</v>
      </c>
      <c r="N239" s="63" t="s">
        <v>58</v>
      </c>
      <c r="O239" s="64" t="s">
        <v>59</v>
      </c>
      <c r="P239" s="19" t="s">
        <v>3</v>
      </c>
      <c r="Q239" s="19"/>
      <c r="R239" s="19"/>
      <c r="S239" s="19" t="s">
        <v>3</v>
      </c>
      <c r="T239" s="19"/>
      <c r="U239" s="19"/>
      <c r="V239" s="23" t="str">
        <f t="shared" si="0"/>
        <v>RIESGO TRIVIAL</v>
      </c>
      <c r="W239" s="24" t="str">
        <f t="shared" si="5"/>
        <v>ACEPTABLE</v>
      </c>
      <c r="X239" s="19">
        <v>236</v>
      </c>
      <c r="Y239" s="22" t="s">
        <v>51</v>
      </c>
      <c r="Z239" s="22" t="s">
        <v>51</v>
      </c>
      <c r="AA239" s="22" t="s">
        <v>51</v>
      </c>
      <c r="AB239" s="22" t="s">
        <v>51</v>
      </c>
      <c r="AC239" s="22" t="s">
        <v>51</v>
      </c>
    </row>
    <row r="240" spans="2:29" s="25" customFormat="1" ht="151.5" customHeight="1">
      <c r="B240" s="19">
        <v>232</v>
      </c>
      <c r="C240" s="97" t="s">
        <v>42</v>
      </c>
      <c r="D240" s="26" t="s">
        <v>273</v>
      </c>
      <c r="E240" s="115" t="s">
        <v>274</v>
      </c>
      <c r="F240" s="104" t="s">
        <v>275</v>
      </c>
      <c r="G240" s="88" t="s">
        <v>46</v>
      </c>
      <c r="H240" s="88" t="s">
        <v>46</v>
      </c>
      <c r="I240" s="88" t="s">
        <v>47</v>
      </c>
      <c r="J240" s="122" t="s">
        <v>60</v>
      </c>
      <c r="K240" s="119" t="s">
        <v>61</v>
      </c>
      <c r="L240" s="30" t="s">
        <v>62</v>
      </c>
      <c r="M240" s="81" t="s">
        <v>51</v>
      </c>
      <c r="N240" s="63" t="s">
        <v>63</v>
      </c>
      <c r="O240" s="91" t="s">
        <v>59</v>
      </c>
      <c r="P240" s="19" t="s">
        <v>3</v>
      </c>
      <c r="Q240" s="19"/>
      <c r="R240" s="19"/>
      <c r="S240" s="19" t="s">
        <v>3</v>
      </c>
      <c r="T240" s="19"/>
      <c r="U240" s="19"/>
      <c r="V240" s="23" t="str">
        <f t="shared" si="0"/>
        <v>RIESGO TRIVIAL</v>
      </c>
      <c r="W240" s="24" t="str">
        <f t="shared" si="5"/>
        <v>ACEPTABLE</v>
      </c>
      <c r="X240" s="19">
        <v>236</v>
      </c>
      <c r="Y240" s="22" t="s">
        <v>51</v>
      </c>
      <c r="Z240" s="22" t="s">
        <v>51</v>
      </c>
      <c r="AA240" s="22" t="s">
        <v>51</v>
      </c>
      <c r="AB240" s="22" t="s">
        <v>51</v>
      </c>
      <c r="AC240" s="22" t="s">
        <v>51</v>
      </c>
    </row>
    <row r="241" spans="2:29" s="25" customFormat="1" ht="182.25" customHeight="1">
      <c r="B241" s="19">
        <v>233</v>
      </c>
      <c r="C241" s="97" t="s">
        <v>42</v>
      </c>
      <c r="D241" s="26" t="s">
        <v>273</v>
      </c>
      <c r="E241" s="115" t="s">
        <v>274</v>
      </c>
      <c r="F241" s="104" t="s">
        <v>275</v>
      </c>
      <c r="G241" s="88" t="s">
        <v>46</v>
      </c>
      <c r="H241" s="88" t="s">
        <v>46</v>
      </c>
      <c r="I241" s="88" t="s">
        <v>47</v>
      </c>
      <c r="J241" s="122" t="s">
        <v>64</v>
      </c>
      <c r="K241" s="119" t="s">
        <v>65</v>
      </c>
      <c r="L241" s="30" t="s">
        <v>66</v>
      </c>
      <c r="M241" s="81" t="s">
        <v>51</v>
      </c>
      <c r="N241" s="81" t="s">
        <v>67</v>
      </c>
      <c r="O241" s="91" t="s">
        <v>68</v>
      </c>
      <c r="P241" s="19" t="s">
        <v>3</v>
      </c>
      <c r="Q241" s="19"/>
      <c r="R241" s="19"/>
      <c r="S241" s="19" t="s">
        <v>3</v>
      </c>
      <c r="T241" s="19"/>
      <c r="U241" s="19"/>
      <c r="V241" s="23" t="str">
        <f t="shared" si="0"/>
        <v>RIESGO TRIVIAL</v>
      </c>
      <c r="W241" s="24" t="str">
        <f t="shared" si="5"/>
        <v>ACEPTABLE</v>
      </c>
      <c r="X241" s="19">
        <v>236</v>
      </c>
      <c r="Y241" s="22" t="s">
        <v>51</v>
      </c>
      <c r="Z241" s="22" t="s">
        <v>51</v>
      </c>
      <c r="AA241" s="22" t="s">
        <v>51</v>
      </c>
      <c r="AB241" s="22" t="s">
        <v>51</v>
      </c>
      <c r="AC241" s="22" t="s">
        <v>51</v>
      </c>
    </row>
    <row r="242" spans="2:29" s="25" customFormat="1" ht="182.25" customHeight="1">
      <c r="B242" s="19">
        <v>234</v>
      </c>
      <c r="C242" s="97" t="s">
        <v>42</v>
      </c>
      <c r="D242" s="26" t="s">
        <v>273</v>
      </c>
      <c r="E242" s="115" t="s">
        <v>276</v>
      </c>
      <c r="F242" s="104" t="s">
        <v>275</v>
      </c>
      <c r="G242" s="88" t="s">
        <v>46</v>
      </c>
      <c r="H242" s="88" t="s">
        <v>46</v>
      </c>
      <c r="I242" s="88" t="s">
        <v>47</v>
      </c>
      <c r="J242" s="122" t="s">
        <v>64</v>
      </c>
      <c r="K242" s="119" t="s">
        <v>65</v>
      </c>
      <c r="L242" s="30" t="s">
        <v>66</v>
      </c>
      <c r="M242" s="81" t="s">
        <v>51</v>
      </c>
      <c r="N242" s="81" t="s">
        <v>67</v>
      </c>
      <c r="O242" s="91" t="s">
        <v>68</v>
      </c>
      <c r="P242" s="19"/>
      <c r="Q242" s="19" t="s">
        <v>3</v>
      </c>
      <c r="R242" s="19"/>
      <c r="S242" s="19" t="s">
        <v>3</v>
      </c>
      <c r="T242" s="19"/>
      <c r="U242" s="19"/>
      <c r="V242" s="23" t="str">
        <f t="shared" ref="V242" si="7">IF(AND($P242="X",$S242="X"),"RIESGO TRIVIAL",IF(OR(AND($P242="X",$T242="X"),AND($Q242="X",$S242="X")),"RIESGO TOLERABLE",IF(OR(AND($P242="X",$U242="X"),AND($Q242="X",$T242="X"),AND($R242="X",$S242="X")),"RIESGO MODERADO",IF(OR(AND($Q242="X",$U242="X"),AND($R242="X",$T242="X")),"RIESGO IMPORTANTE","RIESGO INTOLERABLE"))))</f>
        <v>RIESGO TOLERABLE</v>
      </c>
      <c r="W242" s="24" t="str">
        <f t="shared" si="5"/>
        <v>ACEPTABLE</v>
      </c>
      <c r="X242" s="19">
        <v>236</v>
      </c>
      <c r="Y242" s="22" t="s">
        <v>51</v>
      </c>
      <c r="Z242" s="22" t="s">
        <v>51</v>
      </c>
      <c r="AA242" s="22" t="s">
        <v>51</v>
      </c>
      <c r="AB242" s="22" t="s">
        <v>51</v>
      </c>
      <c r="AC242" s="22" t="s">
        <v>51</v>
      </c>
    </row>
    <row r="243" spans="2:29" s="25" customFormat="1" ht="269.25" customHeight="1">
      <c r="B243" s="19">
        <v>235</v>
      </c>
      <c r="C243" s="97" t="s">
        <v>42</v>
      </c>
      <c r="D243" s="26" t="s">
        <v>273</v>
      </c>
      <c r="E243" s="115" t="s">
        <v>274</v>
      </c>
      <c r="F243" s="104" t="s">
        <v>275</v>
      </c>
      <c r="G243" s="88" t="s">
        <v>46</v>
      </c>
      <c r="H243" s="88" t="s">
        <v>46</v>
      </c>
      <c r="I243" s="88" t="s">
        <v>47</v>
      </c>
      <c r="J243" s="123" t="s">
        <v>265</v>
      </c>
      <c r="K243" s="119" t="s">
        <v>70</v>
      </c>
      <c r="L243" s="30" t="s">
        <v>71</v>
      </c>
      <c r="M243" s="63" t="s">
        <v>51</v>
      </c>
      <c r="N243" s="63" t="s">
        <v>72</v>
      </c>
      <c r="O243" s="66" t="s">
        <v>73</v>
      </c>
      <c r="P243" s="19" t="s">
        <v>3</v>
      </c>
      <c r="Q243" s="19"/>
      <c r="R243" s="19"/>
      <c r="S243" s="19"/>
      <c r="T243" s="19" t="s">
        <v>3</v>
      </c>
      <c r="U243" s="19"/>
      <c r="V243" s="23" t="str">
        <f t="shared" si="0"/>
        <v>RIESGO TOLERABLE</v>
      </c>
      <c r="W243" s="24" t="str">
        <f t="shared" si="5"/>
        <v>ACEPTABLE</v>
      </c>
      <c r="X243" s="19">
        <v>236</v>
      </c>
      <c r="Y243" s="22" t="s">
        <v>51</v>
      </c>
      <c r="Z243" s="22" t="s">
        <v>51</v>
      </c>
      <c r="AA243" s="22" t="s">
        <v>51</v>
      </c>
      <c r="AB243" s="22" t="s">
        <v>51</v>
      </c>
      <c r="AC243" s="22" t="s">
        <v>51</v>
      </c>
    </row>
    <row r="244" spans="2:29" s="25" customFormat="1" ht="143.25">
      <c r="B244" s="19">
        <v>236</v>
      </c>
      <c r="C244" s="97" t="s">
        <v>42</v>
      </c>
      <c r="D244" s="26" t="s">
        <v>273</v>
      </c>
      <c r="E244" s="115" t="s">
        <v>274</v>
      </c>
      <c r="F244" s="104" t="s">
        <v>275</v>
      </c>
      <c r="G244" s="88" t="s">
        <v>46</v>
      </c>
      <c r="H244" s="88" t="s">
        <v>46</v>
      </c>
      <c r="I244" s="88" t="s">
        <v>47</v>
      </c>
      <c r="J244" s="122" t="s">
        <v>74</v>
      </c>
      <c r="K244" s="119" t="s">
        <v>75</v>
      </c>
      <c r="L244" s="30" t="s">
        <v>76</v>
      </c>
      <c r="M244" s="63" t="s">
        <v>51</v>
      </c>
      <c r="N244" s="65" t="s">
        <v>77</v>
      </c>
      <c r="O244" s="64" t="s">
        <v>78</v>
      </c>
      <c r="P244" s="19"/>
      <c r="Q244" s="19" t="s">
        <v>3</v>
      </c>
      <c r="R244" s="19"/>
      <c r="S244" s="19" t="s">
        <v>3</v>
      </c>
      <c r="T244" s="19"/>
      <c r="U244" s="19"/>
      <c r="V244" s="23" t="str">
        <f t="shared" si="0"/>
        <v>RIESGO TOLERABLE</v>
      </c>
      <c r="W244" s="24" t="str">
        <f t="shared" si="5"/>
        <v>ACEPTABLE</v>
      </c>
      <c r="X244" s="19">
        <v>236</v>
      </c>
      <c r="Y244" s="22" t="s">
        <v>51</v>
      </c>
      <c r="Z244" s="22" t="s">
        <v>51</v>
      </c>
      <c r="AA244" s="22" t="s">
        <v>51</v>
      </c>
      <c r="AB244" s="22" t="s">
        <v>79</v>
      </c>
      <c r="AC244" s="22" t="s">
        <v>80</v>
      </c>
    </row>
    <row r="245" spans="2:29" s="25" customFormat="1" ht="345" customHeight="1">
      <c r="B245" s="19">
        <v>237</v>
      </c>
      <c r="C245" s="97" t="s">
        <v>42</v>
      </c>
      <c r="D245" s="26" t="s">
        <v>273</v>
      </c>
      <c r="E245" s="115" t="s">
        <v>274</v>
      </c>
      <c r="F245" s="104" t="s">
        <v>275</v>
      </c>
      <c r="G245" s="88" t="s">
        <v>46</v>
      </c>
      <c r="H245" s="88" t="s">
        <v>46</v>
      </c>
      <c r="I245" s="88" t="s">
        <v>47</v>
      </c>
      <c r="J245" s="122" t="s">
        <v>81</v>
      </c>
      <c r="K245" s="119" t="s">
        <v>82</v>
      </c>
      <c r="L245" s="30" t="s">
        <v>83</v>
      </c>
      <c r="M245" s="81" t="s">
        <v>51</v>
      </c>
      <c r="N245" s="65" t="s">
        <v>84</v>
      </c>
      <c r="O245" s="66" t="s">
        <v>85</v>
      </c>
      <c r="P245" s="19"/>
      <c r="Q245" s="19" t="s">
        <v>3</v>
      </c>
      <c r="R245" s="19"/>
      <c r="S245" s="19" t="s">
        <v>3</v>
      </c>
      <c r="T245" s="19"/>
      <c r="U245" s="19"/>
      <c r="V245" s="23" t="str">
        <f t="shared" si="0"/>
        <v>RIESGO TOLERABLE</v>
      </c>
      <c r="W245" s="24" t="str">
        <f t="shared" si="5"/>
        <v>ACEPTABLE</v>
      </c>
      <c r="X245" s="19">
        <v>236</v>
      </c>
      <c r="Y245" s="22" t="s">
        <v>51</v>
      </c>
      <c r="Z245" s="22" t="s">
        <v>51</v>
      </c>
      <c r="AA245" s="22" t="s">
        <v>51</v>
      </c>
      <c r="AB245" s="22" t="s">
        <v>51</v>
      </c>
      <c r="AC245" s="22" t="s">
        <v>86</v>
      </c>
    </row>
    <row r="246" spans="2:29" s="25" customFormat="1" ht="129">
      <c r="B246" s="19">
        <v>238</v>
      </c>
      <c r="C246" s="97" t="s">
        <v>42</v>
      </c>
      <c r="D246" s="26" t="s">
        <v>273</v>
      </c>
      <c r="E246" s="115" t="s">
        <v>274</v>
      </c>
      <c r="F246" s="104" t="s">
        <v>275</v>
      </c>
      <c r="G246" s="88" t="s">
        <v>46</v>
      </c>
      <c r="H246" s="88" t="s">
        <v>46</v>
      </c>
      <c r="I246" s="88" t="s">
        <v>47</v>
      </c>
      <c r="J246" s="122" t="s">
        <v>87</v>
      </c>
      <c r="K246" s="119" t="s">
        <v>88</v>
      </c>
      <c r="L246" s="30" t="s">
        <v>89</v>
      </c>
      <c r="M246" s="67" t="s">
        <v>90</v>
      </c>
      <c r="N246" s="67" t="s">
        <v>91</v>
      </c>
      <c r="O246" s="64" t="s">
        <v>78</v>
      </c>
      <c r="P246" s="19"/>
      <c r="Q246" s="19" t="s">
        <v>3</v>
      </c>
      <c r="R246" s="19"/>
      <c r="S246" s="19" t="s">
        <v>3</v>
      </c>
      <c r="T246" s="19"/>
      <c r="U246" s="19"/>
      <c r="V246" s="23" t="str">
        <f t="shared" si="0"/>
        <v>RIESGO TOLERABLE</v>
      </c>
      <c r="W246" s="24" t="str">
        <f t="shared" si="5"/>
        <v>ACEPTABLE</v>
      </c>
      <c r="X246" s="19">
        <v>236</v>
      </c>
      <c r="Y246" s="22" t="s">
        <v>51</v>
      </c>
      <c r="Z246" s="22" t="s">
        <v>51</v>
      </c>
      <c r="AA246" s="22" t="s">
        <v>51</v>
      </c>
      <c r="AB246" s="22" t="s">
        <v>51</v>
      </c>
      <c r="AC246" s="22" t="s">
        <v>51</v>
      </c>
    </row>
    <row r="247" spans="2:29" s="25" customFormat="1" ht="213.75" customHeight="1">
      <c r="B247" s="19">
        <v>239</v>
      </c>
      <c r="C247" s="97" t="s">
        <v>42</v>
      </c>
      <c r="D247" s="26" t="s">
        <v>273</v>
      </c>
      <c r="E247" s="115" t="s">
        <v>274</v>
      </c>
      <c r="F247" s="104" t="s">
        <v>275</v>
      </c>
      <c r="G247" s="88" t="s">
        <v>46</v>
      </c>
      <c r="H247" s="88" t="s">
        <v>46</v>
      </c>
      <c r="I247" s="88" t="s">
        <v>47</v>
      </c>
      <c r="J247" s="122" t="s">
        <v>92</v>
      </c>
      <c r="K247" s="119" t="s">
        <v>93</v>
      </c>
      <c r="L247" s="30" t="s">
        <v>94</v>
      </c>
      <c r="M247" s="67" t="s">
        <v>95</v>
      </c>
      <c r="N247" s="65" t="s">
        <v>96</v>
      </c>
      <c r="O247" s="66" t="s">
        <v>97</v>
      </c>
      <c r="P247" s="19"/>
      <c r="Q247" s="19" t="s">
        <v>3</v>
      </c>
      <c r="R247" s="19"/>
      <c r="S247" s="19" t="s">
        <v>3</v>
      </c>
      <c r="T247" s="19"/>
      <c r="U247" s="19"/>
      <c r="V247" s="23" t="str">
        <f t="shared" si="0"/>
        <v>RIESGO TOLERABLE</v>
      </c>
      <c r="W247" s="24" t="str">
        <f t="shared" si="5"/>
        <v>ACEPTABLE</v>
      </c>
      <c r="X247" s="19">
        <v>236</v>
      </c>
      <c r="Y247" s="22" t="s">
        <v>51</v>
      </c>
      <c r="Z247" s="22" t="s">
        <v>51</v>
      </c>
      <c r="AA247" s="22" t="s">
        <v>51</v>
      </c>
      <c r="AB247" s="20" t="s">
        <v>98</v>
      </c>
      <c r="AC247" s="22" t="s">
        <v>51</v>
      </c>
    </row>
    <row r="248" spans="2:29" s="25" customFormat="1" ht="197.25" customHeight="1">
      <c r="B248" s="19">
        <v>240</v>
      </c>
      <c r="C248" s="97" t="s">
        <v>42</v>
      </c>
      <c r="D248" s="26" t="s">
        <v>273</v>
      </c>
      <c r="E248" s="115" t="s">
        <v>274</v>
      </c>
      <c r="F248" s="104" t="s">
        <v>275</v>
      </c>
      <c r="G248" s="88" t="s">
        <v>46</v>
      </c>
      <c r="H248" s="88" t="s">
        <v>46</v>
      </c>
      <c r="I248" s="88" t="s">
        <v>47</v>
      </c>
      <c r="J248" s="122" t="s">
        <v>99</v>
      </c>
      <c r="K248" s="119" t="s">
        <v>100</v>
      </c>
      <c r="L248" s="30" t="s">
        <v>101</v>
      </c>
      <c r="M248" s="67" t="s">
        <v>102</v>
      </c>
      <c r="N248" s="67" t="s">
        <v>103</v>
      </c>
      <c r="O248" s="66" t="s">
        <v>104</v>
      </c>
      <c r="P248" s="19"/>
      <c r="Q248" s="19" t="s">
        <v>3</v>
      </c>
      <c r="R248" s="19"/>
      <c r="S248" s="19" t="s">
        <v>3</v>
      </c>
      <c r="T248" s="19"/>
      <c r="U248" s="19"/>
      <c r="V248" s="23" t="str">
        <f t="shared" si="0"/>
        <v>RIESGO TOLERABLE</v>
      </c>
      <c r="W248" s="24" t="str">
        <f t="shared" si="5"/>
        <v>ACEPTABLE</v>
      </c>
      <c r="X248" s="19">
        <v>236</v>
      </c>
      <c r="Y248" s="22" t="s">
        <v>51</v>
      </c>
      <c r="Z248" s="22" t="s">
        <v>51</v>
      </c>
      <c r="AA248" s="22" t="s">
        <v>51</v>
      </c>
      <c r="AB248" s="20" t="s">
        <v>105</v>
      </c>
      <c r="AC248" s="22" t="s">
        <v>51</v>
      </c>
    </row>
    <row r="249" spans="2:29" s="25" customFormat="1" ht="375.75" customHeight="1">
      <c r="B249" s="19">
        <v>241</v>
      </c>
      <c r="C249" s="97" t="s">
        <v>42</v>
      </c>
      <c r="D249" s="26" t="s">
        <v>273</v>
      </c>
      <c r="E249" s="115" t="s">
        <v>274</v>
      </c>
      <c r="F249" s="104" t="s">
        <v>275</v>
      </c>
      <c r="G249" s="88" t="s">
        <v>107</v>
      </c>
      <c r="H249" s="88" t="s">
        <v>108</v>
      </c>
      <c r="I249" s="88" t="s">
        <v>47</v>
      </c>
      <c r="J249" s="122" t="s">
        <v>109</v>
      </c>
      <c r="K249" s="119" t="s">
        <v>110</v>
      </c>
      <c r="L249" s="30" t="s">
        <v>111</v>
      </c>
      <c r="M249" s="67" t="s">
        <v>112</v>
      </c>
      <c r="N249" s="67" t="s">
        <v>113</v>
      </c>
      <c r="O249" s="66" t="s">
        <v>114</v>
      </c>
      <c r="P249" s="19" t="s">
        <v>3</v>
      </c>
      <c r="Q249" s="19"/>
      <c r="R249" s="19"/>
      <c r="S249" s="19"/>
      <c r="T249" s="19" t="s">
        <v>3</v>
      </c>
      <c r="U249" s="19"/>
      <c r="V249" s="23" t="str">
        <f t="shared" si="0"/>
        <v>RIESGO TOLERABLE</v>
      </c>
      <c r="W249" s="24" t="str">
        <f t="shared" si="5"/>
        <v>ACEPTABLE</v>
      </c>
      <c r="X249" s="19">
        <v>236</v>
      </c>
      <c r="Y249" s="22" t="s">
        <v>51</v>
      </c>
      <c r="Z249" s="22" t="s">
        <v>51</v>
      </c>
      <c r="AA249" s="22" t="s">
        <v>51</v>
      </c>
      <c r="AB249" s="20" t="s">
        <v>115</v>
      </c>
      <c r="AC249" s="22" t="s">
        <v>51</v>
      </c>
    </row>
    <row r="250" spans="2:29" s="25" customFormat="1" ht="212.25" customHeight="1">
      <c r="B250" s="19">
        <v>242</v>
      </c>
      <c r="C250" s="97" t="s">
        <v>42</v>
      </c>
      <c r="D250" s="26" t="s">
        <v>273</v>
      </c>
      <c r="E250" s="115" t="s">
        <v>274</v>
      </c>
      <c r="F250" s="104" t="s">
        <v>275</v>
      </c>
      <c r="G250" s="88" t="s">
        <v>107</v>
      </c>
      <c r="H250" s="88" t="s">
        <v>108</v>
      </c>
      <c r="I250" s="88" t="s">
        <v>47</v>
      </c>
      <c r="J250" s="122" t="s">
        <v>277</v>
      </c>
      <c r="K250" s="119" t="s">
        <v>278</v>
      </c>
      <c r="L250" s="30" t="s">
        <v>279</v>
      </c>
      <c r="M250" s="68" t="s">
        <v>280</v>
      </c>
      <c r="N250" s="69" t="s">
        <v>281</v>
      </c>
      <c r="O250" s="70" t="s">
        <v>121</v>
      </c>
      <c r="P250" s="19" t="s">
        <v>3</v>
      </c>
      <c r="Q250" s="19"/>
      <c r="R250" s="19"/>
      <c r="S250" s="19"/>
      <c r="T250" s="19" t="s">
        <v>3</v>
      </c>
      <c r="U250" s="19"/>
      <c r="V250" s="23" t="str">
        <f t="shared" si="0"/>
        <v>RIESGO TOLERABLE</v>
      </c>
      <c r="W250" s="24" t="str">
        <f t="shared" si="5"/>
        <v>ACEPTABLE</v>
      </c>
      <c r="X250" s="19">
        <v>236</v>
      </c>
      <c r="Y250" s="22" t="s">
        <v>51</v>
      </c>
      <c r="Z250" s="22" t="s">
        <v>51</v>
      </c>
      <c r="AA250" s="22" t="s">
        <v>51</v>
      </c>
      <c r="AB250" s="22" t="s">
        <v>51</v>
      </c>
      <c r="AC250" s="22" t="s">
        <v>51</v>
      </c>
    </row>
    <row r="251" spans="2:29" s="25" customFormat="1" ht="196.5" customHeight="1">
      <c r="B251" s="19">
        <v>243</v>
      </c>
      <c r="C251" s="97" t="s">
        <v>42</v>
      </c>
      <c r="D251" s="26" t="s">
        <v>273</v>
      </c>
      <c r="E251" s="115" t="s">
        <v>274</v>
      </c>
      <c r="F251" s="104" t="s">
        <v>275</v>
      </c>
      <c r="G251" s="88" t="s">
        <v>46</v>
      </c>
      <c r="H251" s="88" t="s">
        <v>46</v>
      </c>
      <c r="I251" s="88" t="s">
        <v>47</v>
      </c>
      <c r="J251" s="122" t="s">
        <v>116</v>
      </c>
      <c r="K251" s="119" t="s">
        <v>117</v>
      </c>
      <c r="L251" s="30" t="s">
        <v>118</v>
      </c>
      <c r="M251" s="68" t="s">
        <v>119</v>
      </c>
      <c r="N251" s="68" t="s">
        <v>120</v>
      </c>
      <c r="O251" s="70" t="s">
        <v>121</v>
      </c>
      <c r="P251" s="19"/>
      <c r="Q251" s="19" t="s">
        <v>3</v>
      </c>
      <c r="R251" s="19"/>
      <c r="S251" s="19" t="s">
        <v>3</v>
      </c>
      <c r="T251" s="19"/>
      <c r="U251" s="19"/>
      <c r="V251" s="23" t="str">
        <f t="shared" si="0"/>
        <v>RIESGO TOLERABLE</v>
      </c>
      <c r="W251" s="24" t="str">
        <f t="shared" si="5"/>
        <v>ACEPTABLE</v>
      </c>
      <c r="X251" s="19">
        <v>236</v>
      </c>
      <c r="Y251" s="22" t="s">
        <v>51</v>
      </c>
      <c r="Z251" s="22" t="s">
        <v>51</v>
      </c>
      <c r="AA251" s="22" t="s">
        <v>51</v>
      </c>
      <c r="AB251" s="22" t="s">
        <v>51</v>
      </c>
      <c r="AC251" s="22" t="s">
        <v>51</v>
      </c>
    </row>
    <row r="252" spans="2:29" s="25" customFormat="1" ht="336.75" customHeight="1">
      <c r="B252" s="19">
        <v>244</v>
      </c>
      <c r="C252" s="97" t="s">
        <v>42</v>
      </c>
      <c r="D252" s="26" t="s">
        <v>273</v>
      </c>
      <c r="E252" s="115" t="s">
        <v>274</v>
      </c>
      <c r="F252" s="104" t="s">
        <v>275</v>
      </c>
      <c r="G252" s="88" t="s">
        <v>46</v>
      </c>
      <c r="H252" s="88" t="s">
        <v>46</v>
      </c>
      <c r="I252" s="88" t="s">
        <v>47</v>
      </c>
      <c r="J252" s="122" t="s">
        <v>122</v>
      </c>
      <c r="K252" s="119" t="s">
        <v>123</v>
      </c>
      <c r="L252" s="30" t="s">
        <v>124</v>
      </c>
      <c r="M252" s="67" t="s">
        <v>51</v>
      </c>
      <c r="N252" s="67" t="s">
        <v>125</v>
      </c>
      <c r="O252" s="66" t="s">
        <v>126</v>
      </c>
      <c r="P252" s="19" t="s">
        <v>3</v>
      </c>
      <c r="Q252" s="19"/>
      <c r="R252" s="19"/>
      <c r="S252" s="19"/>
      <c r="T252" s="19" t="s">
        <v>3</v>
      </c>
      <c r="U252" s="19"/>
      <c r="V252" s="23" t="str">
        <f t="shared" si="0"/>
        <v>RIESGO TOLERABLE</v>
      </c>
      <c r="W252" s="24" t="str">
        <f t="shared" si="5"/>
        <v>ACEPTABLE</v>
      </c>
      <c r="X252" s="19">
        <v>236</v>
      </c>
      <c r="Y252" s="22" t="s">
        <v>51</v>
      </c>
      <c r="Z252" s="22" t="s">
        <v>51</v>
      </c>
      <c r="AA252" s="22" t="s">
        <v>51</v>
      </c>
      <c r="AB252" s="26" t="s">
        <v>127</v>
      </c>
      <c r="AC252" s="22" t="s">
        <v>51</v>
      </c>
    </row>
    <row r="253" spans="2:29" s="25" customFormat="1" ht="250.5" customHeight="1">
      <c r="B253" s="19">
        <v>245</v>
      </c>
      <c r="C253" s="97" t="s">
        <v>42</v>
      </c>
      <c r="D253" s="26" t="s">
        <v>273</v>
      </c>
      <c r="E253" s="115" t="s">
        <v>274</v>
      </c>
      <c r="F253" s="104" t="s">
        <v>275</v>
      </c>
      <c r="G253" s="88" t="s">
        <v>46</v>
      </c>
      <c r="H253" s="88" t="s">
        <v>46</v>
      </c>
      <c r="I253" s="88" t="s">
        <v>47</v>
      </c>
      <c r="J253" s="122" t="s">
        <v>128</v>
      </c>
      <c r="K253" s="119" t="s">
        <v>129</v>
      </c>
      <c r="L253" s="30" t="s">
        <v>130</v>
      </c>
      <c r="M253" s="68" t="s">
        <v>51</v>
      </c>
      <c r="N253" s="65" t="s">
        <v>131</v>
      </c>
      <c r="O253" s="70" t="s">
        <v>132</v>
      </c>
      <c r="P253" s="19" t="s">
        <v>54</v>
      </c>
      <c r="Q253" s="19"/>
      <c r="R253" s="19"/>
      <c r="S253" s="19"/>
      <c r="T253" s="19" t="s">
        <v>3</v>
      </c>
      <c r="U253" s="19"/>
      <c r="V253" s="23" t="str">
        <f t="shared" si="0"/>
        <v>RIESGO TOLERABLE</v>
      </c>
      <c r="W253" s="24" t="str">
        <f t="shared" si="5"/>
        <v>ACEPTABLE</v>
      </c>
      <c r="X253" s="19">
        <v>236</v>
      </c>
      <c r="Y253" s="22" t="s">
        <v>51</v>
      </c>
      <c r="Z253" s="22" t="s">
        <v>51</v>
      </c>
      <c r="AA253" s="22" t="s">
        <v>51</v>
      </c>
      <c r="AB253" s="26" t="s">
        <v>133</v>
      </c>
      <c r="AC253" s="22" t="s">
        <v>134</v>
      </c>
    </row>
    <row r="254" spans="2:29" s="25" customFormat="1" ht="292.5" customHeight="1">
      <c r="B254" s="19">
        <v>246</v>
      </c>
      <c r="C254" s="97" t="s">
        <v>42</v>
      </c>
      <c r="D254" s="26" t="s">
        <v>273</v>
      </c>
      <c r="E254" s="115" t="s">
        <v>274</v>
      </c>
      <c r="F254" s="104" t="s">
        <v>275</v>
      </c>
      <c r="G254" s="88" t="s">
        <v>107</v>
      </c>
      <c r="H254" s="88" t="s">
        <v>108</v>
      </c>
      <c r="I254" s="88" t="s">
        <v>47</v>
      </c>
      <c r="J254" s="122" t="s">
        <v>135</v>
      </c>
      <c r="K254" s="119" t="s">
        <v>136</v>
      </c>
      <c r="L254" s="30" t="s">
        <v>137</v>
      </c>
      <c r="M254" s="126" t="s">
        <v>138</v>
      </c>
      <c r="N254" s="68" t="s">
        <v>139</v>
      </c>
      <c r="O254" s="68" t="s">
        <v>140</v>
      </c>
      <c r="P254" s="19" t="s">
        <v>3</v>
      </c>
      <c r="Q254" s="19"/>
      <c r="R254" s="19"/>
      <c r="S254" s="19"/>
      <c r="T254" s="19" t="s">
        <v>3</v>
      </c>
      <c r="U254" s="19"/>
      <c r="V254" s="23" t="str">
        <f t="shared" si="0"/>
        <v>RIESGO TOLERABLE</v>
      </c>
      <c r="W254" s="24" t="str">
        <f t="shared" si="5"/>
        <v>ACEPTABLE</v>
      </c>
      <c r="X254" s="19">
        <v>236</v>
      </c>
      <c r="Y254" s="22" t="s">
        <v>51</v>
      </c>
      <c r="Z254" s="22" t="s">
        <v>51</v>
      </c>
      <c r="AA254" s="22" t="s">
        <v>51</v>
      </c>
      <c r="AB254" s="22" t="s">
        <v>51</v>
      </c>
      <c r="AC254" s="22" t="s">
        <v>51</v>
      </c>
    </row>
    <row r="255" spans="2:29" s="25" customFormat="1" ht="322.5" customHeight="1">
      <c r="B255" s="19">
        <v>247</v>
      </c>
      <c r="C255" s="97" t="s">
        <v>42</v>
      </c>
      <c r="D255" s="26" t="s">
        <v>273</v>
      </c>
      <c r="E255" s="115" t="s">
        <v>274</v>
      </c>
      <c r="F255" s="104" t="s">
        <v>275</v>
      </c>
      <c r="G255" s="88" t="s">
        <v>46</v>
      </c>
      <c r="H255" s="88" t="s">
        <v>46</v>
      </c>
      <c r="I255" s="88" t="s">
        <v>47</v>
      </c>
      <c r="J255" s="122" t="s">
        <v>141</v>
      </c>
      <c r="K255" s="119" t="s">
        <v>142</v>
      </c>
      <c r="L255" s="30" t="s">
        <v>143</v>
      </c>
      <c r="M255" s="68" t="s">
        <v>51</v>
      </c>
      <c r="N255" s="68" t="s">
        <v>139</v>
      </c>
      <c r="O255" s="68" t="s">
        <v>144</v>
      </c>
      <c r="P255" s="19" t="s">
        <v>3</v>
      </c>
      <c r="Q255" s="19"/>
      <c r="R255" s="19"/>
      <c r="S255" s="19" t="s">
        <v>3</v>
      </c>
      <c r="T255" s="19"/>
      <c r="U255" s="19"/>
      <c r="V255" s="23" t="str">
        <f t="shared" si="0"/>
        <v>RIESGO TRIVIAL</v>
      </c>
      <c r="W255" s="24" t="str">
        <f t="shared" si="5"/>
        <v>ACEPTABLE</v>
      </c>
      <c r="X255" s="19">
        <v>236</v>
      </c>
      <c r="Y255" s="22" t="s">
        <v>51</v>
      </c>
      <c r="Z255" s="22" t="s">
        <v>51</v>
      </c>
      <c r="AA255" s="22" t="s">
        <v>51</v>
      </c>
      <c r="AB255" s="20" t="s">
        <v>145</v>
      </c>
      <c r="AC255" s="22" t="s">
        <v>51</v>
      </c>
    </row>
    <row r="256" spans="2:29" s="25" customFormat="1" ht="297" customHeight="1">
      <c r="B256" s="19">
        <v>248</v>
      </c>
      <c r="C256" s="97" t="s">
        <v>42</v>
      </c>
      <c r="D256" s="26" t="s">
        <v>273</v>
      </c>
      <c r="E256" s="115" t="s">
        <v>274</v>
      </c>
      <c r="F256" s="104" t="s">
        <v>275</v>
      </c>
      <c r="G256" s="88" t="s">
        <v>46</v>
      </c>
      <c r="H256" s="88" t="s">
        <v>46</v>
      </c>
      <c r="I256" s="88" t="s">
        <v>47</v>
      </c>
      <c r="J256" s="122" t="s">
        <v>146</v>
      </c>
      <c r="K256" s="119" t="s">
        <v>147</v>
      </c>
      <c r="L256" s="30" t="s">
        <v>148</v>
      </c>
      <c r="M256" s="68" t="s">
        <v>149</v>
      </c>
      <c r="N256" s="68" t="s">
        <v>150</v>
      </c>
      <c r="O256" s="68" t="s">
        <v>151</v>
      </c>
      <c r="P256" s="19" t="s">
        <v>3</v>
      </c>
      <c r="Q256" s="19"/>
      <c r="R256" s="19"/>
      <c r="S256" s="19" t="s">
        <v>3</v>
      </c>
      <c r="T256" s="19"/>
      <c r="U256" s="19"/>
      <c r="V256" s="23" t="str">
        <f t="shared" si="0"/>
        <v>RIESGO TRIVIAL</v>
      </c>
      <c r="W256" s="24" t="str">
        <f t="shared" si="5"/>
        <v>ACEPTABLE</v>
      </c>
      <c r="X256" s="19">
        <v>236</v>
      </c>
      <c r="Y256" s="22" t="s">
        <v>51</v>
      </c>
      <c r="Z256" s="22" t="s">
        <v>51</v>
      </c>
      <c r="AA256" s="22" t="s">
        <v>51</v>
      </c>
      <c r="AB256" s="20" t="s">
        <v>145</v>
      </c>
      <c r="AC256" s="22" t="s">
        <v>51</v>
      </c>
    </row>
    <row r="257" spans="2:35" s="25" customFormat="1" ht="328.5" customHeight="1">
      <c r="B257" s="19">
        <v>249</v>
      </c>
      <c r="C257" s="97" t="s">
        <v>42</v>
      </c>
      <c r="D257" s="26" t="s">
        <v>273</v>
      </c>
      <c r="E257" s="115" t="s">
        <v>274</v>
      </c>
      <c r="F257" s="104" t="s">
        <v>275</v>
      </c>
      <c r="G257" s="88" t="s">
        <v>46</v>
      </c>
      <c r="H257" s="88" t="s">
        <v>46</v>
      </c>
      <c r="I257" s="88" t="s">
        <v>47</v>
      </c>
      <c r="J257" s="122" t="s">
        <v>152</v>
      </c>
      <c r="K257" s="119" t="s">
        <v>153</v>
      </c>
      <c r="L257" s="30" t="s">
        <v>154</v>
      </c>
      <c r="M257" s="68" t="s">
        <v>155</v>
      </c>
      <c r="N257" s="68" t="s">
        <v>156</v>
      </c>
      <c r="O257" s="68" t="s">
        <v>157</v>
      </c>
      <c r="P257" s="19" t="s">
        <v>3</v>
      </c>
      <c r="Q257" s="19"/>
      <c r="R257" s="19"/>
      <c r="S257" s="19" t="s">
        <v>3</v>
      </c>
      <c r="T257" s="19"/>
      <c r="U257" s="19"/>
      <c r="V257" s="23" t="str">
        <f t="shared" si="0"/>
        <v>RIESGO TRIVIAL</v>
      </c>
      <c r="W257" s="24" t="str">
        <f t="shared" si="5"/>
        <v>ACEPTABLE</v>
      </c>
      <c r="X257" s="19">
        <v>236</v>
      </c>
      <c r="Y257" s="22" t="s">
        <v>51</v>
      </c>
      <c r="Z257" s="22" t="s">
        <v>51</v>
      </c>
      <c r="AA257" s="22" t="s">
        <v>51</v>
      </c>
      <c r="AB257" s="20" t="s">
        <v>145</v>
      </c>
      <c r="AC257" s="22" t="s">
        <v>51</v>
      </c>
    </row>
    <row r="258" spans="2:35" s="25" customFormat="1" ht="267" customHeight="1">
      <c r="B258" s="19">
        <v>250</v>
      </c>
      <c r="C258" s="97" t="s">
        <v>42</v>
      </c>
      <c r="D258" s="26" t="s">
        <v>273</v>
      </c>
      <c r="E258" s="115" t="s">
        <v>274</v>
      </c>
      <c r="F258" s="104" t="s">
        <v>275</v>
      </c>
      <c r="G258" s="88" t="s">
        <v>46</v>
      </c>
      <c r="H258" s="88" t="s">
        <v>46</v>
      </c>
      <c r="I258" s="88" t="s">
        <v>47</v>
      </c>
      <c r="J258" s="122" t="s">
        <v>158</v>
      </c>
      <c r="K258" s="119" t="s">
        <v>159</v>
      </c>
      <c r="L258" s="30" t="s">
        <v>160</v>
      </c>
      <c r="M258" s="68" t="s">
        <v>161</v>
      </c>
      <c r="N258" s="68" t="s">
        <v>162</v>
      </c>
      <c r="O258" s="68" t="s">
        <v>163</v>
      </c>
      <c r="P258" s="19" t="s">
        <v>3</v>
      </c>
      <c r="Q258" s="19"/>
      <c r="R258" s="19"/>
      <c r="S258" s="19"/>
      <c r="T258" s="19" t="s">
        <v>3</v>
      </c>
      <c r="U258" s="19"/>
      <c r="V258" s="23" t="str">
        <f t="shared" si="0"/>
        <v>RIESGO TOLERABLE</v>
      </c>
      <c r="W258" s="24" t="str">
        <f t="shared" si="5"/>
        <v>ACEPTABLE</v>
      </c>
      <c r="X258" s="19">
        <v>236</v>
      </c>
      <c r="Y258" s="22" t="s">
        <v>51</v>
      </c>
      <c r="Z258" s="22" t="s">
        <v>51</v>
      </c>
      <c r="AA258" s="22" t="s">
        <v>51</v>
      </c>
      <c r="AB258" s="20" t="s">
        <v>145</v>
      </c>
      <c r="AC258" s="22" t="s">
        <v>51</v>
      </c>
    </row>
    <row r="259" spans="2:35" s="25" customFormat="1" ht="291.75" customHeight="1">
      <c r="B259" s="19">
        <v>251</v>
      </c>
      <c r="C259" s="97" t="s">
        <v>42</v>
      </c>
      <c r="D259" s="26" t="s">
        <v>273</v>
      </c>
      <c r="E259" s="115" t="s">
        <v>274</v>
      </c>
      <c r="F259" s="104" t="s">
        <v>275</v>
      </c>
      <c r="G259" s="88" t="s">
        <v>46</v>
      </c>
      <c r="H259" s="88" t="s">
        <v>46</v>
      </c>
      <c r="I259" s="88" t="s">
        <v>47</v>
      </c>
      <c r="J259" s="122" t="s">
        <v>164</v>
      </c>
      <c r="K259" s="119" t="s">
        <v>165</v>
      </c>
      <c r="L259" s="30" t="s">
        <v>166</v>
      </c>
      <c r="M259" s="68" t="s">
        <v>51</v>
      </c>
      <c r="N259" s="68" t="s">
        <v>167</v>
      </c>
      <c r="O259" s="68" t="s">
        <v>163</v>
      </c>
      <c r="P259" s="19" t="s">
        <v>3</v>
      </c>
      <c r="Q259" s="19"/>
      <c r="R259" s="19"/>
      <c r="S259" s="19"/>
      <c r="T259" s="19" t="s">
        <v>3</v>
      </c>
      <c r="U259" s="19"/>
      <c r="V259" s="23" t="str">
        <f t="shared" si="0"/>
        <v>RIESGO TOLERABLE</v>
      </c>
      <c r="W259" s="24" t="str">
        <f t="shared" si="5"/>
        <v>ACEPTABLE</v>
      </c>
      <c r="X259" s="19">
        <v>236</v>
      </c>
      <c r="Y259" s="22" t="s">
        <v>51</v>
      </c>
      <c r="Z259" s="22" t="s">
        <v>51</v>
      </c>
      <c r="AA259" s="22" t="s">
        <v>51</v>
      </c>
      <c r="AB259" s="20" t="s">
        <v>145</v>
      </c>
      <c r="AC259" s="22" t="s">
        <v>51</v>
      </c>
    </row>
    <row r="260" spans="2:35" s="25" customFormat="1" ht="316.5" customHeight="1">
      <c r="B260" s="19">
        <v>252</v>
      </c>
      <c r="C260" s="97" t="s">
        <v>42</v>
      </c>
      <c r="D260" s="26" t="s">
        <v>273</v>
      </c>
      <c r="E260" s="115" t="s">
        <v>274</v>
      </c>
      <c r="F260" s="104" t="s">
        <v>275</v>
      </c>
      <c r="G260" s="88" t="s">
        <v>46</v>
      </c>
      <c r="H260" s="88" t="s">
        <v>46</v>
      </c>
      <c r="I260" s="88" t="s">
        <v>47</v>
      </c>
      <c r="J260" s="122" t="s">
        <v>168</v>
      </c>
      <c r="K260" s="119" t="s">
        <v>169</v>
      </c>
      <c r="L260" s="30" t="s">
        <v>170</v>
      </c>
      <c r="M260" s="68" t="s">
        <v>51</v>
      </c>
      <c r="N260" s="68" t="s">
        <v>171</v>
      </c>
      <c r="O260" s="68" t="s">
        <v>172</v>
      </c>
      <c r="P260" s="19" t="s">
        <v>3</v>
      </c>
      <c r="Q260" s="19"/>
      <c r="R260" s="19"/>
      <c r="S260" s="19" t="s">
        <v>3</v>
      </c>
      <c r="T260" s="19"/>
      <c r="U260" s="19"/>
      <c r="V260" s="23" t="str">
        <f t="shared" si="0"/>
        <v>RIESGO TRIVIAL</v>
      </c>
      <c r="W260" s="24" t="str">
        <f t="shared" si="5"/>
        <v>ACEPTABLE</v>
      </c>
      <c r="X260" s="19">
        <v>236</v>
      </c>
      <c r="Y260" s="22" t="s">
        <v>51</v>
      </c>
      <c r="Z260" s="22" t="s">
        <v>51</v>
      </c>
      <c r="AA260" s="22" t="s">
        <v>51</v>
      </c>
      <c r="AB260" s="20" t="s">
        <v>145</v>
      </c>
      <c r="AC260" s="22" t="s">
        <v>51</v>
      </c>
    </row>
    <row r="261" spans="2:35" s="25" customFormat="1" ht="220.5" customHeight="1">
      <c r="B261" s="19">
        <v>253</v>
      </c>
      <c r="C261" s="97" t="s">
        <v>42</v>
      </c>
      <c r="D261" s="26" t="s">
        <v>273</v>
      </c>
      <c r="E261" s="115" t="s">
        <v>274</v>
      </c>
      <c r="F261" s="26" t="s">
        <v>282</v>
      </c>
      <c r="G261" s="88" t="s">
        <v>46</v>
      </c>
      <c r="H261" s="88" t="s">
        <v>46</v>
      </c>
      <c r="I261" s="88" t="s">
        <v>47</v>
      </c>
      <c r="J261" s="122" t="s">
        <v>283</v>
      </c>
      <c r="K261" s="119" t="s">
        <v>174</v>
      </c>
      <c r="L261" s="125" t="s">
        <v>175</v>
      </c>
      <c r="M261" s="68" t="s">
        <v>51</v>
      </c>
      <c r="N261" s="68" t="s">
        <v>176</v>
      </c>
      <c r="O261" s="68" t="s">
        <v>177</v>
      </c>
      <c r="P261" s="19"/>
      <c r="Q261" s="19" t="s">
        <v>3</v>
      </c>
      <c r="R261" s="19"/>
      <c r="S261" s="19"/>
      <c r="T261" s="19" t="s">
        <v>3</v>
      </c>
      <c r="U261" s="19"/>
      <c r="V261" s="23" t="str">
        <f t="shared" ref="V261:V277" si="8">IF(AND($P261="X",$S261="X"),"RIESGO TRIVIAL",IF(OR(AND($P261="X",$T261="X"),AND($Q261="X",$S261="X")),"RIESGO TOLERABLE",IF(OR(AND($P261="X",$U261="X"),AND($Q261="X",$T261="X"),AND($R261="X",$S261="X")),"RIESGO MODERADO",IF(OR(AND($Q261="X",$U261="X"),AND($R261="X",$T261="X")),"RIESGO IMPORTANTE","RIESGO INTOLERABLE"))))</f>
        <v>RIESGO MODERADO</v>
      </c>
      <c r="W261" s="24" t="str">
        <f t="shared" si="5"/>
        <v>ACEPTABLE</v>
      </c>
      <c r="X261" s="19">
        <v>4</v>
      </c>
      <c r="Y261" s="22" t="s">
        <v>51</v>
      </c>
      <c r="Z261" s="22" t="s">
        <v>51</v>
      </c>
      <c r="AA261" s="22" t="s">
        <v>51</v>
      </c>
      <c r="AB261" s="26" t="s">
        <v>284</v>
      </c>
      <c r="AC261" s="26" t="s">
        <v>285</v>
      </c>
      <c r="AH261" s="26" t="s">
        <v>284</v>
      </c>
      <c r="AI261" s="22" t="s">
        <v>285</v>
      </c>
    </row>
    <row r="262" spans="2:35" s="25" customFormat="1" ht="220.5" customHeight="1">
      <c r="B262" s="19">
        <v>254</v>
      </c>
      <c r="C262" s="97" t="s">
        <v>42</v>
      </c>
      <c r="D262" s="26" t="s">
        <v>273</v>
      </c>
      <c r="E262" s="115" t="s">
        <v>274</v>
      </c>
      <c r="F262" s="26" t="s">
        <v>286</v>
      </c>
      <c r="G262" s="88" t="s">
        <v>46</v>
      </c>
      <c r="H262" s="88" t="s">
        <v>46</v>
      </c>
      <c r="I262" s="88" t="s">
        <v>47</v>
      </c>
      <c r="J262" s="122" t="s">
        <v>173</v>
      </c>
      <c r="K262" s="119" t="s">
        <v>174</v>
      </c>
      <c r="L262" s="125" t="s">
        <v>175</v>
      </c>
      <c r="M262" s="68" t="s">
        <v>51</v>
      </c>
      <c r="N262" s="68" t="s">
        <v>176</v>
      </c>
      <c r="O262" s="68" t="s">
        <v>177</v>
      </c>
      <c r="P262" s="19" t="s">
        <v>3</v>
      </c>
      <c r="Q262" s="19"/>
      <c r="R262" s="19"/>
      <c r="S262" s="19" t="s">
        <v>3</v>
      </c>
      <c r="T262" s="19"/>
      <c r="U262" s="19"/>
      <c r="V262" s="23" t="str">
        <f t="shared" si="8"/>
        <v>RIESGO TRIVIAL</v>
      </c>
      <c r="W262" s="24" t="str">
        <f t="shared" si="5"/>
        <v>ACEPTABLE</v>
      </c>
      <c r="X262" s="19">
        <v>236</v>
      </c>
      <c r="Y262" s="22" t="s">
        <v>51</v>
      </c>
      <c r="Z262" s="22" t="s">
        <v>51</v>
      </c>
      <c r="AA262" s="22" t="s">
        <v>51</v>
      </c>
      <c r="AB262" s="26" t="s">
        <v>178</v>
      </c>
      <c r="AC262" s="22" t="s">
        <v>179</v>
      </c>
    </row>
    <row r="263" spans="2:35" s="25" customFormat="1" ht="129.75" customHeight="1">
      <c r="B263" s="19">
        <v>255</v>
      </c>
      <c r="C263" s="97" t="s">
        <v>42</v>
      </c>
      <c r="D263" s="26" t="s">
        <v>273</v>
      </c>
      <c r="E263" s="115" t="s">
        <v>274</v>
      </c>
      <c r="F263" s="104" t="s">
        <v>275</v>
      </c>
      <c r="G263" s="88" t="s">
        <v>46</v>
      </c>
      <c r="H263" s="88" t="s">
        <v>46</v>
      </c>
      <c r="I263" s="88" t="s">
        <v>47</v>
      </c>
      <c r="J263" s="122" t="s">
        <v>180</v>
      </c>
      <c r="K263" s="119" t="s">
        <v>181</v>
      </c>
      <c r="L263" s="30" t="s">
        <v>182</v>
      </c>
      <c r="M263" s="76" t="s">
        <v>183</v>
      </c>
      <c r="N263" s="68" t="s">
        <v>184</v>
      </c>
      <c r="O263" s="68" t="s">
        <v>185</v>
      </c>
      <c r="P263" s="19" t="s">
        <v>3</v>
      </c>
      <c r="Q263" s="19"/>
      <c r="R263" s="19"/>
      <c r="S263" s="19" t="s">
        <v>3</v>
      </c>
      <c r="T263" s="19"/>
      <c r="U263" s="19"/>
      <c r="V263" s="23" t="str">
        <f t="shared" si="8"/>
        <v>RIESGO TRIVIAL</v>
      </c>
      <c r="W263" s="24" t="str">
        <f t="shared" si="5"/>
        <v>ACEPTABLE</v>
      </c>
      <c r="X263" s="19">
        <v>236</v>
      </c>
      <c r="Y263" s="22" t="s">
        <v>51</v>
      </c>
      <c r="Z263" s="22" t="s">
        <v>51</v>
      </c>
      <c r="AA263" s="22" t="s">
        <v>51</v>
      </c>
      <c r="AB263" s="22" t="s">
        <v>51</v>
      </c>
      <c r="AC263" s="22" t="s">
        <v>51</v>
      </c>
    </row>
    <row r="264" spans="2:35" s="25" customFormat="1" ht="282" customHeight="1">
      <c r="B264" s="19">
        <v>256</v>
      </c>
      <c r="C264" s="97" t="s">
        <v>42</v>
      </c>
      <c r="D264" s="26" t="s">
        <v>273</v>
      </c>
      <c r="E264" s="115" t="s">
        <v>274</v>
      </c>
      <c r="F264" s="104" t="s">
        <v>275</v>
      </c>
      <c r="G264" s="88" t="s">
        <v>46</v>
      </c>
      <c r="H264" s="88" t="s">
        <v>46</v>
      </c>
      <c r="I264" s="88" t="s">
        <v>47</v>
      </c>
      <c r="J264" s="122" t="s">
        <v>186</v>
      </c>
      <c r="K264" s="120" t="s">
        <v>187</v>
      </c>
      <c r="L264" s="30" t="s">
        <v>188</v>
      </c>
      <c r="M264" s="68" t="s">
        <v>189</v>
      </c>
      <c r="N264" s="68" t="s">
        <v>190</v>
      </c>
      <c r="O264" s="68" t="s">
        <v>191</v>
      </c>
      <c r="P264" s="19" t="s">
        <v>3</v>
      </c>
      <c r="Q264" s="19"/>
      <c r="R264" s="19"/>
      <c r="S264" s="19"/>
      <c r="T264" s="19" t="s">
        <v>3</v>
      </c>
      <c r="U264" s="19"/>
      <c r="V264" s="23" t="str">
        <f t="shared" si="8"/>
        <v>RIESGO TOLERABLE</v>
      </c>
      <c r="W264" s="24" t="str">
        <f t="shared" si="5"/>
        <v>ACEPTABLE</v>
      </c>
      <c r="X264" s="19">
        <v>236</v>
      </c>
      <c r="Y264" s="22" t="s">
        <v>51</v>
      </c>
      <c r="Z264" s="22" t="s">
        <v>51</v>
      </c>
      <c r="AA264" s="22" t="s">
        <v>51</v>
      </c>
      <c r="AB264" s="20" t="s">
        <v>192</v>
      </c>
      <c r="AC264" s="22" t="s">
        <v>51</v>
      </c>
    </row>
    <row r="265" spans="2:35" s="25" customFormat="1" ht="234.75" customHeight="1">
      <c r="B265" s="19">
        <v>257</v>
      </c>
      <c r="C265" s="97" t="s">
        <v>42</v>
      </c>
      <c r="D265" s="26" t="s">
        <v>273</v>
      </c>
      <c r="E265" s="115" t="s">
        <v>274</v>
      </c>
      <c r="F265" s="104" t="s">
        <v>275</v>
      </c>
      <c r="G265" s="88" t="s">
        <v>46</v>
      </c>
      <c r="H265" s="88" t="s">
        <v>46</v>
      </c>
      <c r="I265" s="88" t="s">
        <v>47</v>
      </c>
      <c r="J265" s="122" t="s">
        <v>193</v>
      </c>
      <c r="K265" s="120" t="s">
        <v>194</v>
      </c>
      <c r="L265" s="30" t="s">
        <v>195</v>
      </c>
      <c r="M265" s="80" t="s">
        <v>196</v>
      </c>
      <c r="N265" s="80" t="s">
        <v>197</v>
      </c>
      <c r="O265" s="80" t="s">
        <v>198</v>
      </c>
      <c r="P265" s="19"/>
      <c r="Q265" s="19" t="s">
        <v>3</v>
      </c>
      <c r="R265" s="19"/>
      <c r="S265" s="19" t="s">
        <v>3</v>
      </c>
      <c r="T265" s="19"/>
      <c r="U265" s="19"/>
      <c r="V265" s="23" t="str">
        <f t="shared" si="8"/>
        <v>RIESGO TOLERABLE</v>
      </c>
      <c r="W265" s="24" t="str">
        <f t="shared" si="5"/>
        <v>ACEPTABLE</v>
      </c>
      <c r="X265" s="19">
        <v>236</v>
      </c>
      <c r="Y265" s="22" t="s">
        <v>51</v>
      </c>
      <c r="Z265" s="22" t="s">
        <v>51</v>
      </c>
      <c r="AA265" s="22" t="s">
        <v>51</v>
      </c>
      <c r="AB265" s="22" t="s">
        <v>51</v>
      </c>
      <c r="AC265" s="22" t="s">
        <v>51</v>
      </c>
    </row>
    <row r="266" spans="2:35" s="25" customFormat="1" ht="279.75" customHeight="1">
      <c r="B266" s="19">
        <v>258</v>
      </c>
      <c r="C266" s="97" t="s">
        <v>42</v>
      </c>
      <c r="D266" s="26" t="s">
        <v>273</v>
      </c>
      <c r="E266" s="115" t="s">
        <v>274</v>
      </c>
      <c r="F266" s="104" t="s">
        <v>275</v>
      </c>
      <c r="G266" s="88" t="s">
        <v>46</v>
      </c>
      <c r="H266" s="88" t="s">
        <v>46</v>
      </c>
      <c r="I266" s="88" t="s">
        <v>47</v>
      </c>
      <c r="J266" s="122" t="s">
        <v>199</v>
      </c>
      <c r="K266" s="120" t="s">
        <v>200</v>
      </c>
      <c r="L266" s="78" t="s">
        <v>201</v>
      </c>
      <c r="M266" s="77" t="s">
        <v>202</v>
      </c>
      <c r="N266" s="77" t="s">
        <v>203</v>
      </c>
      <c r="O266" s="77" t="s">
        <v>204</v>
      </c>
      <c r="P266" s="79"/>
      <c r="Q266" s="19" t="s">
        <v>3</v>
      </c>
      <c r="R266" s="19"/>
      <c r="S266" s="19" t="s">
        <v>3</v>
      </c>
      <c r="T266" s="19"/>
      <c r="U266" s="19"/>
      <c r="V266" s="23" t="str">
        <f t="shared" si="8"/>
        <v>RIESGO TOLERABLE</v>
      </c>
      <c r="W266" s="24" t="str">
        <f t="shared" ref="W266:W329" si="9">IF(V266="RIESGO INTOLERABLE","NO ACEPTABLE",IF(V266="RIESGO IMPORTANTE","NO ACEPTABLE",IF(V266="RIESGO MODERADO","ACEPTABLE",IF(V266="RIESGO TOLERABLE","ACEPTABLE",IF(V266="RIESGO TRIVIAL","ACEPTABLE","NO")))))</f>
        <v>ACEPTABLE</v>
      </c>
      <c r="X266" s="19">
        <v>236</v>
      </c>
      <c r="Y266" s="22" t="s">
        <v>51</v>
      </c>
      <c r="Z266" s="22" t="s">
        <v>51</v>
      </c>
      <c r="AA266" s="22" t="s">
        <v>51</v>
      </c>
      <c r="AB266" s="26" t="s">
        <v>205</v>
      </c>
      <c r="AC266" s="22" t="s">
        <v>51</v>
      </c>
    </row>
    <row r="267" spans="2:35" s="25" customFormat="1" ht="222.75" customHeight="1">
      <c r="B267" s="19">
        <v>259</v>
      </c>
      <c r="C267" s="97" t="s">
        <v>42</v>
      </c>
      <c r="D267" s="26" t="s">
        <v>273</v>
      </c>
      <c r="E267" s="115" t="s">
        <v>274</v>
      </c>
      <c r="F267" s="104" t="s">
        <v>275</v>
      </c>
      <c r="G267" s="88" t="s">
        <v>46</v>
      </c>
      <c r="H267" s="88" t="s">
        <v>46</v>
      </c>
      <c r="I267" s="88" t="s">
        <v>47</v>
      </c>
      <c r="J267" s="122" t="s">
        <v>206</v>
      </c>
      <c r="K267" s="120" t="s">
        <v>207</v>
      </c>
      <c r="L267" s="78" t="s">
        <v>208</v>
      </c>
      <c r="M267" s="77" t="s">
        <v>209</v>
      </c>
      <c r="N267" s="77" t="s">
        <v>210</v>
      </c>
      <c r="O267" s="77" t="s">
        <v>211</v>
      </c>
      <c r="P267" s="79" t="s">
        <v>3</v>
      </c>
      <c r="Q267" s="19"/>
      <c r="R267" s="19"/>
      <c r="S267" s="19"/>
      <c r="T267" s="19" t="s">
        <v>3</v>
      </c>
      <c r="U267" s="19"/>
      <c r="V267" s="23" t="str">
        <f t="shared" si="8"/>
        <v>RIESGO TOLERABLE</v>
      </c>
      <c r="W267" s="24" t="str">
        <f t="shared" si="9"/>
        <v>ACEPTABLE</v>
      </c>
      <c r="X267" s="19">
        <v>236</v>
      </c>
      <c r="Y267" s="22" t="s">
        <v>51</v>
      </c>
      <c r="Z267" s="22" t="s">
        <v>51</v>
      </c>
      <c r="AA267" s="22" t="s">
        <v>51</v>
      </c>
      <c r="AB267" s="26" t="s">
        <v>212</v>
      </c>
      <c r="AC267" s="22" t="s">
        <v>51</v>
      </c>
    </row>
    <row r="268" spans="2:35" s="25" customFormat="1" ht="229.5" customHeight="1">
      <c r="B268" s="19">
        <v>260</v>
      </c>
      <c r="C268" s="97" t="s">
        <v>42</v>
      </c>
      <c r="D268" s="26" t="s">
        <v>273</v>
      </c>
      <c r="E268" s="115" t="s">
        <v>274</v>
      </c>
      <c r="F268" s="104" t="s">
        <v>275</v>
      </c>
      <c r="G268" s="88" t="s">
        <v>46</v>
      </c>
      <c r="H268" s="88" t="s">
        <v>46</v>
      </c>
      <c r="I268" s="88" t="s">
        <v>47</v>
      </c>
      <c r="J268" s="122" t="s">
        <v>257</v>
      </c>
      <c r="K268" s="120" t="s">
        <v>214</v>
      </c>
      <c r="L268" s="30" t="s">
        <v>208</v>
      </c>
      <c r="M268" s="77" t="s">
        <v>209</v>
      </c>
      <c r="N268" s="77" t="s">
        <v>210</v>
      </c>
      <c r="O268" s="77" t="s">
        <v>211</v>
      </c>
      <c r="P268" s="19" t="s">
        <v>3</v>
      </c>
      <c r="Q268" s="19"/>
      <c r="R268" s="19"/>
      <c r="S268" s="19"/>
      <c r="T268" s="19" t="s">
        <v>3</v>
      </c>
      <c r="U268" s="19"/>
      <c r="V268" s="23" t="str">
        <f t="shared" si="8"/>
        <v>RIESGO TOLERABLE</v>
      </c>
      <c r="W268" s="24" t="str">
        <f t="shared" si="9"/>
        <v>ACEPTABLE</v>
      </c>
      <c r="X268" s="19">
        <v>236</v>
      </c>
      <c r="Y268" s="22" t="s">
        <v>51</v>
      </c>
      <c r="Z268" s="22" t="s">
        <v>51</v>
      </c>
      <c r="AA268" s="22" t="s">
        <v>51</v>
      </c>
      <c r="AB268" s="26" t="s">
        <v>212</v>
      </c>
      <c r="AC268" s="22" t="s">
        <v>51</v>
      </c>
    </row>
    <row r="269" spans="2:35" s="25" customFormat="1" ht="216" customHeight="1">
      <c r="B269" s="19">
        <v>261</v>
      </c>
      <c r="C269" s="97" t="s">
        <v>42</v>
      </c>
      <c r="D269" s="26" t="s">
        <v>273</v>
      </c>
      <c r="E269" s="115" t="s">
        <v>274</v>
      </c>
      <c r="F269" s="104" t="s">
        <v>275</v>
      </c>
      <c r="G269" s="88" t="s">
        <v>46</v>
      </c>
      <c r="H269" s="88" t="s">
        <v>46</v>
      </c>
      <c r="I269" s="88" t="s">
        <v>47</v>
      </c>
      <c r="J269" s="122" t="s">
        <v>215</v>
      </c>
      <c r="K269" s="120" t="s">
        <v>216</v>
      </c>
      <c r="L269" s="30" t="s">
        <v>208</v>
      </c>
      <c r="M269" s="77" t="s">
        <v>209</v>
      </c>
      <c r="N269" s="77" t="s">
        <v>210</v>
      </c>
      <c r="O269" s="77" t="s">
        <v>217</v>
      </c>
      <c r="P269" s="19" t="s">
        <v>3</v>
      </c>
      <c r="Q269" s="19"/>
      <c r="R269" s="19"/>
      <c r="S269" s="19"/>
      <c r="T269" s="19" t="s">
        <v>3</v>
      </c>
      <c r="U269" s="19"/>
      <c r="V269" s="23" t="str">
        <f t="shared" si="8"/>
        <v>RIESGO TOLERABLE</v>
      </c>
      <c r="W269" s="24" t="str">
        <f t="shared" si="9"/>
        <v>ACEPTABLE</v>
      </c>
      <c r="X269" s="19">
        <v>236</v>
      </c>
      <c r="Y269" s="22" t="s">
        <v>51</v>
      </c>
      <c r="Z269" s="22" t="s">
        <v>51</v>
      </c>
      <c r="AA269" s="22" t="s">
        <v>51</v>
      </c>
      <c r="AB269" s="26" t="s">
        <v>212</v>
      </c>
      <c r="AC269" s="22" t="s">
        <v>51</v>
      </c>
    </row>
    <row r="270" spans="2:35" s="25" customFormat="1" ht="255.75" customHeight="1">
      <c r="B270" s="19">
        <v>262</v>
      </c>
      <c r="C270" s="97" t="s">
        <v>42</v>
      </c>
      <c r="D270" s="26" t="s">
        <v>273</v>
      </c>
      <c r="E270" s="115" t="s">
        <v>274</v>
      </c>
      <c r="F270" s="104" t="s">
        <v>275</v>
      </c>
      <c r="G270" s="88" t="s">
        <v>46</v>
      </c>
      <c r="H270" s="88" t="s">
        <v>46</v>
      </c>
      <c r="I270" s="88" t="s">
        <v>47</v>
      </c>
      <c r="J270" s="122" t="s">
        <v>258</v>
      </c>
      <c r="K270" s="120" t="s">
        <v>219</v>
      </c>
      <c r="L270" s="30" t="s">
        <v>208</v>
      </c>
      <c r="M270" s="77" t="s">
        <v>209</v>
      </c>
      <c r="N270" s="77" t="s">
        <v>210</v>
      </c>
      <c r="O270" s="77" t="s">
        <v>211</v>
      </c>
      <c r="P270" s="19" t="s">
        <v>3</v>
      </c>
      <c r="Q270" s="19"/>
      <c r="R270" s="19"/>
      <c r="S270" s="19"/>
      <c r="T270" s="19" t="s">
        <v>3</v>
      </c>
      <c r="U270" s="19"/>
      <c r="V270" s="23" t="str">
        <f t="shared" si="8"/>
        <v>RIESGO TOLERABLE</v>
      </c>
      <c r="W270" s="24" t="str">
        <f t="shared" si="9"/>
        <v>ACEPTABLE</v>
      </c>
      <c r="X270" s="19">
        <v>236</v>
      </c>
      <c r="Y270" s="22" t="s">
        <v>51</v>
      </c>
      <c r="Z270" s="22" t="s">
        <v>51</v>
      </c>
      <c r="AA270" s="22" t="s">
        <v>51</v>
      </c>
      <c r="AB270" s="26" t="s">
        <v>212</v>
      </c>
      <c r="AC270" s="22" t="s">
        <v>51</v>
      </c>
    </row>
    <row r="271" spans="2:35" s="25" customFormat="1" ht="288" customHeight="1">
      <c r="B271" s="19">
        <v>263</v>
      </c>
      <c r="C271" s="97" t="s">
        <v>42</v>
      </c>
      <c r="D271" s="26" t="s">
        <v>273</v>
      </c>
      <c r="E271" s="115" t="s">
        <v>274</v>
      </c>
      <c r="F271" s="104" t="s">
        <v>275</v>
      </c>
      <c r="G271" s="88" t="s">
        <v>46</v>
      </c>
      <c r="H271" s="88" t="s">
        <v>46</v>
      </c>
      <c r="I271" s="88" t="s">
        <v>47</v>
      </c>
      <c r="J271" s="122" t="s">
        <v>220</v>
      </c>
      <c r="K271" s="120" t="s">
        <v>221</v>
      </c>
      <c r="L271" s="30" t="s">
        <v>208</v>
      </c>
      <c r="M271" s="77" t="s">
        <v>209</v>
      </c>
      <c r="N271" s="77" t="s">
        <v>222</v>
      </c>
      <c r="O271" s="77" t="s">
        <v>211</v>
      </c>
      <c r="P271" s="19" t="s">
        <v>3</v>
      </c>
      <c r="Q271" s="19"/>
      <c r="R271" s="19"/>
      <c r="S271" s="19"/>
      <c r="T271" s="19" t="s">
        <v>3</v>
      </c>
      <c r="U271" s="19"/>
      <c r="V271" s="23" t="str">
        <f t="shared" si="8"/>
        <v>RIESGO TOLERABLE</v>
      </c>
      <c r="W271" s="24" t="str">
        <f t="shared" si="9"/>
        <v>ACEPTABLE</v>
      </c>
      <c r="X271" s="19">
        <v>236</v>
      </c>
      <c r="Y271" s="22" t="s">
        <v>51</v>
      </c>
      <c r="Z271" s="22" t="s">
        <v>51</v>
      </c>
      <c r="AA271" s="22" t="s">
        <v>51</v>
      </c>
      <c r="AB271" s="26" t="s">
        <v>223</v>
      </c>
      <c r="AC271" s="22" t="s">
        <v>51</v>
      </c>
    </row>
    <row r="272" spans="2:35" s="25" customFormat="1" ht="231.75" customHeight="1">
      <c r="B272" s="19">
        <v>264</v>
      </c>
      <c r="C272" s="97" t="s">
        <v>42</v>
      </c>
      <c r="D272" s="26" t="s">
        <v>273</v>
      </c>
      <c r="E272" s="115" t="s">
        <v>274</v>
      </c>
      <c r="F272" s="104" t="s">
        <v>275</v>
      </c>
      <c r="G272" s="88" t="s">
        <v>46</v>
      </c>
      <c r="H272" s="88" t="s">
        <v>46</v>
      </c>
      <c r="I272" s="88" t="s">
        <v>47</v>
      </c>
      <c r="J272" s="122" t="s">
        <v>224</v>
      </c>
      <c r="K272" s="119" t="s">
        <v>225</v>
      </c>
      <c r="L272" s="30" t="s">
        <v>226</v>
      </c>
      <c r="M272" s="68" t="s">
        <v>227</v>
      </c>
      <c r="N272" s="68" t="s">
        <v>228</v>
      </c>
      <c r="O272" s="68" t="s">
        <v>229</v>
      </c>
      <c r="P272" s="19" t="s">
        <v>3</v>
      </c>
      <c r="Q272" s="19"/>
      <c r="R272" s="19"/>
      <c r="S272" s="19" t="s">
        <v>3</v>
      </c>
      <c r="T272" s="19"/>
      <c r="U272" s="19"/>
      <c r="V272" s="23" t="str">
        <f t="shared" si="8"/>
        <v>RIESGO TRIVIAL</v>
      </c>
      <c r="W272" s="24" t="str">
        <f t="shared" si="9"/>
        <v>ACEPTABLE</v>
      </c>
      <c r="X272" s="19">
        <v>236</v>
      </c>
      <c r="Y272" s="22" t="s">
        <v>51</v>
      </c>
      <c r="Z272" s="22" t="s">
        <v>51</v>
      </c>
      <c r="AA272" s="22" t="s">
        <v>51</v>
      </c>
      <c r="AB272" s="26" t="s">
        <v>230</v>
      </c>
      <c r="AC272" s="22" t="s">
        <v>51</v>
      </c>
    </row>
    <row r="273" spans="2:29" s="25" customFormat="1" ht="231.75" customHeight="1">
      <c r="B273" s="19">
        <v>265</v>
      </c>
      <c r="C273" s="97" t="s">
        <v>42</v>
      </c>
      <c r="D273" s="26" t="s">
        <v>273</v>
      </c>
      <c r="E273" s="115" t="s">
        <v>287</v>
      </c>
      <c r="F273" s="114" t="s">
        <v>288</v>
      </c>
      <c r="G273" s="88" t="s">
        <v>46</v>
      </c>
      <c r="H273" s="88" t="s">
        <v>46</v>
      </c>
      <c r="I273" s="88" t="s">
        <v>47</v>
      </c>
      <c r="J273" s="122" t="s">
        <v>289</v>
      </c>
      <c r="K273" s="119" t="s">
        <v>225</v>
      </c>
      <c r="L273" s="30" t="s">
        <v>226</v>
      </c>
      <c r="M273" s="68" t="s">
        <v>227</v>
      </c>
      <c r="N273" s="68" t="s">
        <v>228</v>
      </c>
      <c r="O273" s="68" t="s">
        <v>229</v>
      </c>
      <c r="P273" s="19"/>
      <c r="Q273" s="19" t="s">
        <v>3</v>
      </c>
      <c r="R273" s="19"/>
      <c r="S273" s="19" t="s">
        <v>54</v>
      </c>
      <c r="T273" s="19"/>
      <c r="U273" s="19"/>
      <c r="V273" s="23" t="str">
        <f t="shared" si="8"/>
        <v>RIESGO TOLERABLE</v>
      </c>
      <c r="W273" s="24" t="str">
        <f t="shared" si="9"/>
        <v>ACEPTABLE</v>
      </c>
      <c r="X273" s="19">
        <v>236</v>
      </c>
      <c r="Y273" s="22" t="s">
        <v>51</v>
      </c>
      <c r="Z273" s="22" t="s">
        <v>51</v>
      </c>
      <c r="AA273" s="22" t="s">
        <v>51</v>
      </c>
      <c r="AB273" s="26" t="s">
        <v>230</v>
      </c>
      <c r="AC273" s="22" t="s">
        <v>51</v>
      </c>
    </row>
    <row r="274" spans="2:29" s="25" customFormat="1" ht="240.75" customHeight="1">
      <c r="B274" s="19">
        <v>266</v>
      </c>
      <c r="C274" s="97" t="s">
        <v>42</v>
      </c>
      <c r="D274" s="26" t="s">
        <v>273</v>
      </c>
      <c r="E274" s="115" t="s">
        <v>274</v>
      </c>
      <c r="F274" s="104" t="s">
        <v>275</v>
      </c>
      <c r="G274" s="88" t="s">
        <v>46</v>
      </c>
      <c r="H274" s="88" t="s">
        <v>46</v>
      </c>
      <c r="I274" s="88" t="s">
        <v>47</v>
      </c>
      <c r="J274" s="122" t="s">
        <v>231</v>
      </c>
      <c r="K274" s="119" t="s">
        <v>232</v>
      </c>
      <c r="L274" s="30" t="s">
        <v>233</v>
      </c>
      <c r="M274" s="68" t="s">
        <v>234</v>
      </c>
      <c r="N274" s="68" t="s">
        <v>235</v>
      </c>
      <c r="O274" s="68" t="s">
        <v>236</v>
      </c>
      <c r="P274" s="19" t="s">
        <v>3</v>
      </c>
      <c r="Q274" s="19"/>
      <c r="R274" s="19"/>
      <c r="S274" s="19" t="s">
        <v>3</v>
      </c>
      <c r="T274" s="19"/>
      <c r="U274" s="19"/>
      <c r="V274" s="23" t="str">
        <f t="shared" si="8"/>
        <v>RIESGO TRIVIAL</v>
      </c>
      <c r="W274" s="24" t="str">
        <f t="shared" si="9"/>
        <v>ACEPTABLE</v>
      </c>
      <c r="X274" s="19">
        <v>236</v>
      </c>
      <c r="Y274" s="22" t="s">
        <v>51</v>
      </c>
      <c r="Z274" s="22" t="s">
        <v>51</v>
      </c>
      <c r="AA274" s="22" t="s">
        <v>51</v>
      </c>
      <c r="AB274" s="22" t="s">
        <v>51</v>
      </c>
      <c r="AC274" s="22" t="s">
        <v>51</v>
      </c>
    </row>
    <row r="275" spans="2:29" s="25" customFormat="1" ht="210" customHeight="1">
      <c r="B275" s="19">
        <v>267</v>
      </c>
      <c r="C275" s="97" t="s">
        <v>42</v>
      </c>
      <c r="D275" s="26" t="s">
        <v>273</v>
      </c>
      <c r="E275" s="115" t="s">
        <v>287</v>
      </c>
      <c r="F275" s="114" t="s">
        <v>290</v>
      </c>
      <c r="G275" s="19" t="s">
        <v>46</v>
      </c>
      <c r="H275" s="19" t="s">
        <v>46</v>
      </c>
      <c r="I275" s="19" t="s">
        <v>291</v>
      </c>
      <c r="J275" s="122" t="s">
        <v>292</v>
      </c>
      <c r="K275" s="119" t="s">
        <v>293</v>
      </c>
      <c r="L275" s="30" t="s">
        <v>294</v>
      </c>
      <c r="M275" s="68" t="s">
        <v>227</v>
      </c>
      <c r="N275" s="68" t="s">
        <v>295</v>
      </c>
      <c r="O275" s="68" t="s">
        <v>296</v>
      </c>
      <c r="P275" s="19"/>
      <c r="Q275" s="19" t="s">
        <v>3</v>
      </c>
      <c r="R275" s="19"/>
      <c r="S275" s="19"/>
      <c r="T275" s="19" t="s">
        <v>3</v>
      </c>
      <c r="U275" s="19"/>
      <c r="V275" s="23" t="str">
        <f t="shared" si="8"/>
        <v>RIESGO MODERADO</v>
      </c>
      <c r="W275" s="24" t="str">
        <f t="shared" si="9"/>
        <v>ACEPTABLE</v>
      </c>
      <c r="X275" s="19">
        <v>2</v>
      </c>
      <c r="Y275" s="22" t="s">
        <v>51</v>
      </c>
      <c r="Z275" s="22" t="s">
        <v>51</v>
      </c>
      <c r="AA275" s="22" t="s">
        <v>51</v>
      </c>
      <c r="AB275" s="22" t="s">
        <v>297</v>
      </c>
      <c r="AC275" s="22" t="s">
        <v>51</v>
      </c>
    </row>
    <row r="276" spans="2:29" s="25" customFormat="1" ht="318.75" customHeight="1">
      <c r="B276" s="19">
        <v>268</v>
      </c>
      <c r="C276" s="97" t="s">
        <v>42</v>
      </c>
      <c r="D276" s="26" t="s">
        <v>273</v>
      </c>
      <c r="E276" s="115" t="s">
        <v>274</v>
      </c>
      <c r="F276" s="104" t="s">
        <v>275</v>
      </c>
      <c r="G276" s="88" t="s">
        <v>46</v>
      </c>
      <c r="H276" s="88" t="s">
        <v>46</v>
      </c>
      <c r="I276" s="88" t="s">
        <v>47</v>
      </c>
      <c r="J276" s="122" t="s">
        <v>237</v>
      </c>
      <c r="K276" s="119" t="s">
        <v>238</v>
      </c>
      <c r="L276" s="30" t="s">
        <v>239</v>
      </c>
      <c r="M276" s="68" t="s">
        <v>240</v>
      </c>
      <c r="N276" s="68" t="s">
        <v>241</v>
      </c>
      <c r="O276" s="68" t="s">
        <v>242</v>
      </c>
      <c r="P276" s="19"/>
      <c r="Q276" s="19" t="s">
        <v>3</v>
      </c>
      <c r="R276" s="19"/>
      <c r="S276" s="19" t="s">
        <v>3</v>
      </c>
      <c r="T276" s="19"/>
      <c r="U276" s="19"/>
      <c r="V276" s="23" t="str">
        <f t="shared" si="8"/>
        <v>RIESGO TOLERABLE</v>
      </c>
      <c r="W276" s="24" t="str">
        <f t="shared" si="9"/>
        <v>ACEPTABLE</v>
      </c>
      <c r="X276" s="19">
        <v>236</v>
      </c>
      <c r="Y276" s="22" t="s">
        <v>51</v>
      </c>
      <c r="Z276" s="22" t="s">
        <v>51</v>
      </c>
      <c r="AA276" s="22" t="s">
        <v>51</v>
      </c>
      <c r="AB276" s="22" t="s">
        <v>51</v>
      </c>
      <c r="AC276" s="22" t="s">
        <v>51</v>
      </c>
    </row>
    <row r="277" spans="2:29" s="25" customFormat="1" ht="231" customHeight="1">
      <c r="B277" s="19">
        <v>269</v>
      </c>
      <c r="C277" s="97" t="s">
        <v>42</v>
      </c>
      <c r="D277" s="26" t="s">
        <v>273</v>
      </c>
      <c r="E277" s="115" t="s">
        <v>274</v>
      </c>
      <c r="F277" s="104" t="s">
        <v>275</v>
      </c>
      <c r="G277" s="88" t="s">
        <v>46</v>
      </c>
      <c r="H277" s="88" t="s">
        <v>46</v>
      </c>
      <c r="I277" s="88" t="s">
        <v>47</v>
      </c>
      <c r="J277" s="122" t="s">
        <v>243</v>
      </c>
      <c r="K277" s="119" t="s">
        <v>244</v>
      </c>
      <c r="L277" s="30" t="s">
        <v>245</v>
      </c>
      <c r="M277" s="68" t="s">
        <v>246</v>
      </c>
      <c r="N277" s="68" t="s">
        <v>247</v>
      </c>
      <c r="O277" s="68" t="s">
        <v>242</v>
      </c>
      <c r="P277" s="19" t="s">
        <v>3</v>
      </c>
      <c r="Q277" s="19"/>
      <c r="R277" s="19"/>
      <c r="S277" s="19"/>
      <c r="T277" s="19" t="s">
        <v>3</v>
      </c>
      <c r="U277" s="19"/>
      <c r="V277" s="23" t="str">
        <f t="shared" si="8"/>
        <v>RIESGO TOLERABLE</v>
      </c>
      <c r="W277" s="24" t="str">
        <f t="shared" si="9"/>
        <v>ACEPTABLE</v>
      </c>
      <c r="X277" s="19">
        <v>236</v>
      </c>
      <c r="Y277" s="22" t="s">
        <v>51</v>
      </c>
      <c r="Z277" s="22" t="s">
        <v>51</v>
      </c>
      <c r="AA277" s="22" t="s">
        <v>51</v>
      </c>
      <c r="AB277" s="22" t="s">
        <v>51</v>
      </c>
      <c r="AC277" s="22" t="s">
        <v>51</v>
      </c>
    </row>
    <row r="278" spans="2:29" s="25" customFormat="1" ht="187.5" customHeight="1">
      <c r="B278" s="19">
        <v>270</v>
      </c>
      <c r="C278" s="97" t="s">
        <v>42</v>
      </c>
      <c r="D278" s="26" t="s">
        <v>298</v>
      </c>
      <c r="E278" s="115" t="s">
        <v>299</v>
      </c>
      <c r="F278" s="104" t="s">
        <v>300</v>
      </c>
      <c r="G278" s="88" t="s">
        <v>46</v>
      </c>
      <c r="H278" s="88" t="s">
        <v>46</v>
      </c>
      <c r="I278" s="88" t="s">
        <v>47</v>
      </c>
      <c r="J278" s="122" t="s">
        <v>48</v>
      </c>
      <c r="K278" s="119" t="s">
        <v>49</v>
      </c>
      <c r="L278" s="30" t="s">
        <v>50</v>
      </c>
      <c r="M278" s="81" t="s">
        <v>51</v>
      </c>
      <c r="N278" s="81" t="s">
        <v>52</v>
      </c>
      <c r="O278" s="64" t="s">
        <v>53</v>
      </c>
      <c r="P278" s="19" t="s">
        <v>3</v>
      </c>
      <c r="Q278" s="19"/>
      <c r="R278" s="19"/>
      <c r="S278" s="19" t="s">
        <v>3</v>
      </c>
      <c r="T278" s="19"/>
      <c r="U278" s="19"/>
      <c r="V278" s="23" t="str">
        <f>IF(AND($P278="X",$S278="X"),"RIESGO TRIVIAL",IF(OR(AND($P278="X",$T278="X"),AND($Q278="X",$S278="X")),"RIESGO TOLERABLE",IF(OR(AND($P278="X",$U278="X"),AND($Q278="X",$T278="X"),AND($R278="X",$S278="X")),"RIESGO MODERADO",IF(OR(AND($Q278="X",$U278="X"),AND($R278="X",$T278="X")),"RIESGO IMPORTANTE","RIESGO INTOLERABLE"))))</f>
        <v>RIESGO TRIVIAL</v>
      </c>
      <c r="W278" s="24" t="str">
        <f t="shared" si="9"/>
        <v>ACEPTABLE</v>
      </c>
      <c r="X278" s="19">
        <v>736</v>
      </c>
      <c r="Y278" s="22" t="s">
        <v>51</v>
      </c>
      <c r="Z278" s="22" t="s">
        <v>51</v>
      </c>
      <c r="AA278" s="22" t="s">
        <v>51</v>
      </c>
      <c r="AB278" s="22" t="s">
        <v>51</v>
      </c>
      <c r="AC278" s="22" t="s">
        <v>51</v>
      </c>
    </row>
    <row r="279" spans="2:29" s="25" customFormat="1" ht="159.75" customHeight="1">
      <c r="B279" s="19">
        <v>271</v>
      </c>
      <c r="C279" s="97" t="s">
        <v>42</v>
      </c>
      <c r="D279" s="26" t="s">
        <v>298</v>
      </c>
      <c r="E279" s="115" t="s">
        <v>299</v>
      </c>
      <c r="F279" s="104" t="s">
        <v>300</v>
      </c>
      <c r="G279" s="88" t="s">
        <v>46</v>
      </c>
      <c r="H279" s="88" t="s">
        <v>46</v>
      </c>
      <c r="I279" s="88" t="s">
        <v>47</v>
      </c>
      <c r="J279" s="122" t="s">
        <v>55</v>
      </c>
      <c r="K279" s="119" t="s">
        <v>56</v>
      </c>
      <c r="L279" s="30" t="s">
        <v>57</v>
      </c>
      <c r="M279" s="63" t="s">
        <v>51</v>
      </c>
      <c r="N279" s="63" t="s">
        <v>58</v>
      </c>
      <c r="O279" s="64" t="s">
        <v>59</v>
      </c>
      <c r="P279" s="19" t="s">
        <v>3</v>
      </c>
      <c r="Q279" s="19"/>
      <c r="R279" s="19"/>
      <c r="S279" s="19" t="s">
        <v>3</v>
      </c>
      <c r="T279" s="19"/>
      <c r="U279" s="19"/>
      <c r="V279" s="23" t="str">
        <f t="shared" si="0"/>
        <v>RIESGO TRIVIAL</v>
      </c>
      <c r="W279" s="24" t="str">
        <f t="shared" si="9"/>
        <v>ACEPTABLE</v>
      </c>
      <c r="X279" s="19">
        <v>736</v>
      </c>
      <c r="Y279" s="22" t="s">
        <v>51</v>
      </c>
      <c r="Z279" s="22" t="s">
        <v>51</v>
      </c>
      <c r="AA279" s="22" t="s">
        <v>51</v>
      </c>
      <c r="AB279" s="22" t="s">
        <v>51</v>
      </c>
      <c r="AC279" s="22" t="s">
        <v>51</v>
      </c>
    </row>
    <row r="280" spans="2:29" s="25" customFormat="1" ht="151.5" customHeight="1">
      <c r="B280" s="19">
        <v>272</v>
      </c>
      <c r="C280" s="97" t="s">
        <v>42</v>
      </c>
      <c r="D280" s="26" t="s">
        <v>298</v>
      </c>
      <c r="E280" s="115" t="s">
        <v>299</v>
      </c>
      <c r="F280" s="104" t="s">
        <v>300</v>
      </c>
      <c r="G280" s="88" t="s">
        <v>46</v>
      </c>
      <c r="H280" s="88" t="s">
        <v>46</v>
      </c>
      <c r="I280" s="88" t="s">
        <v>47</v>
      </c>
      <c r="J280" s="122" t="s">
        <v>60</v>
      </c>
      <c r="K280" s="119" t="s">
        <v>61</v>
      </c>
      <c r="L280" s="30" t="s">
        <v>62</v>
      </c>
      <c r="M280" s="81" t="s">
        <v>51</v>
      </c>
      <c r="N280" s="63" t="s">
        <v>63</v>
      </c>
      <c r="O280" s="91" t="s">
        <v>59</v>
      </c>
      <c r="P280" s="19" t="s">
        <v>3</v>
      </c>
      <c r="Q280" s="19"/>
      <c r="R280" s="19"/>
      <c r="S280" s="19" t="s">
        <v>3</v>
      </c>
      <c r="T280" s="19"/>
      <c r="U280" s="19"/>
      <c r="V280" s="23" t="str">
        <f t="shared" ref="V280:V317" si="10">IF(AND($P280="X",$S280="X"),"RIESGO TRIVIAL",IF(OR(AND($P280="X",$T280="X"),AND($Q280="X",$S280="X")),"RIESGO TOLERABLE",IF(OR(AND($P280="X",$U280="X"),AND($Q280="X",$T280="X"),AND($R280="X",$S280="X")),"RIESGO MODERADO",IF(OR(AND($Q280="X",$U280="X"),AND($R280="X",$T280="X")),"RIESGO IMPORTANTE","RIESGO INTOLERABLE"))))</f>
        <v>RIESGO TRIVIAL</v>
      </c>
      <c r="W280" s="24" t="str">
        <f t="shared" si="9"/>
        <v>ACEPTABLE</v>
      </c>
      <c r="X280" s="19">
        <v>736</v>
      </c>
      <c r="Y280" s="22" t="s">
        <v>51</v>
      </c>
      <c r="Z280" s="22" t="s">
        <v>51</v>
      </c>
      <c r="AA280" s="22" t="s">
        <v>51</v>
      </c>
      <c r="AB280" s="22" t="s">
        <v>51</v>
      </c>
      <c r="AC280" s="22" t="s">
        <v>51</v>
      </c>
    </row>
    <row r="281" spans="2:29" s="25" customFormat="1" ht="182.25" customHeight="1">
      <c r="B281" s="19">
        <v>273</v>
      </c>
      <c r="C281" s="97" t="s">
        <v>42</v>
      </c>
      <c r="D281" s="26" t="s">
        <v>298</v>
      </c>
      <c r="E281" s="115" t="s">
        <v>299</v>
      </c>
      <c r="F281" s="104" t="s">
        <v>300</v>
      </c>
      <c r="G281" s="88" t="s">
        <v>46</v>
      </c>
      <c r="H281" s="88" t="s">
        <v>46</v>
      </c>
      <c r="I281" s="88" t="s">
        <v>47</v>
      </c>
      <c r="J281" s="122" t="s">
        <v>64</v>
      </c>
      <c r="K281" s="119" t="s">
        <v>65</v>
      </c>
      <c r="L281" s="30" t="s">
        <v>66</v>
      </c>
      <c r="M281" s="81" t="s">
        <v>51</v>
      </c>
      <c r="N281" s="81" t="s">
        <v>67</v>
      </c>
      <c r="O281" s="91" t="s">
        <v>68</v>
      </c>
      <c r="P281" s="19" t="s">
        <v>3</v>
      </c>
      <c r="Q281" s="19"/>
      <c r="R281" s="19"/>
      <c r="S281" s="19" t="s">
        <v>3</v>
      </c>
      <c r="T281" s="19"/>
      <c r="U281" s="19"/>
      <c r="V281" s="23" t="str">
        <f t="shared" si="10"/>
        <v>RIESGO TRIVIAL</v>
      </c>
      <c r="W281" s="24" t="str">
        <f t="shared" si="9"/>
        <v>ACEPTABLE</v>
      </c>
      <c r="X281" s="19">
        <v>736</v>
      </c>
      <c r="Y281" s="22" t="s">
        <v>51</v>
      </c>
      <c r="Z281" s="22" t="s">
        <v>51</v>
      </c>
      <c r="AA281" s="22" t="s">
        <v>51</v>
      </c>
      <c r="AB281" s="22" t="s">
        <v>51</v>
      </c>
      <c r="AC281" s="22" t="s">
        <v>51</v>
      </c>
    </row>
    <row r="282" spans="2:29" s="25" customFormat="1" ht="182.25" customHeight="1">
      <c r="B282" s="19">
        <v>274</v>
      </c>
      <c r="C282" s="97" t="s">
        <v>42</v>
      </c>
      <c r="D282" s="26" t="s">
        <v>298</v>
      </c>
      <c r="E282" s="115" t="s">
        <v>301</v>
      </c>
      <c r="F282" s="104" t="s">
        <v>300</v>
      </c>
      <c r="G282" s="88" t="s">
        <v>46</v>
      </c>
      <c r="H282" s="88" t="s">
        <v>46</v>
      </c>
      <c r="I282" s="88" t="s">
        <v>47</v>
      </c>
      <c r="J282" s="122" t="s">
        <v>64</v>
      </c>
      <c r="K282" s="119" t="s">
        <v>65</v>
      </c>
      <c r="L282" s="30" t="s">
        <v>66</v>
      </c>
      <c r="M282" s="81" t="s">
        <v>51</v>
      </c>
      <c r="N282" s="81" t="s">
        <v>67</v>
      </c>
      <c r="O282" s="91" t="s">
        <v>68</v>
      </c>
      <c r="P282" s="19"/>
      <c r="Q282" s="19" t="s">
        <v>3</v>
      </c>
      <c r="R282" s="19"/>
      <c r="S282" s="19" t="s">
        <v>3</v>
      </c>
      <c r="T282" s="19"/>
      <c r="U282" s="19"/>
      <c r="V282" s="23" t="str">
        <f t="shared" si="10"/>
        <v>RIESGO TOLERABLE</v>
      </c>
      <c r="W282" s="24" t="str">
        <f t="shared" si="9"/>
        <v>ACEPTABLE</v>
      </c>
      <c r="X282" s="19">
        <v>736</v>
      </c>
      <c r="Y282" s="22" t="s">
        <v>51</v>
      </c>
      <c r="Z282" s="22" t="s">
        <v>51</v>
      </c>
      <c r="AA282" s="22" t="s">
        <v>51</v>
      </c>
      <c r="AB282" s="22" t="s">
        <v>51</v>
      </c>
      <c r="AC282" s="22" t="s">
        <v>51</v>
      </c>
    </row>
    <row r="283" spans="2:29" s="25" customFormat="1" ht="269.25" customHeight="1">
      <c r="B283" s="19">
        <v>275</v>
      </c>
      <c r="C283" s="97" t="s">
        <v>42</v>
      </c>
      <c r="D283" s="26" t="s">
        <v>298</v>
      </c>
      <c r="E283" s="115" t="s">
        <v>299</v>
      </c>
      <c r="F283" s="104" t="s">
        <v>300</v>
      </c>
      <c r="G283" s="88" t="s">
        <v>46</v>
      </c>
      <c r="H283" s="88" t="s">
        <v>46</v>
      </c>
      <c r="I283" s="88" t="s">
        <v>47</v>
      </c>
      <c r="J283" s="123" t="s">
        <v>265</v>
      </c>
      <c r="K283" s="119" t="s">
        <v>70</v>
      </c>
      <c r="L283" s="30" t="s">
        <v>71</v>
      </c>
      <c r="M283" s="63" t="s">
        <v>51</v>
      </c>
      <c r="N283" s="63" t="s">
        <v>72</v>
      </c>
      <c r="O283" s="66" t="s">
        <v>73</v>
      </c>
      <c r="P283" s="19" t="s">
        <v>3</v>
      </c>
      <c r="Q283" s="19"/>
      <c r="R283" s="19"/>
      <c r="S283" s="19"/>
      <c r="T283" s="19" t="s">
        <v>3</v>
      </c>
      <c r="U283" s="19"/>
      <c r="V283" s="23" t="str">
        <f t="shared" si="10"/>
        <v>RIESGO TOLERABLE</v>
      </c>
      <c r="W283" s="24" t="str">
        <f t="shared" si="9"/>
        <v>ACEPTABLE</v>
      </c>
      <c r="X283" s="19">
        <v>736</v>
      </c>
      <c r="Y283" s="22" t="s">
        <v>51</v>
      </c>
      <c r="Z283" s="22" t="s">
        <v>51</v>
      </c>
      <c r="AA283" s="22" t="s">
        <v>51</v>
      </c>
      <c r="AB283" s="22" t="s">
        <v>51</v>
      </c>
      <c r="AC283" s="22" t="s">
        <v>51</v>
      </c>
    </row>
    <row r="284" spans="2:29" s="25" customFormat="1" ht="143.25">
      <c r="B284" s="19">
        <v>276</v>
      </c>
      <c r="C284" s="97" t="s">
        <v>42</v>
      </c>
      <c r="D284" s="26" t="s">
        <v>298</v>
      </c>
      <c r="E284" s="115" t="s">
        <v>299</v>
      </c>
      <c r="F284" s="104" t="s">
        <v>300</v>
      </c>
      <c r="G284" s="88" t="s">
        <v>46</v>
      </c>
      <c r="H284" s="88" t="s">
        <v>46</v>
      </c>
      <c r="I284" s="88" t="s">
        <v>47</v>
      </c>
      <c r="J284" s="122" t="s">
        <v>74</v>
      </c>
      <c r="K284" s="119" t="s">
        <v>75</v>
      </c>
      <c r="L284" s="30" t="s">
        <v>76</v>
      </c>
      <c r="M284" s="63" t="s">
        <v>51</v>
      </c>
      <c r="N284" s="65" t="s">
        <v>77</v>
      </c>
      <c r="O284" s="64" t="s">
        <v>78</v>
      </c>
      <c r="P284" s="19"/>
      <c r="Q284" s="19" t="s">
        <v>3</v>
      </c>
      <c r="R284" s="19"/>
      <c r="S284" s="19" t="s">
        <v>3</v>
      </c>
      <c r="T284" s="19"/>
      <c r="U284" s="19"/>
      <c r="V284" s="23" t="str">
        <f t="shared" si="10"/>
        <v>RIESGO TOLERABLE</v>
      </c>
      <c r="W284" s="24" t="str">
        <f t="shared" si="9"/>
        <v>ACEPTABLE</v>
      </c>
      <c r="X284" s="19">
        <v>736</v>
      </c>
      <c r="Y284" s="22" t="s">
        <v>51</v>
      </c>
      <c r="Z284" s="22" t="s">
        <v>51</v>
      </c>
      <c r="AA284" s="22" t="s">
        <v>51</v>
      </c>
      <c r="AB284" s="22" t="s">
        <v>79</v>
      </c>
      <c r="AC284" s="22" t="s">
        <v>80</v>
      </c>
    </row>
    <row r="285" spans="2:29" s="25" customFormat="1" ht="345" customHeight="1">
      <c r="B285" s="19">
        <v>277</v>
      </c>
      <c r="C285" s="97" t="s">
        <v>42</v>
      </c>
      <c r="D285" s="26" t="s">
        <v>298</v>
      </c>
      <c r="E285" s="115" t="s">
        <v>299</v>
      </c>
      <c r="F285" s="104" t="s">
        <v>300</v>
      </c>
      <c r="G285" s="88" t="s">
        <v>46</v>
      </c>
      <c r="H285" s="88" t="s">
        <v>46</v>
      </c>
      <c r="I285" s="88" t="s">
        <v>47</v>
      </c>
      <c r="J285" s="122" t="s">
        <v>81</v>
      </c>
      <c r="K285" s="119" t="s">
        <v>82</v>
      </c>
      <c r="L285" s="30" t="s">
        <v>83</v>
      </c>
      <c r="M285" s="81" t="s">
        <v>51</v>
      </c>
      <c r="N285" s="65" t="s">
        <v>84</v>
      </c>
      <c r="O285" s="66" t="s">
        <v>85</v>
      </c>
      <c r="P285" s="19"/>
      <c r="Q285" s="19" t="s">
        <v>3</v>
      </c>
      <c r="R285" s="19"/>
      <c r="S285" s="19" t="s">
        <v>3</v>
      </c>
      <c r="T285" s="19"/>
      <c r="U285" s="19"/>
      <c r="V285" s="23" t="str">
        <f t="shared" si="10"/>
        <v>RIESGO TOLERABLE</v>
      </c>
      <c r="W285" s="24" t="str">
        <f t="shared" si="9"/>
        <v>ACEPTABLE</v>
      </c>
      <c r="X285" s="19">
        <v>736</v>
      </c>
      <c r="Y285" s="22" t="s">
        <v>51</v>
      </c>
      <c r="Z285" s="22" t="s">
        <v>51</v>
      </c>
      <c r="AA285" s="22" t="s">
        <v>51</v>
      </c>
      <c r="AB285" s="22" t="s">
        <v>51</v>
      </c>
      <c r="AC285" s="22" t="s">
        <v>86</v>
      </c>
    </row>
    <row r="286" spans="2:29" s="25" customFormat="1" ht="129">
      <c r="B286" s="19">
        <v>278</v>
      </c>
      <c r="C286" s="97" t="s">
        <v>42</v>
      </c>
      <c r="D286" s="26" t="s">
        <v>298</v>
      </c>
      <c r="E286" s="115" t="s">
        <v>299</v>
      </c>
      <c r="F286" s="104" t="s">
        <v>300</v>
      </c>
      <c r="G286" s="88" t="s">
        <v>46</v>
      </c>
      <c r="H286" s="88" t="s">
        <v>46</v>
      </c>
      <c r="I286" s="88" t="s">
        <v>47</v>
      </c>
      <c r="J286" s="122" t="s">
        <v>87</v>
      </c>
      <c r="K286" s="119" t="s">
        <v>88</v>
      </c>
      <c r="L286" s="30" t="s">
        <v>89</v>
      </c>
      <c r="M286" s="67" t="s">
        <v>90</v>
      </c>
      <c r="N286" s="67" t="s">
        <v>91</v>
      </c>
      <c r="O286" s="64" t="s">
        <v>78</v>
      </c>
      <c r="P286" s="19"/>
      <c r="Q286" s="19" t="s">
        <v>3</v>
      </c>
      <c r="R286" s="19"/>
      <c r="S286" s="19" t="s">
        <v>3</v>
      </c>
      <c r="T286" s="19"/>
      <c r="U286" s="19"/>
      <c r="V286" s="23" t="str">
        <f t="shared" si="10"/>
        <v>RIESGO TOLERABLE</v>
      </c>
      <c r="W286" s="24" t="str">
        <f t="shared" si="9"/>
        <v>ACEPTABLE</v>
      </c>
      <c r="X286" s="19">
        <v>736</v>
      </c>
      <c r="Y286" s="22" t="s">
        <v>51</v>
      </c>
      <c r="Z286" s="22" t="s">
        <v>51</v>
      </c>
      <c r="AA286" s="22" t="s">
        <v>51</v>
      </c>
      <c r="AB286" s="22" t="s">
        <v>51</v>
      </c>
      <c r="AC286" s="22" t="s">
        <v>51</v>
      </c>
    </row>
    <row r="287" spans="2:29" s="25" customFormat="1" ht="213.75" customHeight="1">
      <c r="B287" s="19">
        <v>279</v>
      </c>
      <c r="C287" s="97" t="s">
        <v>42</v>
      </c>
      <c r="D287" s="26" t="s">
        <v>298</v>
      </c>
      <c r="E287" s="115" t="s">
        <v>299</v>
      </c>
      <c r="F287" s="104" t="s">
        <v>300</v>
      </c>
      <c r="G287" s="88" t="s">
        <v>46</v>
      </c>
      <c r="H287" s="88" t="s">
        <v>46</v>
      </c>
      <c r="I287" s="88" t="s">
        <v>47</v>
      </c>
      <c r="J287" s="122" t="s">
        <v>92</v>
      </c>
      <c r="K287" s="119" t="s">
        <v>93</v>
      </c>
      <c r="L287" s="30" t="s">
        <v>94</v>
      </c>
      <c r="M287" s="67" t="s">
        <v>95</v>
      </c>
      <c r="N287" s="65" t="s">
        <v>96</v>
      </c>
      <c r="O287" s="66" t="s">
        <v>97</v>
      </c>
      <c r="P287" s="19"/>
      <c r="Q287" s="19" t="s">
        <v>3</v>
      </c>
      <c r="R287" s="19"/>
      <c r="S287" s="19" t="s">
        <v>3</v>
      </c>
      <c r="T287" s="19"/>
      <c r="U287" s="19"/>
      <c r="V287" s="23" t="str">
        <f t="shared" si="10"/>
        <v>RIESGO TOLERABLE</v>
      </c>
      <c r="W287" s="24" t="str">
        <f t="shared" si="9"/>
        <v>ACEPTABLE</v>
      </c>
      <c r="X287" s="19">
        <v>736</v>
      </c>
      <c r="Y287" s="22" t="s">
        <v>51</v>
      </c>
      <c r="Z287" s="22" t="s">
        <v>51</v>
      </c>
      <c r="AA287" s="22" t="s">
        <v>51</v>
      </c>
      <c r="AB287" s="20" t="s">
        <v>98</v>
      </c>
      <c r="AC287" s="22" t="s">
        <v>51</v>
      </c>
    </row>
    <row r="288" spans="2:29" s="25" customFormat="1" ht="197.25" customHeight="1">
      <c r="B288" s="19">
        <v>280</v>
      </c>
      <c r="C288" s="97" t="s">
        <v>42</v>
      </c>
      <c r="D288" s="26" t="s">
        <v>298</v>
      </c>
      <c r="E288" s="115" t="s">
        <v>299</v>
      </c>
      <c r="F288" s="104" t="s">
        <v>300</v>
      </c>
      <c r="G288" s="88" t="s">
        <v>46</v>
      </c>
      <c r="H288" s="88" t="s">
        <v>46</v>
      </c>
      <c r="I288" s="88" t="s">
        <v>47</v>
      </c>
      <c r="J288" s="122" t="s">
        <v>99</v>
      </c>
      <c r="K288" s="119" t="s">
        <v>100</v>
      </c>
      <c r="L288" s="30" t="s">
        <v>101</v>
      </c>
      <c r="M288" s="67" t="s">
        <v>102</v>
      </c>
      <c r="N288" s="67" t="s">
        <v>103</v>
      </c>
      <c r="O288" s="66" t="s">
        <v>104</v>
      </c>
      <c r="P288" s="19"/>
      <c r="Q288" s="19" t="s">
        <v>3</v>
      </c>
      <c r="R288" s="19"/>
      <c r="S288" s="19" t="s">
        <v>3</v>
      </c>
      <c r="T288" s="19"/>
      <c r="U288" s="19"/>
      <c r="V288" s="23" t="str">
        <f t="shared" si="10"/>
        <v>RIESGO TOLERABLE</v>
      </c>
      <c r="W288" s="24" t="str">
        <f t="shared" si="9"/>
        <v>ACEPTABLE</v>
      </c>
      <c r="X288" s="19">
        <v>736</v>
      </c>
      <c r="Y288" s="22" t="s">
        <v>51</v>
      </c>
      <c r="Z288" s="22" t="s">
        <v>51</v>
      </c>
      <c r="AA288" s="22" t="s">
        <v>51</v>
      </c>
      <c r="AB288" s="20" t="s">
        <v>105</v>
      </c>
      <c r="AC288" s="22" t="s">
        <v>51</v>
      </c>
    </row>
    <row r="289" spans="2:29" s="25" customFormat="1" ht="375.75" customHeight="1">
      <c r="B289" s="19">
        <v>281</v>
      </c>
      <c r="C289" s="97" t="s">
        <v>42</v>
      </c>
      <c r="D289" s="26" t="s">
        <v>298</v>
      </c>
      <c r="E289" s="115" t="s">
        <v>299</v>
      </c>
      <c r="F289" s="104" t="s">
        <v>300</v>
      </c>
      <c r="G289" s="88" t="s">
        <v>107</v>
      </c>
      <c r="H289" s="88" t="s">
        <v>108</v>
      </c>
      <c r="I289" s="88" t="s">
        <v>47</v>
      </c>
      <c r="J289" s="122" t="s">
        <v>109</v>
      </c>
      <c r="K289" s="119" t="s">
        <v>110</v>
      </c>
      <c r="L289" s="30" t="s">
        <v>111</v>
      </c>
      <c r="M289" s="67" t="s">
        <v>112</v>
      </c>
      <c r="N289" s="67" t="s">
        <v>113</v>
      </c>
      <c r="O289" s="66" t="s">
        <v>114</v>
      </c>
      <c r="P289" s="19" t="s">
        <v>3</v>
      </c>
      <c r="Q289" s="19"/>
      <c r="R289" s="19"/>
      <c r="S289" s="19"/>
      <c r="T289" s="19" t="s">
        <v>3</v>
      </c>
      <c r="U289" s="19"/>
      <c r="V289" s="23" t="str">
        <f t="shared" si="10"/>
        <v>RIESGO TOLERABLE</v>
      </c>
      <c r="W289" s="24" t="str">
        <f t="shared" si="9"/>
        <v>ACEPTABLE</v>
      </c>
      <c r="X289" s="19">
        <v>736</v>
      </c>
      <c r="Y289" s="22" t="s">
        <v>51</v>
      </c>
      <c r="Z289" s="22" t="s">
        <v>51</v>
      </c>
      <c r="AA289" s="22" t="s">
        <v>51</v>
      </c>
      <c r="AB289" s="20" t="s">
        <v>115</v>
      </c>
      <c r="AC289" s="22" t="s">
        <v>51</v>
      </c>
    </row>
    <row r="290" spans="2:29" s="25" customFormat="1" ht="212.25" customHeight="1">
      <c r="B290" s="19">
        <v>282</v>
      </c>
      <c r="C290" s="97" t="s">
        <v>42</v>
      </c>
      <c r="D290" s="26" t="s">
        <v>298</v>
      </c>
      <c r="E290" s="115" t="s">
        <v>299</v>
      </c>
      <c r="F290" s="104" t="s">
        <v>300</v>
      </c>
      <c r="G290" s="88" t="s">
        <v>107</v>
      </c>
      <c r="H290" s="88" t="s">
        <v>108</v>
      </c>
      <c r="I290" s="88" t="s">
        <v>47</v>
      </c>
      <c r="J290" s="122" t="s">
        <v>277</v>
      </c>
      <c r="K290" s="119" t="s">
        <v>278</v>
      </c>
      <c r="L290" s="30" t="s">
        <v>279</v>
      </c>
      <c r="M290" s="68" t="s">
        <v>280</v>
      </c>
      <c r="N290" s="69" t="s">
        <v>281</v>
      </c>
      <c r="O290" s="70" t="s">
        <v>121</v>
      </c>
      <c r="P290" s="19" t="s">
        <v>3</v>
      </c>
      <c r="Q290" s="19"/>
      <c r="R290" s="19"/>
      <c r="S290" s="19"/>
      <c r="T290" s="19" t="s">
        <v>3</v>
      </c>
      <c r="U290" s="19"/>
      <c r="V290" s="23" t="str">
        <f t="shared" si="10"/>
        <v>RIESGO TOLERABLE</v>
      </c>
      <c r="W290" s="24" t="str">
        <f t="shared" si="9"/>
        <v>ACEPTABLE</v>
      </c>
      <c r="X290" s="19">
        <v>736</v>
      </c>
      <c r="Y290" s="22" t="s">
        <v>51</v>
      </c>
      <c r="Z290" s="22" t="s">
        <v>51</v>
      </c>
      <c r="AA290" s="22" t="s">
        <v>51</v>
      </c>
      <c r="AB290" s="22" t="s">
        <v>51</v>
      </c>
      <c r="AC290" s="22" t="s">
        <v>51</v>
      </c>
    </row>
    <row r="291" spans="2:29" s="25" customFormat="1" ht="196.5" customHeight="1">
      <c r="B291" s="19">
        <v>283</v>
      </c>
      <c r="C291" s="97" t="s">
        <v>42</v>
      </c>
      <c r="D291" s="26" t="s">
        <v>298</v>
      </c>
      <c r="E291" s="115" t="s">
        <v>299</v>
      </c>
      <c r="F291" s="104" t="s">
        <v>300</v>
      </c>
      <c r="G291" s="88" t="s">
        <v>46</v>
      </c>
      <c r="H291" s="88" t="s">
        <v>46</v>
      </c>
      <c r="I291" s="88" t="s">
        <v>47</v>
      </c>
      <c r="J291" s="122" t="s">
        <v>116</v>
      </c>
      <c r="K291" s="119" t="s">
        <v>117</v>
      </c>
      <c r="L291" s="30" t="s">
        <v>118</v>
      </c>
      <c r="M291" s="68" t="s">
        <v>119</v>
      </c>
      <c r="N291" s="68" t="s">
        <v>120</v>
      </c>
      <c r="O291" s="70" t="s">
        <v>121</v>
      </c>
      <c r="P291" s="19"/>
      <c r="Q291" s="19" t="s">
        <v>3</v>
      </c>
      <c r="R291" s="19"/>
      <c r="S291" s="19" t="s">
        <v>3</v>
      </c>
      <c r="T291" s="19"/>
      <c r="U291" s="19"/>
      <c r="V291" s="23" t="str">
        <f t="shared" si="10"/>
        <v>RIESGO TOLERABLE</v>
      </c>
      <c r="W291" s="24" t="str">
        <f t="shared" si="9"/>
        <v>ACEPTABLE</v>
      </c>
      <c r="X291" s="19">
        <v>736</v>
      </c>
      <c r="Y291" s="22" t="s">
        <v>51</v>
      </c>
      <c r="Z291" s="22" t="s">
        <v>51</v>
      </c>
      <c r="AA291" s="22" t="s">
        <v>51</v>
      </c>
      <c r="AB291" s="22" t="s">
        <v>51</v>
      </c>
      <c r="AC291" s="22" t="s">
        <v>51</v>
      </c>
    </row>
    <row r="292" spans="2:29" s="25" customFormat="1" ht="336.75" customHeight="1">
      <c r="B292" s="19">
        <v>284</v>
      </c>
      <c r="C292" s="97" t="s">
        <v>42</v>
      </c>
      <c r="D292" s="26" t="s">
        <v>298</v>
      </c>
      <c r="E292" s="115" t="s">
        <v>299</v>
      </c>
      <c r="F292" s="104" t="s">
        <v>300</v>
      </c>
      <c r="G292" s="88" t="s">
        <v>46</v>
      </c>
      <c r="H292" s="88" t="s">
        <v>46</v>
      </c>
      <c r="I292" s="88" t="s">
        <v>47</v>
      </c>
      <c r="J292" s="122" t="s">
        <v>122</v>
      </c>
      <c r="K292" s="119" t="s">
        <v>123</v>
      </c>
      <c r="L292" s="30" t="s">
        <v>124</v>
      </c>
      <c r="M292" s="67" t="s">
        <v>51</v>
      </c>
      <c r="N292" s="67" t="s">
        <v>125</v>
      </c>
      <c r="O292" s="66" t="s">
        <v>126</v>
      </c>
      <c r="P292" s="19" t="s">
        <v>3</v>
      </c>
      <c r="Q292" s="19"/>
      <c r="R292" s="19"/>
      <c r="S292" s="19"/>
      <c r="T292" s="19" t="s">
        <v>3</v>
      </c>
      <c r="U292" s="19"/>
      <c r="V292" s="23" t="str">
        <f t="shared" si="10"/>
        <v>RIESGO TOLERABLE</v>
      </c>
      <c r="W292" s="24" t="str">
        <f t="shared" si="9"/>
        <v>ACEPTABLE</v>
      </c>
      <c r="X292" s="19">
        <v>736</v>
      </c>
      <c r="Y292" s="22" t="s">
        <v>51</v>
      </c>
      <c r="Z292" s="22" t="s">
        <v>51</v>
      </c>
      <c r="AA292" s="22" t="s">
        <v>51</v>
      </c>
      <c r="AB292" s="26" t="s">
        <v>127</v>
      </c>
      <c r="AC292" s="22" t="s">
        <v>51</v>
      </c>
    </row>
    <row r="293" spans="2:29" s="25" customFormat="1" ht="250.5" customHeight="1">
      <c r="B293" s="19">
        <v>285</v>
      </c>
      <c r="C293" s="97" t="s">
        <v>42</v>
      </c>
      <c r="D293" s="26" t="s">
        <v>298</v>
      </c>
      <c r="E293" s="115" t="s">
        <v>299</v>
      </c>
      <c r="F293" s="104" t="s">
        <v>300</v>
      </c>
      <c r="G293" s="88" t="s">
        <v>46</v>
      </c>
      <c r="H293" s="88" t="s">
        <v>46</v>
      </c>
      <c r="I293" s="88" t="s">
        <v>47</v>
      </c>
      <c r="J293" s="122" t="s">
        <v>128</v>
      </c>
      <c r="K293" s="119" t="s">
        <v>129</v>
      </c>
      <c r="L293" s="30" t="s">
        <v>130</v>
      </c>
      <c r="M293" s="68" t="s">
        <v>51</v>
      </c>
      <c r="N293" s="65" t="s">
        <v>131</v>
      </c>
      <c r="O293" s="70" t="s">
        <v>132</v>
      </c>
      <c r="P293" s="19" t="s">
        <v>54</v>
      </c>
      <c r="Q293" s="19"/>
      <c r="R293" s="19"/>
      <c r="S293" s="19"/>
      <c r="T293" s="19" t="s">
        <v>3</v>
      </c>
      <c r="U293" s="19"/>
      <c r="V293" s="23" t="str">
        <f t="shared" si="10"/>
        <v>RIESGO TOLERABLE</v>
      </c>
      <c r="W293" s="24" t="str">
        <f t="shared" si="9"/>
        <v>ACEPTABLE</v>
      </c>
      <c r="X293" s="19">
        <v>736</v>
      </c>
      <c r="Y293" s="22" t="s">
        <v>51</v>
      </c>
      <c r="Z293" s="22" t="s">
        <v>51</v>
      </c>
      <c r="AA293" s="22" t="s">
        <v>51</v>
      </c>
      <c r="AB293" s="26" t="s">
        <v>133</v>
      </c>
      <c r="AC293" s="22" t="s">
        <v>134</v>
      </c>
    </row>
    <row r="294" spans="2:29" s="25" customFormat="1" ht="292.5" customHeight="1">
      <c r="B294" s="19">
        <v>286</v>
      </c>
      <c r="C294" s="97" t="s">
        <v>42</v>
      </c>
      <c r="D294" s="26" t="s">
        <v>298</v>
      </c>
      <c r="E294" s="115" t="s">
        <v>299</v>
      </c>
      <c r="F294" s="104" t="s">
        <v>300</v>
      </c>
      <c r="G294" s="88" t="s">
        <v>107</v>
      </c>
      <c r="H294" s="88" t="s">
        <v>108</v>
      </c>
      <c r="I294" s="88" t="s">
        <v>47</v>
      </c>
      <c r="J294" s="122" t="s">
        <v>135</v>
      </c>
      <c r="K294" s="119" t="s">
        <v>136</v>
      </c>
      <c r="L294" s="30" t="s">
        <v>137</v>
      </c>
      <c r="M294" s="126" t="s">
        <v>138</v>
      </c>
      <c r="N294" s="68" t="s">
        <v>139</v>
      </c>
      <c r="O294" s="68" t="s">
        <v>140</v>
      </c>
      <c r="P294" s="19" t="s">
        <v>3</v>
      </c>
      <c r="Q294" s="19"/>
      <c r="R294" s="19"/>
      <c r="S294" s="19"/>
      <c r="T294" s="19" t="s">
        <v>3</v>
      </c>
      <c r="U294" s="19"/>
      <c r="V294" s="23" t="str">
        <f t="shared" si="10"/>
        <v>RIESGO TOLERABLE</v>
      </c>
      <c r="W294" s="24" t="str">
        <f t="shared" si="9"/>
        <v>ACEPTABLE</v>
      </c>
      <c r="X294" s="19">
        <v>736</v>
      </c>
      <c r="Y294" s="22" t="s">
        <v>51</v>
      </c>
      <c r="Z294" s="22" t="s">
        <v>51</v>
      </c>
      <c r="AA294" s="22" t="s">
        <v>291</v>
      </c>
      <c r="AB294" s="22" t="s">
        <v>51</v>
      </c>
      <c r="AC294" s="22" t="s">
        <v>51</v>
      </c>
    </row>
    <row r="295" spans="2:29" s="25" customFormat="1" ht="322.5" customHeight="1">
      <c r="B295" s="19">
        <v>287</v>
      </c>
      <c r="C295" s="97" t="s">
        <v>42</v>
      </c>
      <c r="D295" s="26" t="s">
        <v>298</v>
      </c>
      <c r="E295" s="115" t="s">
        <v>299</v>
      </c>
      <c r="F295" s="104" t="s">
        <v>300</v>
      </c>
      <c r="G295" s="88" t="s">
        <v>46</v>
      </c>
      <c r="H295" s="88" t="s">
        <v>46</v>
      </c>
      <c r="I295" s="88" t="s">
        <v>47</v>
      </c>
      <c r="J295" s="122" t="s">
        <v>141</v>
      </c>
      <c r="K295" s="119" t="s">
        <v>142</v>
      </c>
      <c r="L295" s="30" t="s">
        <v>143</v>
      </c>
      <c r="M295" s="68" t="s">
        <v>51</v>
      </c>
      <c r="N295" s="68" t="s">
        <v>139</v>
      </c>
      <c r="O295" s="68" t="s">
        <v>144</v>
      </c>
      <c r="P295" s="19" t="s">
        <v>3</v>
      </c>
      <c r="Q295" s="19"/>
      <c r="R295" s="19"/>
      <c r="S295" s="19" t="s">
        <v>3</v>
      </c>
      <c r="T295" s="19"/>
      <c r="U295" s="19"/>
      <c r="V295" s="23" t="str">
        <f t="shared" si="10"/>
        <v>RIESGO TRIVIAL</v>
      </c>
      <c r="W295" s="24" t="str">
        <f t="shared" si="9"/>
        <v>ACEPTABLE</v>
      </c>
      <c r="X295" s="19">
        <v>736</v>
      </c>
      <c r="Y295" s="22" t="s">
        <v>51</v>
      </c>
      <c r="Z295" s="22" t="s">
        <v>51</v>
      </c>
      <c r="AA295" s="22" t="s">
        <v>51</v>
      </c>
      <c r="AB295" s="20" t="s">
        <v>145</v>
      </c>
      <c r="AC295" s="22" t="s">
        <v>51</v>
      </c>
    </row>
    <row r="296" spans="2:29" s="25" customFormat="1" ht="297" customHeight="1">
      <c r="B296" s="19">
        <v>288</v>
      </c>
      <c r="C296" s="97" t="s">
        <v>42</v>
      </c>
      <c r="D296" s="26" t="s">
        <v>298</v>
      </c>
      <c r="E296" s="115" t="s">
        <v>299</v>
      </c>
      <c r="F296" s="104" t="s">
        <v>300</v>
      </c>
      <c r="G296" s="88" t="s">
        <v>46</v>
      </c>
      <c r="H296" s="88" t="s">
        <v>46</v>
      </c>
      <c r="I296" s="88" t="s">
        <v>47</v>
      </c>
      <c r="J296" s="122" t="s">
        <v>146</v>
      </c>
      <c r="K296" s="119" t="s">
        <v>147</v>
      </c>
      <c r="L296" s="30" t="s">
        <v>148</v>
      </c>
      <c r="M296" s="68" t="s">
        <v>149</v>
      </c>
      <c r="N296" s="68" t="s">
        <v>150</v>
      </c>
      <c r="O296" s="68" t="s">
        <v>151</v>
      </c>
      <c r="P296" s="19" t="s">
        <v>3</v>
      </c>
      <c r="Q296" s="19"/>
      <c r="R296" s="19"/>
      <c r="S296" s="19" t="s">
        <v>3</v>
      </c>
      <c r="T296" s="19"/>
      <c r="U296" s="19"/>
      <c r="V296" s="23" t="str">
        <f t="shared" si="10"/>
        <v>RIESGO TRIVIAL</v>
      </c>
      <c r="W296" s="24" t="str">
        <f t="shared" si="9"/>
        <v>ACEPTABLE</v>
      </c>
      <c r="X296" s="19">
        <v>736</v>
      </c>
      <c r="Y296" s="22" t="s">
        <v>51</v>
      </c>
      <c r="Z296" s="22" t="s">
        <v>51</v>
      </c>
      <c r="AA296" s="22" t="s">
        <v>51</v>
      </c>
      <c r="AB296" s="20" t="s">
        <v>145</v>
      </c>
      <c r="AC296" s="22" t="s">
        <v>51</v>
      </c>
    </row>
    <row r="297" spans="2:29" s="25" customFormat="1" ht="328.5" customHeight="1">
      <c r="B297" s="19">
        <v>289</v>
      </c>
      <c r="C297" s="97" t="s">
        <v>42</v>
      </c>
      <c r="D297" s="26" t="s">
        <v>298</v>
      </c>
      <c r="E297" s="115" t="s">
        <v>299</v>
      </c>
      <c r="F297" s="104" t="s">
        <v>300</v>
      </c>
      <c r="G297" s="88" t="s">
        <v>46</v>
      </c>
      <c r="H297" s="88" t="s">
        <v>46</v>
      </c>
      <c r="I297" s="88" t="s">
        <v>47</v>
      </c>
      <c r="J297" s="122" t="s">
        <v>152</v>
      </c>
      <c r="K297" s="119" t="s">
        <v>153</v>
      </c>
      <c r="L297" s="30" t="s">
        <v>154</v>
      </c>
      <c r="M297" s="68" t="s">
        <v>155</v>
      </c>
      <c r="N297" s="68" t="s">
        <v>156</v>
      </c>
      <c r="O297" s="68" t="s">
        <v>157</v>
      </c>
      <c r="P297" s="19" t="s">
        <v>3</v>
      </c>
      <c r="Q297" s="19"/>
      <c r="R297" s="19"/>
      <c r="S297" s="19" t="s">
        <v>3</v>
      </c>
      <c r="T297" s="19"/>
      <c r="U297" s="19"/>
      <c r="V297" s="23" t="str">
        <f t="shared" si="10"/>
        <v>RIESGO TRIVIAL</v>
      </c>
      <c r="W297" s="24" t="str">
        <f t="shared" si="9"/>
        <v>ACEPTABLE</v>
      </c>
      <c r="X297" s="19">
        <v>736</v>
      </c>
      <c r="Y297" s="22" t="s">
        <v>51</v>
      </c>
      <c r="Z297" s="22" t="s">
        <v>51</v>
      </c>
      <c r="AA297" s="22" t="s">
        <v>51</v>
      </c>
      <c r="AB297" s="20" t="s">
        <v>145</v>
      </c>
      <c r="AC297" s="22" t="s">
        <v>51</v>
      </c>
    </row>
    <row r="298" spans="2:29" s="25" customFormat="1" ht="267" customHeight="1">
      <c r="B298" s="19">
        <v>290</v>
      </c>
      <c r="C298" s="97" t="s">
        <v>42</v>
      </c>
      <c r="D298" s="26" t="s">
        <v>298</v>
      </c>
      <c r="E298" s="115" t="s">
        <v>299</v>
      </c>
      <c r="F298" s="104" t="s">
        <v>300</v>
      </c>
      <c r="G298" s="88" t="s">
        <v>46</v>
      </c>
      <c r="H298" s="88" t="s">
        <v>46</v>
      </c>
      <c r="I298" s="88" t="s">
        <v>47</v>
      </c>
      <c r="J298" s="122" t="s">
        <v>158</v>
      </c>
      <c r="K298" s="119" t="s">
        <v>159</v>
      </c>
      <c r="L298" s="30" t="s">
        <v>160</v>
      </c>
      <c r="M298" s="68" t="s">
        <v>161</v>
      </c>
      <c r="N298" s="68" t="s">
        <v>162</v>
      </c>
      <c r="O298" s="68" t="s">
        <v>163</v>
      </c>
      <c r="P298" s="19" t="s">
        <v>3</v>
      </c>
      <c r="Q298" s="19"/>
      <c r="R298" s="19"/>
      <c r="S298" s="19"/>
      <c r="T298" s="19" t="s">
        <v>3</v>
      </c>
      <c r="U298" s="19"/>
      <c r="V298" s="23" t="str">
        <f t="shared" si="10"/>
        <v>RIESGO TOLERABLE</v>
      </c>
      <c r="W298" s="24" t="str">
        <f t="shared" si="9"/>
        <v>ACEPTABLE</v>
      </c>
      <c r="X298" s="19">
        <v>736</v>
      </c>
      <c r="Y298" s="22" t="s">
        <v>51</v>
      </c>
      <c r="Z298" s="22" t="s">
        <v>51</v>
      </c>
      <c r="AA298" s="22" t="s">
        <v>51</v>
      </c>
      <c r="AB298" s="20" t="s">
        <v>145</v>
      </c>
      <c r="AC298" s="22" t="s">
        <v>51</v>
      </c>
    </row>
    <row r="299" spans="2:29" s="25" customFormat="1" ht="291.75" customHeight="1">
      <c r="B299" s="19">
        <v>291</v>
      </c>
      <c r="C299" s="97" t="s">
        <v>42</v>
      </c>
      <c r="D299" s="26" t="s">
        <v>298</v>
      </c>
      <c r="E299" s="115" t="s">
        <v>299</v>
      </c>
      <c r="F299" s="104" t="s">
        <v>300</v>
      </c>
      <c r="G299" s="88" t="s">
        <v>46</v>
      </c>
      <c r="H299" s="88" t="s">
        <v>46</v>
      </c>
      <c r="I299" s="88" t="s">
        <v>47</v>
      </c>
      <c r="J299" s="122" t="s">
        <v>164</v>
      </c>
      <c r="K299" s="119" t="s">
        <v>165</v>
      </c>
      <c r="L299" s="30" t="s">
        <v>166</v>
      </c>
      <c r="M299" s="68" t="s">
        <v>51</v>
      </c>
      <c r="N299" s="68" t="s">
        <v>167</v>
      </c>
      <c r="O299" s="68" t="s">
        <v>163</v>
      </c>
      <c r="P299" s="19" t="s">
        <v>3</v>
      </c>
      <c r="Q299" s="19"/>
      <c r="R299" s="19"/>
      <c r="S299" s="19"/>
      <c r="T299" s="19" t="s">
        <v>3</v>
      </c>
      <c r="U299" s="19"/>
      <c r="V299" s="23" t="str">
        <f t="shared" si="10"/>
        <v>RIESGO TOLERABLE</v>
      </c>
      <c r="W299" s="24" t="str">
        <f t="shared" si="9"/>
        <v>ACEPTABLE</v>
      </c>
      <c r="X299" s="19">
        <v>736</v>
      </c>
      <c r="Y299" s="22" t="s">
        <v>51</v>
      </c>
      <c r="Z299" s="22" t="s">
        <v>51</v>
      </c>
      <c r="AA299" s="22" t="s">
        <v>51</v>
      </c>
      <c r="AB299" s="20" t="s">
        <v>145</v>
      </c>
      <c r="AC299" s="22" t="s">
        <v>51</v>
      </c>
    </row>
    <row r="300" spans="2:29" s="25" customFormat="1" ht="316.5" customHeight="1">
      <c r="B300" s="19">
        <v>292</v>
      </c>
      <c r="C300" s="97" t="s">
        <v>42</v>
      </c>
      <c r="D300" s="26" t="s">
        <v>298</v>
      </c>
      <c r="E300" s="115" t="s">
        <v>299</v>
      </c>
      <c r="F300" s="104" t="s">
        <v>300</v>
      </c>
      <c r="G300" s="88" t="s">
        <v>46</v>
      </c>
      <c r="H300" s="88" t="s">
        <v>46</v>
      </c>
      <c r="I300" s="88" t="s">
        <v>47</v>
      </c>
      <c r="J300" s="122" t="s">
        <v>168</v>
      </c>
      <c r="K300" s="119" t="s">
        <v>169</v>
      </c>
      <c r="L300" s="30" t="s">
        <v>170</v>
      </c>
      <c r="M300" s="68" t="s">
        <v>51</v>
      </c>
      <c r="N300" s="68" t="s">
        <v>171</v>
      </c>
      <c r="O300" s="68" t="s">
        <v>172</v>
      </c>
      <c r="P300" s="19" t="s">
        <v>3</v>
      </c>
      <c r="Q300" s="19"/>
      <c r="R300" s="19"/>
      <c r="S300" s="19" t="s">
        <v>3</v>
      </c>
      <c r="T300" s="19"/>
      <c r="U300" s="19"/>
      <c r="V300" s="23" t="str">
        <f t="shared" si="10"/>
        <v>RIESGO TRIVIAL</v>
      </c>
      <c r="W300" s="24" t="str">
        <f t="shared" si="9"/>
        <v>ACEPTABLE</v>
      </c>
      <c r="X300" s="19">
        <v>736</v>
      </c>
      <c r="Y300" s="22" t="s">
        <v>51</v>
      </c>
      <c r="Z300" s="22" t="s">
        <v>51</v>
      </c>
      <c r="AA300" s="22" t="s">
        <v>51</v>
      </c>
      <c r="AB300" s="20" t="s">
        <v>145</v>
      </c>
      <c r="AC300" s="22" t="s">
        <v>51</v>
      </c>
    </row>
    <row r="301" spans="2:29" s="25" customFormat="1" ht="220.5" customHeight="1">
      <c r="B301" s="19">
        <v>293</v>
      </c>
      <c r="C301" s="97" t="s">
        <v>42</v>
      </c>
      <c r="D301" s="26" t="s">
        <v>298</v>
      </c>
      <c r="E301" s="115" t="s">
        <v>302</v>
      </c>
      <c r="F301" s="104" t="s">
        <v>300</v>
      </c>
      <c r="G301" s="88" t="s">
        <v>46</v>
      </c>
      <c r="H301" s="88" t="s">
        <v>46</v>
      </c>
      <c r="I301" s="88" t="s">
        <v>47</v>
      </c>
      <c r="J301" s="122" t="s">
        <v>283</v>
      </c>
      <c r="K301" s="119" t="s">
        <v>174</v>
      </c>
      <c r="L301" s="125" t="s">
        <v>175</v>
      </c>
      <c r="M301" s="68" t="s">
        <v>51</v>
      </c>
      <c r="N301" s="68" t="s">
        <v>176</v>
      </c>
      <c r="O301" s="68" t="s">
        <v>177</v>
      </c>
      <c r="P301" s="19"/>
      <c r="Q301" s="19" t="s">
        <v>3</v>
      </c>
      <c r="R301" s="19"/>
      <c r="S301" s="19"/>
      <c r="T301" s="19" t="s">
        <v>3</v>
      </c>
      <c r="U301" s="19"/>
      <c r="V301" s="23" t="str">
        <f t="shared" si="10"/>
        <v>RIESGO MODERADO</v>
      </c>
      <c r="W301" s="24" t="str">
        <f t="shared" si="9"/>
        <v>ACEPTABLE</v>
      </c>
      <c r="X301" s="19">
        <v>4</v>
      </c>
      <c r="Y301" s="22" t="s">
        <v>51</v>
      </c>
      <c r="Z301" s="22" t="s">
        <v>51</v>
      </c>
      <c r="AA301" s="22" t="s">
        <v>51</v>
      </c>
      <c r="AB301" s="26" t="s">
        <v>284</v>
      </c>
      <c r="AC301" s="26" t="s">
        <v>285</v>
      </c>
    </row>
    <row r="302" spans="2:29" s="25" customFormat="1" ht="220.5" customHeight="1">
      <c r="B302" s="19">
        <v>294</v>
      </c>
      <c r="C302" s="97" t="s">
        <v>42</v>
      </c>
      <c r="D302" s="26" t="s">
        <v>298</v>
      </c>
      <c r="E302" s="115" t="s">
        <v>299</v>
      </c>
      <c r="F302" s="104" t="s">
        <v>300</v>
      </c>
      <c r="G302" s="88" t="s">
        <v>46</v>
      </c>
      <c r="H302" s="88" t="s">
        <v>46</v>
      </c>
      <c r="I302" s="88" t="s">
        <v>47</v>
      </c>
      <c r="J302" s="122" t="s">
        <v>173</v>
      </c>
      <c r="K302" s="119" t="s">
        <v>174</v>
      </c>
      <c r="L302" s="125" t="s">
        <v>175</v>
      </c>
      <c r="M302" s="68" t="s">
        <v>51</v>
      </c>
      <c r="N302" s="68" t="s">
        <v>176</v>
      </c>
      <c r="O302" s="68" t="s">
        <v>177</v>
      </c>
      <c r="P302" s="19" t="s">
        <v>3</v>
      </c>
      <c r="Q302" s="19"/>
      <c r="R302" s="19"/>
      <c r="S302" s="19" t="s">
        <v>3</v>
      </c>
      <c r="T302" s="19"/>
      <c r="U302" s="19"/>
      <c r="V302" s="23" t="str">
        <f t="shared" si="10"/>
        <v>RIESGO TRIVIAL</v>
      </c>
      <c r="W302" s="24" t="str">
        <f t="shared" si="9"/>
        <v>ACEPTABLE</v>
      </c>
      <c r="X302" s="19">
        <v>736</v>
      </c>
      <c r="Y302" s="22" t="s">
        <v>51</v>
      </c>
      <c r="Z302" s="22" t="s">
        <v>51</v>
      </c>
      <c r="AA302" s="22" t="s">
        <v>51</v>
      </c>
      <c r="AB302" s="26" t="s">
        <v>178</v>
      </c>
      <c r="AC302" s="22" t="s">
        <v>179</v>
      </c>
    </row>
    <row r="303" spans="2:29" s="25" customFormat="1" ht="129.75" customHeight="1">
      <c r="B303" s="19">
        <v>295</v>
      </c>
      <c r="C303" s="97" t="s">
        <v>42</v>
      </c>
      <c r="D303" s="26" t="s">
        <v>298</v>
      </c>
      <c r="E303" s="115" t="s">
        <v>299</v>
      </c>
      <c r="F303" s="104" t="s">
        <v>300</v>
      </c>
      <c r="G303" s="88" t="s">
        <v>46</v>
      </c>
      <c r="H303" s="88" t="s">
        <v>46</v>
      </c>
      <c r="I303" s="88" t="s">
        <v>47</v>
      </c>
      <c r="J303" s="122" t="s">
        <v>180</v>
      </c>
      <c r="K303" s="119" t="s">
        <v>181</v>
      </c>
      <c r="L303" s="30" t="s">
        <v>182</v>
      </c>
      <c r="M303" s="76" t="s">
        <v>183</v>
      </c>
      <c r="N303" s="68" t="s">
        <v>184</v>
      </c>
      <c r="O303" s="68" t="s">
        <v>185</v>
      </c>
      <c r="P303" s="19" t="s">
        <v>3</v>
      </c>
      <c r="Q303" s="19"/>
      <c r="R303" s="19"/>
      <c r="S303" s="19" t="s">
        <v>3</v>
      </c>
      <c r="T303" s="19"/>
      <c r="U303" s="19"/>
      <c r="V303" s="23" t="str">
        <f t="shared" si="10"/>
        <v>RIESGO TRIVIAL</v>
      </c>
      <c r="W303" s="24" t="str">
        <f t="shared" si="9"/>
        <v>ACEPTABLE</v>
      </c>
      <c r="X303" s="19">
        <v>736</v>
      </c>
      <c r="Y303" s="22" t="s">
        <v>51</v>
      </c>
      <c r="Z303" s="22" t="s">
        <v>51</v>
      </c>
      <c r="AA303" s="22" t="s">
        <v>51</v>
      </c>
      <c r="AB303" s="22" t="s">
        <v>51</v>
      </c>
      <c r="AC303" s="22" t="s">
        <v>51</v>
      </c>
    </row>
    <row r="304" spans="2:29" s="25" customFormat="1" ht="282" customHeight="1">
      <c r="B304" s="19">
        <v>296</v>
      </c>
      <c r="C304" s="97" t="s">
        <v>42</v>
      </c>
      <c r="D304" s="26" t="s">
        <v>298</v>
      </c>
      <c r="E304" s="115" t="s">
        <v>299</v>
      </c>
      <c r="F304" s="104" t="s">
        <v>300</v>
      </c>
      <c r="G304" s="88" t="s">
        <v>46</v>
      </c>
      <c r="H304" s="88" t="s">
        <v>46</v>
      </c>
      <c r="I304" s="88" t="s">
        <v>47</v>
      </c>
      <c r="J304" s="122" t="s">
        <v>186</v>
      </c>
      <c r="K304" s="120" t="s">
        <v>187</v>
      </c>
      <c r="L304" s="30" t="s">
        <v>188</v>
      </c>
      <c r="M304" s="68" t="s">
        <v>189</v>
      </c>
      <c r="N304" s="68" t="s">
        <v>190</v>
      </c>
      <c r="O304" s="68" t="s">
        <v>191</v>
      </c>
      <c r="P304" s="19" t="s">
        <v>3</v>
      </c>
      <c r="Q304" s="19"/>
      <c r="R304" s="19"/>
      <c r="S304" s="19"/>
      <c r="T304" s="19" t="s">
        <v>3</v>
      </c>
      <c r="U304" s="19"/>
      <c r="V304" s="23" t="str">
        <f t="shared" si="10"/>
        <v>RIESGO TOLERABLE</v>
      </c>
      <c r="W304" s="24" t="str">
        <f t="shared" si="9"/>
        <v>ACEPTABLE</v>
      </c>
      <c r="X304" s="19">
        <v>736</v>
      </c>
      <c r="Y304" s="22" t="s">
        <v>51</v>
      </c>
      <c r="Z304" s="22" t="s">
        <v>51</v>
      </c>
      <c r="AA304" s="22" t="s">
        <v>51</v>
      </c>
      <c r="AB304" s="20" t="s">
        <v>192</v>
      </c>
      <c r="AC304" s="22" t="s">
        <v>51</v>
      </c>
    </row>
    <row r="305" spans="2:29" s="25" customFormat="1" ht="234.75" customHeight="1">
      <c r="B305" s="19">
        <v>297</v>
      </c>
      <c r="C305" s="97" t="s">
        <v>42</v>
      </c>
      <c r="D305" s="26" t="s">
        <v>298</v>
      </c>
      <c r="E305" s="115" t="s">
        <v>299</v>
      </c>
      <c r="F305" s="104" t="s">
        <v>300</v>
      </c>
      <c r="G305" s="88" t="s">
        <v>46</v>
      </c>
      <c r="H305" s="88" t="s">
        <v>46</v>
      </c>
      <c r="I305" s="88" t="s">
        <v>47</v>
      </c>
      <c r="J305" s="122" t="s">
        <v>193</v>
      </c>
      <c r="K305" s="120" t="s">
        <v>194</v>
      </c>
      <c r="L305" s="30" t="s">
        <v>195</v>
      </c>
      <c r="M305" s="80" t="s">
        <v>196</v>
      </c>
      <c r="N305" s="80" t="s">
        <v>197</v>
      </c>
      <c r="O305" s="80" t="s">
        <v>198</v>
      </c>
      <c r="P305" s="19"/>
      <c r="Q305" s="19" t="s">
        <v>3</v>
      </c>
      <c r="R305" s="19"/>
      <c r="S305" s="19" t="s">
        <v>3</v>
      </c>
      <c r="T305" s="19"/>
      <c r="U305" s="19"/>
      <c r="V305" s="23" t="str">
        <f t="shared" si="10"/>
        <v>RIESGO TOLERABLE</v>
      </c>
      <c r="W305" s="24" t="str">
        <f t="shared" si="9"/>
        <v>ACEPTABLE</v>
      </c>
      <c r="X305" s="19">
        <v>736</v>
      </c>
      <c r="Y305" s="22" t="s">
        <v>51</v>
      </c>
      <c r="Z305" s="22" t="s">
        <v>51</v>
      </c>
      <c r="AA305" s="22" t="s">
        <v>51</v>
      </c>
      <c r="AB305" s="22" t="s">
        <v>51</v>
      </c>
      <c r="AC305" s="22" t="s">
        <v>51</v>
      </c>
    </row>
    <row r="306" spans="2:29" s="25" customFormat="1" ht="279.75" customHeight="1">
      <c r="B306" s="19">
        <v>298</v>
      </c>
      <c r="C306" s="97" t="s">
        <v>42</v>
      </c>
      <c r="D306" s="26" t="s">
        <v>298</v>
      </c>
      <c r="E306" s="115" t="s">
        <v>299</v>
      </c>
      <c r="F306" s="104" t="s">
        <v>300</v>
      </c>
      <c r="G306" s="88" t="s">
        <v>46</v>
      </c>
      <c r="H306" s="88" t="s">
        <v>46</v>
      </c>
      <c r="I306" s="88" t="s">
        <v>47</v>
      </c>
      <c r="J306" s="122" t="s">
        <v>199</v>
      </c>
      <c r="K306" s="120" t="s">
        <v>200</v>
      </c>
      <c r="L306" s="78" t="s">
        <v>201</v>
      </c>
      <c r="M306" s="77" t="s">
        <v>202</v>
      </c>
      <c r="N306" s="77" t="s">
        <v>203</v>
      </c>
      <c r="O306" s="77" t="s">
        <v>204</v>
      </c>
      <c r="P306" s="79"/>
      <c r="Q306" s="19" t="s">
        <v>3</v>
      </c>
      <c r="R306" s="19"/>
      <c r="S306" s="19" t="s">
        <v>3</v>
      </c>
      <c r="T306" s="19"/>
      <c r="U306" s="19"/>
      <c r="V306" s="23" t="str">
        <f t="shared" si="10"/>
        <v>RIESGO TOLERABLE</v>
      </c>
      <c r="W306" s="24" t="str">
        <f t="shared" si="9"/>
        <v>ACEPTABLE</v>
      </c>
      <c r="X306" s="19">
        <v>736</v>
      </c>
      <c r="Y306" s="22" t="s">
        <v>51</v>
      </c>
      <c r="Z306" s="22" t="s">
        <v>51</v>
      </c>
      <c r="AA306" s="22" t="s">
        <v>51</v>
      </c>
      <c r="AB306" s="26" t="s">
        <v>205</v>
      </c>
      <c r="AC306" s="22" t="s">
        <v>51</v>
      </c>
    </row>
    <row r="307" spans="2:29" s="25" customFormat="1" ht="222.75" customHeight="1">
      <c r="B307" s="19">
        <v>299</v>
      </c>
      <c r="C307" s="97" t="s">
        <v>42</v>
      </c>
      <c r="D307" s="26" t="s">
        <v>298</v>
      </c>
      <c r="E307" s="115" t="s">
        <v>299</v>
      </c>
      <c r="F307" s="104" t="s">
        <v>300</v>
      </c>
      <c r="G307" s="88" t="s">
        <v>46</v>
      </c>
      <c r="H307" s="88" t="s">
        <v>46</v>
      </c>
      <c r="I307" s="88" t="s">
        <v>47</v>
      </c>
      <c r="J307" s="122" t="s">
        <v>206</v>
      </c>
      <c r="K307" s="120" t="s">
        <v>207</v>
      </c>
      <c r="L307" s="78" t="s">
        <v>208</v>
      </c>
      <c r="M307" s="77" t="s">
        <v>209</v>
      </c>
      <c r="N307" s="77" t="s">
        <v>210</v>
      </c>
      <c r="O307" s="77" t="s">
        <v>211</v>
      </c>
      <c r="P307" s="79" t="s">
        <v>3</v>
      </c>
      <c r="Q307" s="19"/>
      <c r="R307" s="19"/>
      <c r="S307" s="19"/>
      <c r="T307" s="19" t="s">
        <v>3</v>
      </c>
      <c r="U307" s="19"/>
      <c r="V307" s="23" t="str">
        <f t="shared" si="10"/>
        <v>RIESGO TOLERABLE</v>
      </c>
      <c r="W307" s="24" t="str">
        <f t="shared" si="9"/>
        <v>ACEPTABLE</v>
      </c>
      <c r="X307" s="19">
        <v>736</v>
      </c>
      <c r="Y307" s="22" t="s">
        <v>51</v>
      </c>
      <c r="Z307" s="22" t="s">
        <v>51</v>
      </c>
      <c r="AA307" s="22" t="s">
        <v>51</v>
      </c>
      <c r="AB307" s="26" t="s">
        <v>212</v>
      </c>
      <c r="AC307" s="22" t="s">
        <v>51</v>
      </c>
    </row>
    <row r="308" spans="2:29" s="25" customFormat="1" ht="229.5" customHeight="1">
      <c r="B308" s="19">
        <v>300</v>
      </c>
      <c r="C308" s="97" t="s">
        <v>42</v>
      </c>
      <c r="D308" s="26" t="s">
        <v>298</v>
      </c>
      <c r="E308" s="115" t="s">
        <v>299</v>
      </c>
      <c r="F308" s="104" t="s">
        <v>300</v>
      </c>
      <c r="G308" s="88" t="s">
        <v>46</v>
      </c>
      <c r="H308" s="88" t="s">
        <v>46</v>
      </c>
      <c r="I308" s="88" t="s">
        <v>47</v>
      </c>
      <c r="J308" s="122" t="s">
        <v>257</v>
      </c>
      <c r="K308" s="120" t="s">
        <v>214</v>
      </c>
      <c r="L308" s="30" t="s">
        <v>208</v>
      </c>
      <c r="M308" s="77" t="s">
        <v>209</v>
      </c>
      <c r="N308" s="77" t="s">
        <v>210</v>
      </c>
      <c r="O308" s="77" t="s">
        <v>211</v>
      </c>
      <c r="P308" s="19" t="s">
        <v>3</v>
      </c>
      <c r="Q308" s="19"/>
      <c r="R308" s="19"/>
      <c r="S308" s="19"/>
      <c r="T308" s="19" t="s">
        <v>3</v>
      </c>
      <c r="U308" s="19"/>
      <c r="V308" s="23" t="str">
        <f t="shared" si="10"/>
        <v>RIESGO TOLERABLE</v>
      </c>
      <c r="W308" s="24" t="str">
        <f t="shared" si="9"/>
        <v>ACEPTABLE</v>
      </c>
      <c r="X308" s="19">
        <v>736</v>
      </c>
      <c r="Y308" s="22" t="s">
        <v>51</v>
      </c>
      <c r="Z308" s="22" t="s">
        <v>51</v>
      </c>
      <c r="AA308" s="22" t="s">
        <v>51</v>
      </c>
      <c r="AB308" s="26" t="s">
        <v>212</v>
      </c>
      <c r="AC308" s="22" t="s">
        <v>51</v>
      </c>
    </row>
    <row r="309" spans="2:29" s="25" customFormat="1" ht="216" customHeight="1">
      <c r="B309" s="19">
        <v>301</v>
      </c>
      <c r="C309" s="97" t="s">
        <v>42</v>
      </c>
      <c r="D309" s="26" t="s">
        <v>298</v>
      </c>
      <c r="E309" s="115" t="s">
        <v>299</v>
      </c>
      <c r="F309" s="104" t="s">
        <v>300</v>
      </c>
      <c r="G309" s="88" t="s">
        <v>46</v>
      </c>
      <c r="H309" s="88" t="s">
        <v>46</v>
      </c>
      <c r="I309" s="88" t="s">
        <v>47</v>
      </c>
      <c r="J309" s="122" t="s">
        <v>215</v>
      </c>
      <c r="K309" s="120" t="s">
        <v>216</v>
      </c>
      <c r="L309" s="30" t="s">
        <v>208</v>
      </c>
      <c r="M309" s="77" t="s">
        <v>209</v>
      </c>
      <c r="N309" s="77" t="s">
        <v>210</v>
      </c>
      <c r="O309" s="77" t="s">
        <v>217</v>
      </c>
      <c r="P309" s="19" t="s">
        <v>3</v>
      </c>
      <c r="Q309" s="19"/>
      <c r="R309" s="19"/>
      <c r="S309" s="19"/>
      <c r="T309" s="19" t="s">
        <v>3</v>
      </c>
      <c r="U309" s="19"/>
      <c r="V309" s="23" t="str">
        <f t="shared" si="10"/>
        <v>RIESGO TOLERABLE</v>
      </c>
      <c r="W309" s="24" t="str">
        <f t="shared" si="9"/>
        <v>ACEPTABLE</v>
      </c>
      <c r="X309" s="19">
        <v>736</v>
      </c>
      <c r="Y309" s="22" t="s">
        <v>51</v>
      </c>
      <c r="Z309" s="22" t="s">
        <v>51</v>
      </c>
      <c r="AA309" s="22" t="s">
        <v>51</v>
      </c>
      <c r="AB309" s="26" t="s">
        <v>212</v>
      </c>
      <c r="AC309" s="22" t="s">
        <v>51</v>
      </c>
    </row>
    <row r="310" spans="2:29" s="25" customFormat="1" ht="255.75" customHeight="1">
      <c r="B310" s="19">
        <v>302</v>
      </c>
      <c r="C310" s="97" t="s">
        <v>42</v>
      </c>
      <c r="D310" s="26" t="s">
        <v>298</v>
      </c>
      <c r="E310" s="115" t="s">
        <v>299</v>
      </c>
      <c r="F310" s="104" t="s">
        <v>300</v>
      </c>
      <c r="G310" s="88" t="s">
        <v>46</v>
      </c>
      <c r="H310" s="88" t="s">
        <v>46</v>
      </c>
      <c r="I310" s="88" t="s">
        <v>47</v>
      </c>
      <c r="J310" s="122" t="s">
        <v>258</v>
      </c>
      <c r="K310" s="120" t="s">
        <v>219</v>
      </c>
      <c r="L310" s="30" t="s">
        <v>208</v>
      </c>
      <c r="M310" s="77" t="s">
        <v>209</v>
      </c>
      <c r="N310" s="77" t="s">
        <v>210</v>
      </c>
      <c r="O310" s="77" t="s">
        <v>211</v>
      </c>
      <c r="P310" s="19" t="s">
        <v>3</v>
      </c>
      <c r="Q310" s="19"/>
      <c r="R310" s="19"/>
      <c r="S310" s="19"/>
      <c r="T310" s="19" t="s">
        <v>3</v>
      </c>
      <c r="U310" s="19"/>
      <c r="V310" s="23" t="str">
        <f t="shared" si="10"/>
        <v>RIESGO TOLERABLE</v>
      </c>
      <c r="W310" s="24" t="str">
        <f t="shared" si="9"/>
        <v>ACEPTABLE</v>
      </c>
      <c r="X310" s="19">
        <v>736</v>
      </c>
      <c r="Y310" s="22" t="s">
        <v>51</v>
      </c>
      <c r="Z310" s="22" t="s">
        <v>51</v>
      </c>
      <c r="AA310" s="22" t="s">
        <v>51</v>
      </c>
      <c r="AB310" s="26" t="s">
        <v>212</v>
      </c>
      <c r="AC310" s="22" t="s">
        <v>51</v>
      </c>
    </row>
    <row r="311" spans="2:29" s="25" customFormat="1" ht="288" customHeight="1">
      <c r="B311" s="19">
        <v>303</v>
      </c>
      <c r="C311" s="97" t="s">
        <v>42</v>
      </c>
      <c r="D311" s="26" t="s">
        <v>298</v>
      </c>
      <c r="E311" s="115" t="s">
        <v>299</v>
      </c>
      <c r="F311" s="104" t="s">
        <v>300</v>
      </c>
      <c r="G311" s="88" t="s">
        <v>46</v>
      </c>
      <c r="H311" s="88" t="s">
        <v>46</v>
      </c>
      <c r="I311" s="88" t="s">
        <v>47</v>
      </c>
      <c r="J311" s="122" t="s">
        <v>220</v>
      </c>
      <c r="K311" s="120" t="s">
        <v>221</v>
      </c>
      <c r="L311" s="30" t="s">
        <v>208</v>
      </c>
      <c r="M311" s="77" t="s">
        <v>209</v>
      </c>
      <c r="N311" s="77" t="s">
        <v>222</v>
      </c>
      <c r="O311" s="77" t="s">
        <v>211</v>
      </c>
      <c r="P311" s="19" t="s">
        <v>3</v>
      </c>
      <c r="Q311" s="19"/>
      <c r="R311" s="19"/>
      <c r="S311" s="19"/>
      <c r="T311" s="19" t="s">
        <v>3</v>
      </c>
      <c r="U311" s="19"/>
      <c r="V311" s="23" t="str">
        <f t="shared" si="10"/>
        <v>RIESGO TOLERABLE</v>
      </c>
      <c r="W311" s="24" t="str">
        <f t="shared" si="9"/>
        <v>ACEPTABLE</v>
      </c>
      <c r="X311" s="19">
        <v>736</v>
      </c>
      <c r="Y311" s="22" t="s">
        <v>51</v>
      </c>
      <c r="Z311" s="22" t="s">
        <v>51</v>
      </c>
      <c r="AA311" s="22" t="s">
        <v>51</v>
      </c>
      <c r="AB311" s="26" t="s">
        <v>223</v>
      </c>
      <c r="AC311" s="22" t="s">
        <v>51</v>
      </c>
    </row>
    <row r="312" spans="2:29" s="25" customFormat="1" ht="231.75" customHeight="1">
      <c r="B312" s="19">
        <v>304</v>
      </c>
      <c r="C312" s="97" t="s">
        <v>42</v>
      </c>
      <c r="D312" s="26" t="s">
        <v>298</v>
      </c>
      <c r="E312" s="115" t="s">
        <v>299</v>
      </c>
      <c r="F312" s="104" t="s">
        <v>300</v>
      </c>
      <c r="G312" s="88" t="s">
        <v>46</v>
      </c>
      <c r="H312" s="88" t="s">
        <v>46</v>
      </c>
      <c r="I312" s="88" t="s">
        <v>47</v>
      </c>
      <c r="J312" s="122" t="s">
        <v>224</v>
      </c>
      <c r="K312" s="119" t="s">
        <v>225</v>
      </c>
      <c r="L312" s="30" t="s">
        <v>226</v>
      </c>
      <c r="M312" s="68" t="s">
        <v>227</v>
      </c>
      <c r="N312" s="68" t="s">
        <v>228</v>
      </c>
      <c r="O312" s="68" t="s">
        <v>229</v>
      </c>
      <c r="P312" s="19" t="s">
        <v>3</v>
      </c>
      <c r="Q312" s="19"/>
      <c r="R312" s="19"/>
      <c r="S312" s="19" t="s">
        <v>3</v>
      </c>
      <c r="T312" s="19"/>
      <c r="U312" s="19"/>
      <c r="V312" s="23" t="str">
        <f t="shared" si="10"/>
        <v>RIESGO TRIVIAL</v>
      </c>
      <c r="W312" s="24" t="str">
        <f t="shared" si="9"/>
        <v>ACEPTABLE</v>
      </c>
      <c r="X312" s="19">
        <v>736</v>
      </c>
      <c r="Y312" s="22" t="s">
        <v>51</v>
      </c>
      <c r="Z312" s="22" t="s">
        <v>51</v>
      </c>
      <c r="AA312" s="22" t="s">
        <v>51</v>
      </c>
      <c r="AB312" s="26" t="s">
        <v>230</v>
      </c>
      <c r="AC312" s="22" t="s">
        <v>51</v>
      </c>
    </row>
    <row r="313" spans="2:29" s="25" customFormat="1" ht="231.75" customHeight="1">
      <c r="B313" s="19">
        <v>305</v>
      </c>
      <c r="C313" s="97" t="s">
        <v>42</v>
      </c>
      <c r="D313" s="26" t="s">
        <v>298</v>
      </c>
      <c r="E313" s="115" t="s">
        <v>299</v>
      </c>
      <c r="F313" s="108" t="s">
        <v>300</v>
      </c>
      <c r="G313" s="88" t="s">
        <v>46</v>
      </c>
      <c r="H313" s="88" t="s">
        <v>46</v>
      </c>
      <c r="I313" s="88" t="s">
        <v>47</v>
      </c>
      <c r="J313" s="122" t="s">
        <v>224</v>
      </c>
      <c r="K313" s="119" t="s">
        <v>225</v>
      </c>
      <c r="L313" s="30" t="s">
        <v>226</v>
      </c>
      <c r="M313" s="68" t="s">
        <v>227</v>
      </c>
      <c r="N313" s="68" t="s">
        <v>228</v>
      </c>
      <c r="O313" s="68" t="s">
        <v>229</v>
      </c>
      <c r="P313" s="19"/>
      <c r="Q313" s="19" t="s">
        <v>3</v>
      </c>
      <c r="R313" s="19"/>
      <c r="S313" s="19" t="s">
        <v>54</v>
      </c>
      <c r="T313" s="19"/>
      <c r="U313" s="19"/>
      <c r="V313" s="23" t="str">
        <f t="shared" si="10"/>
        <v>RIESGO TOLERABLE</v>
      </c>
      <c r="W313" s="24" t="str">
        <f t="shared" si="9"/>
        <v>ACEPTABLE</v>
      </c>
      <c r="X313" s="19">
        <v>736</v>
      </c>
      <c r="Y313" s="22" t="s">
        <v>51</v>
      </c>
      <c r="Z313" s="22" t="s">
        <v>51</v>
      </c>
      <c r="AA313" s="22" t="s">
        <v>51</v>
      </c>
      <c r="AB313" s="26" t="s">
        <v>230</v>
      </c>
      <c r="AC313" s="22" t="s">
        <v>51</v>
      </c>
    </row>
    <row r="314" spans="2:29" s="25" customFormat="1" ht="240.75" customHeight="1">
      <c r="B314" s="19">
        <v>306</v>
      </c>
      <c r="C314" s="97" t="s">
        <v>42</v>
      </c>
      <c r="D314" s="26" t="s">
        <v>298</v>
      </c>
      <c r="E314" s="115" t="s">
        <v>299</v>
      </c>
      <c r="F314" s="104" t="s">
        <v>300</v>
      </c>
      <c r="G314" s="88" t="s">
        <v>46</v>
      </c>
      <c r="H314" s="88" t="s">
        <v>46</v>
      </c>
      <c r="I314" s="88" t="s">
        <v>47</v>
      </c>
      <c r="J314" s="122" t="s">
        <v>231</v>
      </c>
      <c r="K314" s="119" t="s">
        <v>232</v>
      </c>
      <c r="L314" s="30" t="s">
        <v>233</v>
      </c>
      <c r="M314" s="68" t="s">
        <v>234</v>
      </c>
      <c r="N314" s="68" t="s">
        <v>235</v>
      </c>
      <c r="O314" s="68" t="s">
        <v>236</v>
      </c>
      <c r="P314" s="19" t="s">
        <v>3</v>
      </c>
      <c r="Q314" s="19"/>
      <c r="R314" s="19"/>
      <c r="S314" s="19" t="s">
        <v>3</v>
      </c>
      <c r="T314" s="19"/>
      <c r="U314" s="19"/>
      <c r="V314" s="23" t="str">
        <f t="shared" si="10"/>
        <v>RIESGO TRIVIAL</v>
      </c>
      <c r="W314" s="24" t="str">
        <f t="shared" si="9"/>
        <v>ACEPTABLE</v>
      </c>
      <c r="X314" s="19">
        <v>736</v>
      </c>
      <c r="Y314" s="22" t="s">
        <v>51</v>
      </c>
      <c r="Z314" s="22" t="s">
        <v>51</v>
      </c>
      <c r="AA314" s="22" t="s">
        <v>51</v>
      </c>
      <c r="AB314" s="22" t="s">
        <v>51</v>
      </c>
      <c r="AC314" s="22" t="s">
        <v>51</v>
      </c>
    </row>
    <row r="315" spans="2:29" s="25" customFormat="1" ht="210" customHeight="1">
      <c r="B315" s="19">
        <v>307</v>
      </c>
      <c r="C315" s="97" t="s">
        <v>42</v>
      </c>
      <c r="D315" s="26" t="s">
        <v>298</v>
      </c>
      <c r="E315" s="115" t="s">
        <v>301</v>
      </c>
      <c r="F315" s="114" t="s">
        <v>303</v>
      </c>
      <c r="G315" s="19" t="s">
        <v>46</v>
      </c>
      <c r="H315" s="19" t="s">
        <v>46</v>
      </c>
      <c r="I315" s="19" t="s">
        <v>291</v>
      </c>
      <c r="J315" s="122" t="s">
        <v>292</v>
      </c>
      <c r="K315" s="119" t="s">
        <v>293</v>
      </c>
      <c r="L315" s="30" t="s">
        <v>294</v>
      </c>
      <c r="M315" s="68" t="s">
        <v>227</v>
      </c>
      <c r="N315" s="68" t="s">
        <v>295</v>
      </c>
      <c r="O315" s="68" t="s">
        <v>296</v>
      </c>
      <c r="P315" s="19"/>
      <c r="Q315" s="19" t="s">
        <v>3</v>
      </c>
      <c r="R315" s="19"/>
      <c r="S315" s="19"/>
      <c r="T315" s="19" t="s">
        <v>3</v>
      </c>
      <c r="U315" s="19"/>
      <c r="V315" s="23" t="str">
        <f t="shared" si="10"/>
        <v>RIESGO MODERADO</v>
      </c>
      <c r="W315" s="24" t="str">
        <f t="shared" si="9"/>
        <v>ACEPTABLE</v>
      </c>
      <c r="X315" s="19">
        <v>2</v>
      </c>
      <c r="Y315" s="22" t="s">
        <v>51</v>
      </c>
      <c r="Z315" s="22" t="s">
        <v>51</v>
      </c>
      <c r="AA315" s="22" t="s">
        <v>51</v>
      </c>
      <c r="AB315" s="22" t="s">
        <v>297</v>
      </c>
      <c r="AC315" s="22" t="s">
        <v>51</v>
      </c>
    </row>
    <row r="316" spans="2:29" s="25" customFormat="1" ht="318.75" customHeight="1">
      <c r="B316" s="19">
        <v>308</v>
      </c>
      <c r="C316" s="97" t="s">
        <v>42</v>
      </c>
      <c r="D316" s="26" t="s">
        <v>298</v>
      </c>
      <c r="E316" s="115" t="s">
        <v>299</v>
      </c>
      <c r="F316" s="104" t="s">
        <v>300</v>
      </c>
      <c r="G316" s="88" t="s">
        <v>46</v>
      </c>
      <c r="H316" s="88" t="s">
        <v>46</v>
      </c>
      <c r="I316" s="88" t="s">
        <v>47</v>
      </c>
      <c r="J316" s="122" t="s">
        <v>237</v>
      </c>
      <c r="K316" s="119" t="s">
        <v>238</v>
      </c>
      <c r="L316" s="30" t="s">
        <v>239</v>
      </c>
      <c r="M316" s="68" t="s">
        <v>240</v>
      </c>
      <c r="N316" s="68" t="s">
        <v>241</v>
      </c>
      <c r="O316" s="68" t="s">
        <v>242</v>
      </c>
      <c r="P316" s="19"/>
      <c r="Q316" s="19" t="s">
        <v>3</v>
      </c>
      <c r="R316" s="19"/>
      <c r="S316" s="19" t="s">
        <v>3</v>
      </c>
      <c r="T316" s="19"/>
      <c r="U316" s="19"/>
      <c r="V316" s="23" t="str">
        <f t="shared" si="10"/>
        <v>RIESGO TOLERABLE</v>
      </c>
      <c r="W316" s="24" t="str">
        <f t="shared" si="9"/>
        <v>ACEPTABLE</v>
      </c>
      <c r="X316" s="19">
        <v>736</v>
      </c>
      <c r="Y316" s="22" t="s">
        <v>51</v>
      </c>
      <c r="Z316" s="22" t="s">
        <v>51</v>
      </c>
      <c r="AA316" s="22" t="s">
        <v>51</v>
      </c>
      <c r="AB316" s="22" t="s">
        <v>51</v>
      </c>
      <c r="AC316" s="22" t="s">
        <v>51</v>
      </c>
    </row>
    <row r="317" spans="2:29" s="25" customFormat="1" ht="231" customHeight="1">
      <c r="B317" s="19">
        <v>309</v>
      </c>
      <c r="C317" s="97" t="s">
        <v>42</v>
      </c>
      <c r="D317" s="26" t="s">
        <v>298</v>
      </c>
      <c r="E317" s="115" t="s">
        <v>299</v>
      </c>
      <c r="F317" s="104" t="s">
        <v>300</v>
      </c>
      <c r="G317" s="88" t="s">
        <v>46</v>
      </c>
      <c r="H317" s="88" t="s">
        <v>46</v>
      </c>
      <c r="I317" s="88" t="s">
        <v>47</v>
      </c>
      <c r="J317" s="122" t="s">
        <v>243</v>
      </c>
      <c r="K317" s="119" t="s">
        <v>244</v>
      </c>
      <c r="L317" s="30" t="s">
        <v>245</v>
      </c>
      <c r="M317" s="68" t="s">
        <v>246</v>
      </c>
      <c r="N317" s="68" t="s">
        <v>247</v>
      </c>
      <c r="O317" s="68" t="s">
        <v>242</v>
      </c>
      <c r="P317" s="19" t="s">
        <v>3</v>
      </c>
      <c r="Q317" s="19"/>
      <c r="R317" s="19"/>
      <c r="S317" s="19"/>
      <c r="T317" s="19" t="s">
        <v>3</v>
      </c>
      <c r="U317" s="19"/>
      <c r="V317" s="23" t="str">
        <f t="shared" si="10"/>
        <v>RIESGO TOLERABLE</v>
      </c>
      <c r="W317" s="24" t="str">
        <f t="shared" si="9"/>
        <v>ACEPTABLE</v>
      </c>
      <c r="X317" s="19">
        <v>736</v>
      </c>
      <c r="Y317" s="22" t="s">
        <v>51</v>
      </c>
      <c r="Z317" s="22" t="s">
        <v>51</v>
      </c>
      <c r="AA317" s="22" t="s">
        <v>51</v>
      </c>
      <c r="AB317" s="22" t="s">
        <v>51</v>
      </c>
      <c r="AC317" s="22" t="s">
        <v>51</v>
      </c>
    </row>
    <row r="318" spans="2:29" s="25" customFormat="1" ht="187.5" customHeight="1">
      <c r="B318" s="19">
        <v>310</v>
      </c>
      <c r="C318" s="97" t="s">
        <v>42</v>
      </c>
      <c r="D318" s="26" t="s">
        <v>304</v>
      </c>
      <c r="E318" s="115" t="s">
        <v>305</v>
      </c>
      <c r="F318" s="104" t="s">
        <v>306</v>
      </c>
      <c r="G318" s="88" t="s">
        <v>46</v>
      </c>
      <c r="H318" s="88" t="s">
        <v>46</v>
      </c>
      <c r="I318" s="88" t="s">
        <v>47</v>
      </c>
      <c r="J318" s="122" t="s">
        <v>48</v>
      </c>
      <c r="K318" s="119" t="s">
        <v>49</v>
      </c>
      <c r="L318" s="30" t="s">
        <v>50</v>
      </c>
      <c r="M318" s="81" t="s">
        <v>51</v>
      </c>
      <c r="N318" s="81" t="s">
        <v>52</v>
      </c>
      <c r="O318" s="64" t="s">
        <v>53</v>
      </c>
      <c r="P318" s="19" t="s">
        <v>3</v>
      </c>
      <c r="Q318" s="19"/>
      <c r="R318" s="19"/>
      <c r="S318" s="19" t="s">
        <v>3</v>
      </c>
      <c r="T318" s="19"/>
      <c r="U318" s="19"/>
      <c r="V318" s="23" t="str">
        <f>IF(AND($P318="X",$S318="X"),"RIESGO TRIVIAL",IF(OR(AND($P318="X",$T318="X"),AND($Q318="X",$S318="X")),"RIESGO TOLERABLE",IF(OR(AND($P318="X",$U318="X"),AND($Q318="X",$T318="X"),AND($R318="X",$S318="X")),"RIESGO MODERADO",IF(OR(AND($Q318="X",$U318="X"),AND($R318="X",$T318="X")),"RIESGO IMPORTANTE","RIESGO INTOLERABLE"))))</f>
        <v>RIESGO TRIVIAL</v>
      </c>
      <c r="W318" s="24" t="str">
        <f t="shared" si="9"/>
        <v>ACEPTABLE</v>
      </c>
      <c r="X318" s="19">
        <v>262</v>
      </c>
      <c r="Y318" s="22" t="s">
        <v>51</v>
      </c>
      <c r="Z318" s="22" t="s">
        <v>51</v>
      </c>
      <c r="AA318" s="22" t="s">
        <v>51</v>
      </c>
      <c r="AB318" s="22" t="s">
        <v>51</v>
      </c>
      <c r="AC318" s="22" t="s">
        <v>51</v>
      </c>
    </row>
    <row r="319" spans="2:29" s="25" customFormat="1" ht="159.75" customHeight="1">
      <c r="B319" s="19">
        <v>311</v>
      </c>
      <c r="C319" s="97" t="s">
        <v>42</v>
      </c>
      <c r="D319" s="26" t="s">
        <v>304</v>
      </c>
      <c r="E319" s="115" t="s">
        <v>305</v>
      </c>
      <c r="F319" s="104" t="s">
        <v>306</v>
      </c>
      <c r="G319" s="88" t="s">
        <v>46</v>
      </c>
      <c r="H319" s="88" t="s">
        <v>46</v>
      </c>
      <c r="I319" s="88" t="s">
        <v>47</v>
      </c>
      <c r="J319" s="122" t="s">
        <v>55</v>
      </c>
      <c r="K319" s="119" t="s">
        <v>56</v>
      </c>
      <c r="L319" s="30" t="s">
        <v>57</v>
      </c>
      <c r="M319" s="63" t="s">
        <v>51</v>
      </c>
      <c r="N319" s="63" t="s">
        <v>58</v>
      </c>
      <c r="O319" s="64" t="s">
        <v>59</v>
      </c>
      <c r="P319" s="19" t="s">
        <v>3</v>
      </c>
      <c r="Q319" s="19"/>
      <c r="R319" s="19"/>
      <c r="S319" s="19" t="s">
        <v>3</v>
      </c>
      <c r="T319" s="19"/>
      <c r="U319" s="19"/>
      <c r="V319" s="23" t="str">
        <f t="shared" ref="V319:V351" si="11">IF(AND($P319="X",$S319="X"),"RIESGO TRIVIAL",IF(OR(AND($P319="X",$T319="X"),AND($Q319="X",$S319="X")),"RIESGO TOLERABLE",IF(OR(AND($P319="X",$U319="X"),AND($Q319="X",$T319="X"),AND($R319="X",$S319="X")),"RIESGO MODERADO",IF(OR(AND($Q319="X",$U319="X"),AND($R319="X",$T319="X")),"RIESGO IMPORTANTE","RIESGO INTOLERABLE"))))</f>
        <v>RIESGO TRIVIAL</v>
      </c>
      <c r="W319" s="24" t="str">
        <f t="shared" si="9"/>
        <v>ACEPTABLE</v>
      </c>
      <c r="X319" s="19">
        <v>262</v>
      </c>
      <c r="Y319" s="22" t="s">
        <v>51</v>
      </c>
      <c r="Z319" s="22" t="s">
        <v>51</v>
      </c>
      <c r="AA319" s="22" t="s">
        <v>51</v>
      </c>
      <c r="AB319" s="22" t="s">
        <v>51</v>
      </c>
      <c r="AC319" s="22" t="s">
        <v>51</v>
      </c>
    </row>
    <row r="320" spans="2:29" s="25" customFormat="1" ht="151.5" customHeight="1">
      <c r="B320" s="19">
        <v>312</v>
      </c>
      <c r="C320" s="97" t="s">
        <v>42</v>
      </c>
      <c r="D320" s="26" t="s">
        <v>304</v>
      </c>
      <c r="E320" s="115" t="s">
        <v>305</v>
      </c>
      <c r="F320" s="104" t="s">
        <v>306</v>
      </c>
      <c r="G320" s="88" t="s">
        <v>46</v>
      </c>
      <c r="H320" s="88" t="s">
        <v>46</v>
      </c>
      <c r="I320" s="88" t="s">
        <v>47</v>
      </c>
      <c r="J320" s="122" t="s">
        <v>60</v>
      </c>
      <c r="K320" s="119" t="s">
        <v>61</v>
      </c>
      <c r="L320" s="30" t="s">
        <v>62</v>
      </c>
      <c r="M320" s="81" t="s">
        <v>51</v>
      </c>
      <c r="N320" s="63" t="s">
        <v>63</v>
      </c>
      <c r="O320" s="91" t="s">
        <v>59</v>
      </c>
      <c r="P320" s="19" t="s">
        <v>3</v>
      </c>
      <c r="Q320" s="19"/>
      <c r="R320" s="19"/>
      <c r="S320" s="19" t="s">
        <v>3</v>
      </c>
      <c r="T320" s="19"/>
      <c r="U320" s="19"/>
      <c r="V320" s="23" t="str">
        <f t="shared" si="11"/>
        <v>RIESGO TRIVIAL</v>
      </c>
      <c r="W320" s="24" t="str">
        <f t="shared" si="9"/>
        <v>ACEPTABLE</v>
      </c>
      <c r="X320" s="19">
        <v>262</v>
      </c>
      <c r="Y320" s="22" t="s">
        <v>51</v>
      </c>
      <c r="Z320" s="22" t="s">
        <v>51</v>
      </c>
      <c r="AA320" s="22" t="s">
        <v>51</v>
      </c>
      <c r="AB320" s="22" t="s">
        <v>51</v>
      </c>
      <c r="AC320" s="22" t="s">
        <v>51</v>
      </c>
    </row>
    <row r="321" spans="2:29" s="25" customFormat="1" ht="182.25" customHeight="1">
      <c r="B321" s="19">
        <v>313</v>
      </c>
      <c r="C321" s="97" t="s">
        <v>42</v>
      </c>
      <c r="D321" s="26" t="s">
        <v>304</v>
      </c>
      <c r="E321" s="115" t="s">
        <v>305</v>
      </c>
      <c r="F321" s="104" t="s">
        <v>306</v>
      </c>
      <c r="G321" s="88" t="s">
        <v>46</v>
      </c>
      <c r="H321" s="88" t="s">
        <v>46</v>
      </c>
      <c r="I321" s="88" t="s">
        <v>47</v>
      </c>
      <c r="J321" s="122" t="s">
        <v>64</v>
      </c>
      <c r="K321" s="119" t="s">
        <v>65</v>
      </c>
      <c r="L321" s="30" t="s">
        <v>66</v>
      </c>
      <c r="M321" s="81" t="s">
        <v>51</v>
      </c>
      <c r="N321" s="81" t="s">
        <v>67</v>
      </c>
      <c r="O321" s="91" t="s">
        <v>68</v>
      </c>
      <c r="P321" s="19" t="s">
        <v>3</v>
      </c>
      <c r="Q321" s="19"/>
      <c r="R321" s="19"/>
      <c r="S321" s="19" t="s">
        <v>3</v>
      </c>
      <c r="T321" s="19"/>
      <c r="U321" s="19"/>
      <c r="V321" s="23" t="str">
        <f t="shared" si="11"/>
        <v>RIESGO TRIVIAL</v>
      </c>
      <c r="W321" s="24" t="str">
        <f t="shared" si="9"/>
        <v>ACEPTABLE</v>
      </c>
      <c r="X321" s="19">
        <v>262</v>
      </c>
      <c r="Y321" s="22" t="s">
        <v>51</v>
      </c>
      <c r="Z321" s="22" t="s">
        <v>51</v>
      </c>
      <c r="AA321" s="22" t="s">
        <v>51</v>
      </c>
      <c r="AB321" s="22" t="s">
        <v>51</v>
      </c>
      <c r="AC321" s="22" t="s">
        <v>51</v>
      </c>
    </row>
    <row r="322" spans="2:29" s="25" customFormat="1" ht="269.25" customHeight="1">
      <c r="B322" s="19">
        <v>314</v>
      </c>
      <c r="C322" s="97" t="s">
        <v>42</v>
      </c>
      <c r="D322" s="26" t="s">
        <v>304</v>
      </c>
      <c r="E322" s="115" t="s">
        <v>305</v>
      </c>
      <c r="F322" s="104" t="s">
        <v>306</v>
      </c>
      <c r="G322" s="88" t="s">
        <v>46</v>
      </c>
      <c r="H322" s="88" t="s">
        <v>46</v>
      </c>
      <c r="I322" s="88" t="s">
        <v>47</v>
      </c>
      <c r="J322" s="123" t="s">
        <v>265</v>
      </c>
      <c r="K322" s="119" t="s">
        <v>70</v>
      </c>
      <c r="L322" s="30" t="s">
        <v>71</v>
      </c>
      <c r="M322" s="63" t="s">
        <v>51</v>
      </c>
      <c r="N322" s="63" t="s">
        <v>72</v>
      </c>
      <c r="O322" s="66" t="s">
        <v>73</v>
      </c>
      <c r="P322" s="19" t="s">
        <v>3</v>
      </c>
      <c r="Q322" s="19"/>
      <c r="R322" s="19"/>
      <c r="S322" s="19"/>
      <c r="T322" s="19" t="s">
        <v>3</v>
      </c>
      <c r="U322" s="19"/>
      <c r="V322" s="23" t="str">
        <f t="shared" si="11"/>
        <v>RIESGO TOLERABLE</v>
      </c>
      <c r="W322" s="24" t="str">
        <f t="shared" si="9"/>
        <v>ACEPTABLE</v>
      </c>
      <c r="X322" s="19">
        <v>262</v>
      </c>
      <c r="Y322" s="22" t="s">
        <v>51</v>
      </c>
      <c r="Z322" s="22" t="s">
        <v>51</v>
      </c>
      <c r="AA322" s="22" t="s">
        <v>51</v>
      </c>
      <c r="AB322" s="22" t="s">
        <v>51</v>
      </c>
      <c r="AC322" s="22" t="s">
        <v>51</v>
      </c>
    </row>
    <row r="323" spans="2:29" s="25" customFormat="1" ht="143.25">
      <c r="B323" s="19">
        <v>315</v>
      </c>
      <c r="C323" s="97" t="s">
        <v>42</v>
      </c>
      <c r="D323" s="26" t="s">
        <v>304</v>
      </c>
      <c r="E323" s="115" t="s">
        <v>305</v>
      </c>
      <c r="F323" s="104" t="s">
        <v>306</v>
      </c>
      <c r="G323" s="88" t="s">
        <v>46</v>
      </c>
      <c r="H323" s="88" t="s">
        <v>46</v>
      </c>
      <c r="I323" s="88" t="s">
        <v>47</v>
      </c>
      <c r="J323" s="122" t="s">
        <v>74</v>
      </c>
      <c r="K323" s="119" t="s">
        <v>75</v>
      </c>
      <c r="L323" s="30" t="s">
        <v>76</v>
      </c>
      <c r="M323" s="63" t="s">
        <v>51</v>
      </c>
      <c r="N323" s="65" t="s">
        <v>77</v>
      </c>
      <c r="O323" s="64" t="s">
        <v>78</v>
      </c>
      <c r="P323" s="19"/>
      <c r="Q323" s="19" t="s">
        <v>3</v>
      </c>
      <c r="R323" s="19"/>
      <c r="S323" s="19" t="s">
        <v>3</v>
      </c>
      <c r="T323" s="19"/>
      <c r="U323" s="19"/>
      <c r="V323" s="23" t="str">
        <f t="shared" si="11"/>
        <v>RIESGO TOLERABLE</v>
      </c>
      <c r="W323" s="24" t="str">
        <f t="shared" si="9"/>
        <v>ACEPTABLE</v>
      </c>
      <c r="X323" s="19">
        <v>262</v>
      </c>
      <c r="Y323" s="22" t="s">
        <v>51</v>
      </c>
      <c r="Z323" s="22" t="s">
        <v>51</v>
      </c>
      <c r="AA323" s="22" t="s">
        <v>51</v>
      </c>
      <c r="AB323" s="22" t="s">
        <v>79</v>
      </c>
      <c r="AC323" s="22" t="s">
        <v>80</v>
      </c>
    </row>
    <row r="324" spans="2:29" s="25" customFormat="1" ht="345" customHeight="1">
      <c r="B324" s="19">
        <v>316</v>
      </c>
      <c r="C324" s="97" t="s">
        <v>42</v>
      </c>
      <c r="D324" s="26" t="s">
        <v>304</v>
      </c>
      <c r="E324" s="115" t="s">
        <v>305</v>
      </c>
      <c r="F324" s="104" t="s">
        <v>306</v>
      </c>
      <c r="G324" s="88" t="s">
        <v>46</v>
      </c>
      <c r="H324" s="88" t="s">
        <v>46</v>
      </c>
      <c r="I324" s="88" t="s">
        <v>47</v>
      </c>
      <c r="J324" s="122" t="s">
        <v>81</v>
      </c>
      <c r="K324" s="119" t="s">
        <v>82</v>
      </c>
      <c r="L324" s="30" t="s">
        <v>83</v>
      </c>
      <c r="M324" s="81" t="s">
        <v>51</v>
      </c>
      <c r="N324" s="65" t="s">
        <v>84</v>
      </c>
      <c r="O324" s="66" t="s">
        <v>85</v>
      </c>
      <c r="P324" s="19"/>
      <c r="Q324" s="19" t="s">
        <v>3</v>
      </c>
      <c r="R324" s="19"/>
      <c r="S324" s="19" t="s">
        <v>3</v>
      </c>
      <c r="T324" s="19"/>
      <c r="U324" s="19"/>
      <c r="V324" s="23" t="str">
        <f t="shared" si="11"/>
        <v>RIESGO TOLERABLE</v>
      </c>
      <c r="W324" s="24" t="str">
        <f t="shared" si="9"/>
        <v>ACEPTABLE</v>
      </c>
      <c r="X324" s="19">
        <v>262</v>
      </c>
      <c r="Y324" s="22" t="s">
        <v>51</v>
      </c>
      <c r="Z324" s="22" t="s">
        <v>51</v>
      </c>
      <c r="AA324" s="22" t="s">
        <v>51</v>
      </c>
      <c r="AB324" s="22" t="s">
        <v>51</v>
      </c>
      <c r="AC324" s="22" t="s">
        <v>86</v>
      </c>
    </row>
    <row r="325" spans="2:29" s="25" customFormat="1" ht="213.75" customHeight="1">
      <c r="B325" s="19">
        <v>317</v>
      </c>
      <c r="C325" s="97" t="s">
        <v>42</v>
      </c>
      <c r="D325" s="26" t="s">
        <v>304</v>
      </c>
      <c r="E325" s="115" t="s">
        <v>305</v>
      </c>
      <c r="F325" s="104" t="s">
        <v>306</v>
      </c>
      <c r="G325" s="88" t="s">
        <v>46</v>
      </c>
      <c r="H325" s="88" t="s">
        <v>46</v>
      </c>
      <c r="I325" s="88" t="s">
        <v>47</v>
      </c>
      <c r="J325" s="122" t="s">
        <v>92</v>
      </c>
      <c r="K325" s="119" t="s">
        <v>93</v>
      </c>
      <c r="L325" s="30" t="s">
        <v>94</v>
      </c>
      <c r="M325" s="67" t="s">
        <v>95</v>
      </c>
      <c r="N325" s="65" t="s">
        <v>96</v>
      </c>
      <c r="O325" s="66" t="s">
        <v>97</v>
      </c>
      <c r="P325" s="19"/>
      <c r="Q325" s="19" t="s">
        <v>3</v>
      </c>
      <c r="R325" s="19"/>
      <c r="S325" s="19" t="s">
        <v>3</v>
      </c>
      <c r="T325" s="19"/>
      <c r="U325" s="19"/>
      <c r="V325" s="23" t="str">
        <f t="shared" si="11"/>
        <v>RIESGO TOLERABLE</v>
      </c>
      <c r="W325" s="24" t="str">
        <f t="shared" si="9"/>
        <v>ACEPTABLE</v>
      </c>
      <c r="X325" s="19">
        <v>262</v>
      </c>
      <c r="Y325" s="22" t="s">
        <v>51</v>
      </c>
      <c r="Z325" s="22" t="s">
        <v>51</v>
      </c>
      <c r="AA325" s="22" t="s">
        <v>51</v>
      </c>
      <c r="AB325" s="20" t="s">
        <v>98</v>
      </c>
      <c r="AC325" s="22" t="s">
        <v>51</v>
      </c>
    </row>
    <row r="326" spans="2:29" s="25" customFormat="1" ht="197.25" customHeight="1">
      <c r="B326" s="19">
        <v>318</v>
      </c>
      <c r="C326" s="97" t="s">
        <v>42</v>
      </c>
      <c r="D326" s="26" t="s">
        <v>304</v>
      </c>
      <c r="E326" s="115" t="s">
        <v>305</v>
      </c>
      <c r="F326" s="104" t="s">
        <v>306</v>
      </c>
      <c r="G326" s="88" t="s">
        <v>46</v>
      </c>
      <c r="H326" s="88" t="s">
        <v>46</v>
      </c>
      <c r="I326" s="88" t="s">
        <v>47</v>
      </c>
      <c r="J326" s="122" t="s">
        <v>99</v>
      </c>
      <c r="K326" s="119" t="s">
        <v>100</v>
      </c>
      <c r="L326" s="30" t="s">
        <v>101</v>
      </c>
      <c r="M326" s="67" t="s">
        <v>102</v>
      </c>
      <c r="N326" s="67" t="s">
        <v>103</v>
      </c>
      <c r="O326" s="66" t="s">
        <v>104</v>
      </c>
      <c r="P326" s="19"/>
      <c r="Q326" s="19" t="s">
        <v>3</v>
      </c>
      <c r="R326" s="19"/>
      <c r="S326" s="19" t="s">
        <v>3</v>
      </c>
      <c r="T326" s="19"/>
      <c r="U326" s="19"/>
      <c r="V326" s="23" t="str">
        <f t="shared" si="11"/>
        <v>RIESGO TOLERABLE</v>
      </c>
      <c r="W326" s="24" t="str">
        <f t="shared" si="9"/>
        <v>ACEPTABLE</v>
      </c>
      <c r="X326" s="19">
        <v>262</v>
      </c>
      <c r="Y326" s="22" t="s">
        <v>51</v>
      </c>
      <c r="Z326" s="22" t="s">
        <v>51</v>
      </c>
      <c r="AA326" s="22" t="s">
        <v>51</v>
      </c>
      <c r="AB326" s="20" t="s">
        <v>105</v>
      </c>
      <c r="AC326" s="22" t="s">
        <v>51</v>
      </c>
    </row>
    <row r="327" spans="2:29" s="25" customFormat="1" ht="375.75" customHeight="1">
      <c r="B327" s="19">
        <v>319</v>
      </c>
      <c r="C327" s="97" t="s">
        <v>42</v>
      </c>
      <c r="D327" s="26" t="s">
        <v>304</v>
      </c>
      <c r="E327" s="115" t="s">
        <v>305</v>
      </c>
      <c r="F327" s="104" t="s">
        <v>306</v>
      </c>
      <c r="G327" s="88" t="s">
        <v>107</v>
      </c>
      <c r="H327" s="88" t="s">
        <v>108</v>
      </c>
      <c r="I327" s="88" t="s">
        <v>47</v>
      </c>
      <c r="J327" s="122" t="s">
        <v>109</v>
      </c>
      <c r="K327" s="119" t="s">
        <v>110</v>
      </c>
      <c r="L327" s="30" t="s">
        <v>111</v>
      </c>
      <c r="M327" s="67" t="s">
        <v>112</v>
      </c>
      <c r="N327" s="67" t="s">
        <v>113</v>
      </c>
      <c r="O327" s="66" t="s">
        <v>114</v>
      </c>
      <c r="P327" s="19" t="s">
        <v>3</v>
      </c>
      <c r="Q327" s="19"/>
      <c r="R327" s="19"/>
      <c r="S327" s="19"/>
      <c r="T327" s="19" t="s">
        <v>3</v>
      </c>
      <c r="U327" s="19"/>
      <c r="V327" s="23" t="str">
        <f t="shared" si="11"/>
        <v>RIESGO TOLERABLE</v>
      </c>
      <c r="W327" s="24" t="str">
        <f t="shared" si="9"/>
        <v>ACEPTABLE</v>
      </c>
      <c r="X327" s="19">
        <v>262</v>
      </c>
      <c r="Y327" s="22" t="s">
        <v>51</v>
      </c>
      <c r="Z327" s="22" t="s">
        <v>51</v>
      </c>
      <c r="AA327" s="22" t="s">
        <v>51</v>
      </c>
      <c r="AB327" s="20" t="s">
        <v>115</v>
      </c>
      <c r="AC327" s="22" t="s">
        <v>51</v>
      </c>
    </row>
    <row r="328" spans="2:29" s="25" customFormat="1" ht="196.5" customHeight="1">
      <c r="B328" s="19">
        <v>320</v>
      </c>
      <c r="C328" s="97" t="s">
        <v>42</v>
      </c>
      <c r="D328" s="26" t="s">
        <v>304</v>
      </c>
      <c r="E328" s="115" t="s">
        <v>305</v>
      </c>
      <c r="F328" s="104" t="s">
        <v>306</v>
      </c>
      <c r="G328" s="88" t="s">
        <v>46</v>
      </c>
      <c r="H328" s="88" t="s">
        <v>46</v>
      </c>
      <c r="I328" s="88" t="s">
        <v>47</v>
      </c>
      <c r="J328" s="122" t="s">
        <v>116</v>
      </c>
      <c r="K328" s="119" t="s">
        <v>117</v>
      </c>
      <c r="L328" s="30" t="s">
        <v>118</v>
      </c>
      <c r="M328" s="68" t="s">
        <v>119</v>
      </c>
      <c r="N328" s="68" t="s">
        <v>120</v>
      </c>
      <c r="O328" s="70" t="s">
        <v>121</v>
      </c>
      <c r="P328" s="19"/>
      <c r="Q328" s="19" t="s">
        <v>3</v>
      </c>
      <c r="R328" s="19"/>
      <c r="S328" s="19" t="s">
        <v>3</v>
      </c>
      <c r="T328" s="19"/>
      <c r="U328" s="19"/>
      <c r="V328" s="23" t="str">
        <f t="shared" si="11"/>
        <v>RIESGO TOLERABLE</v>
      </c>
      <c r="W328" s="24" t="str">
        <f t="shared" si="9"/>
        <v>ACEPTABLE</v>
      </c>
      <c r="X328" s="19">
        <v>262</v>
      </c>
      <c r="Y328" s="22" t="s">
        <v>51</v>
      </c>
      <c r="Z328" s="22" t="s">
        <v>51</v>
      </c>
      <c r="AA328" s="22" t="s">
        <v>51</v>
      </c>
      <c r="AB328" s="22" t="s">
        <v>51</v>
      </c>
      <c r="AC328" s="22" t="s">
        <v>51</v>
      </c>
    </row>
    <row r="329" spans="2:29" s="25" customFormat="1" ht="336.75" customHeight="1">
      <c r="B329" s="19">
        <v>321</v>
      </c>
      <c r="C329" s="97" t="s">
        <v>42</v>
      </c>
      <c r="D329" s="26" t="s">
        <v>304</v>
      </c>
      <c r="E329" s="115" t="s">
        <v>305</v>
      </c>
      <c r="F329" s="104" t="s">
        <v>306</v>
      </c>
      <c r="G329" s="88" t="s">
        <v>46</v>
      </c>
      <c r="H329" s="88" t="s">
        <v>46</v>
      </c>
      <c r="I329" s="88" t="s">
        <v>47</v>
      </c>
      <c r="J329" s="122" t="s">
        <v>122</v>
      </c>
      <c r="K329" s="119" t="s">
        <v>123</v>
      </c>
      <c r="L329" s="30" t="s">
        <v>124</v>
      </c>
      <c r="M329" s="67" t="s">
        <v>51</v>
      </c>
      <c r="N329" s="67" t="s">
        <v>125</v>
      </c>
      <c r="O329" s="66" t="s">
        <v>126</v>
      </c>
      <c r="P329" s="19" t="s">
        <v>3</v>
      </c>
      <c r="Q329" s="19"/>
      <c r="R329" s="19"/>
      <c r="S329" s="19"/>
      <c r="T329" s="19" t="s">
        <v>3</v>
      </c>
      <c r="U329" s="19"/>
      <c r="V329" s="23" t="str">
        <f t="shared" si="11"/>
        <v>RIESGO TOLERABLE</v>
      </c>
      <c r="W329" s="24" t="str">
        <f t="shared" si="9"/>
        <v>ACEPTABLE</v>
      </c>
      <c r="X329" s="19">
        <v>262</v>
      </c>
      <c r="Y329" s="22" t="s">
        <v>51</v>
      </c>
      <c r="Z329" s="22" t="s">
        <v>51</v>
      </c>
      <c r="AA329" s="22" t="s">
        <v>51</v>
      </c>
      <c r="AB329" s="26" t="s">
        <v>127</v>
      </c>
      <c r="AC329" s="22" t="s">
        <v>51</v>
      </c>
    </row>
    <row r="330" spans="2:29" s="25" customFormat="1" ht="250.5" customHeight="1">
      <c r="B330" s="19">
        <v>322</v>
      </c>
      <c r="C330" s="97" t="s">
        <v>42</v>
      </c>
      <c r="D330" s="26" t="s">
        <v>304</v>
      </c>
      <c r="E330" s="115" t="s">
        <v>305</v>
      </c>
      <c r="F330" s="104" t="s">
        <v>306</v>
      </c>
      <c r="G330" s="88" t="s">
        <v>46</v>
      </c>
      <c r="H330" s="88" t="s">
        <v>46</v>
      </c>
      <c r="I330" s="88" t="s">
        <v>47</v>
      </c>
      <c r="J330" s="122" t="s">
        <v>128</v>
      </c>
      <c r="K330" s="119" t="s">
        <v>129</v>
      </c>
      <c r="L330" s="30" t="s">
        <v>130</v>
      </c>
      <c r="M330" s="68" t="s">
        <v>51</v>
      </c>
      <c r="N330" s="65" t="s">
        <v>131</v>
      </c>
      <c r="O330" s="70" t="s">
        <v>132</v>
      </c>
      <c r="P330" s="19" t="s">
        <v>54</v>
      </c>
      <c r="Q330" s="19"/>
      <c r="R330" s="19"/>
      <c r="S330" s="19"/>
      <c r="T330" s="19" t="s">
        <v>3</v>
      </c>
      <c r="U330" s="19"/>
      <c r="V330" s="23" t="str">
        <f t="shared" si="11"/>
        <v>RIESGO TOLERABLE</v>
      </c>
      <c r="W330" s="24" t="str">
        <f t="shared" ref="W330:W393" si="12">IF(V330="RIESGO INTOLERABLE","NO ACEPTABLE",IF(V330="RIESGO IMPORTANTE","NO ACEPTABLE",IF(V330="RIESGO MODERADO","ACEPTABLE",IF(V330="RIESGO TOLERABLE","ACEPTABLE",IF(V330="RIESGO TRIVIAL","ACEPTABLE","NO")))))</f>
        <v>ACEPTABLE</v>
      </c>
      <c r="X330" s="19">
        <v>262</v>
      </c>
      <c r="Y330" s="22" t="s">
        <v>51</v>
      </c>
      <c r="Z330" s="22" t="s">
        <v>51</v>
      </c>
      <c r="AA330" s="22" t="s">
        <v>51</v>
      </c>
      <c r="AB330" s="26" t="s">
        <v>133</v>
      </c>
      <c r="AC330" s="22" t="s">
        <v>134</v>
      </c>
    </row>
    <row r="331" spans="2:29" s="25" customFormat="1" ht="292.5" customHeight="1">
      <c r="B331" s="19">
        <v>323</v>
      </c>
      <c r="C331" s="97" t="s">
        <v>42</v>
      </c>
      <c r="D331" s="26" t="s">
        <v>304</v>
      </c>
      <c r="E331" s="115" t="s">
        <v>305</v>
      </c>
      <c r="F331" s="104" t="s">
        <v>306</v>
      </c>
      <c r="G331" s="88" t="s">
        <v>107</v>
      </c>
      <c r="H331" s="88" t="s">
        <v>108</v>
      </c>
      <c r="I331" s="88" t="s">
        <v>47</v>
      </c>
      <c r="J331" s="122" t="s">
        <v>135</v>
      </c>
      <c r="K331" s="119" t="s">
        <v>136</v>
      </c>
      <c r="L331" s="30" t="s">
        <v>137</v>
      </c>
      <c r="M331" s="126" t="s">
        <v>138</v>
      </c>
      <c r="N331" s="68" t="s">
        <v>139</v>
      </c>
      <c r="O331" s="68" t="s">
        <v>140</v>
      </c>
      <c r="P331" s="19" t="s">
        <v>3</v>
      </c>
      <c r="Q331" s="19"/>
      <c r="R331" s="19"/>
      <c r="S331" s="19"/>
      <c r="T331" s="19" t="s">
        <v>3</v>
      </c>
      <c r="U331" s="19"/>
      <c r="V331" s="23" t="str">
        <f t="shared" si="11"/>
        <v>RIESGO TOLERABLE</v>
      </c>
      <c r="W331" s="24" t="str">
        <f t="shared" si="12"/>
        <v>ACEPTABLE</v>
      </c>
      <c r="X331" s="19">
        <v>262</v>
      </c>
      <c r="Y331" s="22" t="s">
        <v>51</v>
      </c>
      <c r="Z331" s="22" t="s">
        <v>51</v>
      </c>
      <c r="AA331" s="22" t="s">
        <v>51</v>
      </c>
      <c r="AB331" s="22" t="s">
        <v>51</v>
      </c>
      <c r="AC331" s="22" t="s">
        <v>51</v>
      </c>
    </row>
    <row r="332" spans="2:29" s="25" customFormat="1" ht="322.5" customHeight="1">
      <c r="B332" s="19">
        <v>324</v>
      </c>
      <c r="C332" s="97" t="s">
        <v>42</v>
      </c>
      <c r="D332" s="26" t="s">
        <v>304</v>
      </c>
      <c r="E332" s="115" t="s">
        <v>305</v>
      </c>
      <c r="F332" s="104" t="s">
        <v>306</v>
      </c>
      <c r="G332" s="88" t="s">
        <v>46</v>
      </c>
      <c r="H332" s="88" t="s">
        <v>46</v>
      </c>
      <c r="I332" s="88" t="s">
        <v>47</v>
      </c>
      <c r="J332" s="122" t="s">
        <v>141</v>
      </c>
      <c r="K332" s="119" t="s">
        <v>142</v>
      </c>
      <c r="L332" s="30" t="s">
        <v>143</v>
      </c>
      <c r="M332" s="68" t="s">
        <v>51</v>
      </c>
      <c r="N332" s="68" t="s">
        <v>139</v>
      </c>
      <c r="O332" s="68" t="s">
        <v>144</v>
      </c>
      <c r="P332" s="19" t="s">
        <v>3</v>
      </c>
      <c r="Q332" s="19"/>
      <c r="R332" s="19"/>
      <c r="S332" s="19" t="s">
        <v>3</v>
      </c>
      <c r="T332" s="19"/>
      <c r="U332" s="19"/>
      <c r="V332" s="23" t="str">
        <f t="shared" si="11"/>
        <v>RIESGO TRIVIAL</v>
      </c>
      <c r="W332" s="24" t="str">
        <f t="shared" si="12"/>
        <v>ACEPTABLE</v>
      </c>
      <c r="X332" s="19">
        <v>262</v>
      </c>
      <c r="Y332" s="22" t="s">
        <v>51</v>
      </c>
      <c r="Z332" s="22" t="s">
        <v>51</v>
      </c>
      <c r="AA332" s="22" t="s">
        <v>51</v>
      </c>
      <c r="AB332" s="20" t="s">
        <v>145</v>
      </c>
      <c r="AC332" s="22" t="s">
        <v>51</v>
      </c>
    </row>
    <row r="333" spans="2:29" s="25" customFormat="1" ht="297" customHeight="1">
      <c r="B333" s="19">
        <v>325</v>
      </c>
      <c r="C333" s="97" t="s">
        <v>42</v>
      </c>
      <c r="D333" s="26" t="s">
        <v>304</v>
      </c>
      <c r="E333" s="115" t="s">
        <v>305</v>
      </c>
      <c r="F333" s="104" t="s">
        <v>306</v>
      </c>
      <c r="G333" s="88" t="s">
        <v>46</v>
      </c>
      <c r="H333" s="88" t="s">
        <v>46</v>
      </c>
      <c r="I333" s="88" t="s">
        <v>47</v>
      </c>
      <c r="J333" s="122" t="s">
        <v>146</v>
      </c>
      <c r="K333" s="119" t="s">
        <v>147</v>
      </c>
      <c r="L333" s="30" t="s">
        <v>148</v>
      </c>
      <c r="M333" s="68" t="s">
        <v>149</v>
      </c>
      <c r="N333" s="68" t="s">
        <v>150</v>
      </c>
      <c r="O333" s="68" t="s">
        <v>151</v>
      </c>
      <c r="P333" s="19" t="s">
        <v>3</v>
      </c>
      <c r="Q333" s="19"/>
      <c r="R333" s="19"/>
      <c r="S333" s="19" t="s">
        <v>3</v>
      </c>
      <c r="T333" s="19"/>
      <c r="U333" s="19"/>
      <c r="V333" s="23" t="str">
        <f t="shared" si="11"/>
        <v>RIESGO TRIVIAL</v>
      </c>
      <c r="W333" s="24" t="str">
        <f t="shared" si="12"/>
        <v>ACEPTABLE</v>
      </c>
      <c r="X333" s="19">
        <v>262</v>
      </c>
      <c r="Y333" s="22" t="s">
        <v>51</v>
      </c>
      <c r="Z333" s="22" t="s">
        <v>51</v>
      </c>
      <c r="AA333" s="22" t="s">
        <v>51</v>
      </c>
      <c r="AB333" s="20" t="s">
        <v>145</v>
      </c>
      <c r="AC333" s="22" t="s">
        <v>51</v>
      </c>
    </row>
    <row r="334" spans="2:29" s="25" customFormat="1" ht="328.5" customHeight="1">
      <c r="B334" s="19">
        <v>326</v>
      </c>
      <c r="C334" s="97" t="s">
        <v>42</v>
      </c>
      <c r="D334" s="26" t="s">
        <v>304</v>
      </c>
      <c r="E334" s="115" t="s">
        <v>305</v>
      </c>
      <c r="F334" s="104" t="s">
        <v>306</v>
      </c>
      <c r="G334" s="88" t="s">
        <v>46</v>
      </c>
      <c r="H334" s="88" t="s">
        <v>46</v>
      </c>
      <c r="I334" s="88" t="s">
        <v>47</v>
      </c>
      <c r="J334" s="122" t="s">
        <v>152</v>
      </c>
      <c r="K334" s="119" t="s">
        <v>153</v>
      </c>
      <c r="L334" s="30" t="s">
        <v>154</v>
      </c>
      <c r="M334" s="68" t="s">
        <v>155</v>
      </c>
      <c r="N334" s="68" t="s">
        <v>156</v>
      </c>
      <c r="O334" s="68" t="s">
        <v>157</v>
      </c>
      <c r="P334" s="19" t="s">
        <v>3</v>
      </c>
      <c r="Q334" s="19"/>
      <c r="R334" s="19"/>
      <c r="S334" s="19" t="s">
        <v>3</v>
      </c>
      <c r="T334" s="19"/>
      <c r="U334" s="19"/>
      <c r="V334" s="23" t="str">
        <f t="shared" si="11"/>
        <v>RIESGO TRIVIAL</v>
      </c>
      <c r="W334" s="24" t="str">
        <f t="shared" si="12"/>
        <v>ACEPTABLE</v>
      </c>
      <c r="X334" s="19">
        <v>262</v>
      </c>
      <c r="Y334" s="22" t="s">
        <v>51</v>
      </c>
      <c r="Z334" s="22" t="s">
        <v>51</v>
      </c>
      <c r="AA334" s="22" t="s">
        <v>51</v>
      </c>
      <c r="AB334" s="20" t="s">
        <v>145</v>
      </c>
      <c r="AC334" s="22" t="s">
        <v>51</v>
      </c>
    </row>
    <row r="335" spans="2:29" s="25" customFormat="1" ht="267" customHeight="1">
      <c r="B335" s="19">
        <v>327</v>
      </c>
      <c r="C335" s="97" t="s">
        <v>42</v>
      </c>
      <c r="D335" s="26" t="s">
        <v>304</v>
      </c>
      <c r="E335" s="115" t="s">
        <v>305</v>
      </c>
      <c r="F335" s="104" t="s">
        <v>306</v>
      </c>
      <c r="G335" s="88" t="s">
        <v>46</v>
      </c>
      <c r="H335" s="88" t="s">
        <v>46</v>
      </c>
      <c r="I335" s="88" t="s">
        <v>47</v>
      </c>
      <c r="J335" s="122" t="s">
        <v>158</v>
      </c>
      <c r="K335" s="119" t="s">
        <v>159</v>
      </c>
      <c r="L335" s="30" t="s">
        <v>160</v>
      </c>
      <c r="M335" s="68" t="s">
        <v>161</v>
      </c>
      <c r="N335" s="68" t="s">
        <v>162</v>
      </c>
      <c r="O335" s="68" t="s">
        <v>163</v>
      </c>
      <c r="P335" s="19" t="s">
        <v>3</v>
      </c>
      <c r="Q335" s="19"/>
      <c r="R335" s="19"/>
      <c r="S335" s="19"/>
      <c r="T335" s="19" t="s">
        <v>3</v>
      </c>
      <c r="U335" s="19"/>
      <c r="V335" s="23" t="str">
        <f t="shared" si="11"/>
        <v>RIESGO TOLERABLE</v>
      </c>
      <c r="W335" s="24" t="str">
        <f t="shared" si="12"/>
        <v>ACEPTABLE</v>
      </c>
      <c r="X335" s="19">
        <v>262</v>
      </c>
      <c r="Y335" s="22" t="s">
        <v>51</v>
      </c>
      <c r="Z335" s="22" t="s">
        <v>51</v>
      </c>
      <c r="AA335" s="22" t="s">
        <v>51</v>
      </c>
      <c r="AB335" s="20" t="s">
        <v>145</v>
      </c>
      <c r="AC335" s="22" t="s">
        <v>51</v>
      </c>
    </row>
    <row r="336" spans="2:29" s="25" customFormat="1" ht="291.75" customHeight="1">
      <c r="B336" s="19">
        <v>328</v>
      </c>
      <c r="C336" s="97" t="s">
        <v>42</v>
      </c>
      <c r="D336" s="26" t="s">
        <v>304</v>
      </c>
      <c r="E336" s="115" t="s">
        <v>305</v>
      </c>
      <c r="F336" s="104" t="s">
        <v>306</v>
      </c>
      <c r="G336" s="88" t="s">
        <v>46</v>
      </c>
      <c r="H336" s="88" t="s">
        <v>46</v>
      </c>
      <c r="I336" s="88" t="s">
        <v>47</v>
      </c>
      <c r="J336" s="122" t="s">
        <v>164</v>
      </c>
      <c r="K336" s="119" t="s">
        <v>165</v>
      </c>
      <c r="L336" s="30" t="s">
        <v>166</v>
      </c>
      <c r="M336" s="68" t="s">
        <v>51</v>
      </c>
      <c r="N336" s="68" t="s">
        <v>167</v>
      </c>
      <c r="O336" s="68" t="s">
        <v>163</v>
      </c>
      <c r="P336" s="19" t="s">
        <v>3</v>
      </c>
      <c r="Q336" s="19"/>
      <c r="R336" s="19"/>
      <c r="S336" s="19"/>
      <c r="T336" s="19" t="s">
        <v>3</v>
      </c>
      <c r="U336" s="19"/>
      <c r="V336" s="23" t="str">
        <f t="shared" si="11"/>
        <v>RIESGO TOLERABLE</v>
      </c>
      <c r="W336" s="24" t="str">
        <f t="shared" si="12"/>
        <v>ACEPTABLE</v>
      </c>
      <c r="X336" s="19">
        <v>262</v>
      </c>
      <c r="Y336" s="22" t="s">
        <v>51</v>
      </c>
      <c r="Z336" s="22" t="s">
        <v>51</v>
      </c>
      <c r="AA336" s="22" t="s">
        <v>51</v>
      </c>
      <c r="AB336" s="20" t="s">
        <v>145</v>
      </c>
      <c r="AC336" s="22" t="s">
        <v>51</v>
      </c>
    </row>
    <row r="337" spans="2:29" s="25" customFormat="1" ht="316.5" customHeight="1">
      <c r="B337" s="19">
        <v>329</v>
      </c>
      <c r="C337" s="97" t="s">
        <v>42</v>
      </c>
      <c r="D337" s="26" t="s">
        <v>304</v>
      </c>
      <c r="E337" s="115" t="s">
        <v>305</v>
      </c>
      <c r="F337" s="104" t="s">
        <v>306</v>
      </c>
      <c r="G337" s="88" t="s">
        <v>46</v>
      </c>
      <c r="H337" s="88" t="s">
        <v>46</v>
      </c>
      <c r="I337" s="88" t="s">
        <v>47</v>
      </c>
      <c r="J337" s="122" t="s">
        <v>168</v>
      </c>
      <c r="K337" s="119" t="s">
        <v>169</v>
      </c>
      <c r="L337" s="30" t="s">
        <v>170</v>
      </c>
      <c r="M337" s="68" t="s">
        <v>51</v>
      </c>
      <c r="N337" s="68" t="s">
        <v>171</v>
      </c>
      <c r="O337" s="68" t="s">
        <v>172</v>
      </c>
      <c r="P337" s="19" t="s">
        <v>3</v>
      </c>
      <c r="Q337" s="19"/>
      <c r="R337" s="19"/>
      <c r="S337" s="19" t="s">
        <v>3</v>
      </c>
      <c r="T337" s="19"/>
      <c r="U337" s="19"/>
      <c r="V337" s="23" t="str">
        <f t="shared" si="11"/>
        <v>RIESGO TRIVIAL</v>
      </c>
      <c r="W337" s="24" t="str">
        <f t="shared" si="12"/>
        <v>ACEPTABLE</v>
      </c>
      <c r="X337" s="19">
        <v>262</v>
      </c>
      <c r="Y337" s="22" t="s">
        <v>51</v>
      </c>
      <c r="Z337" s="22" t="s">
        <v>51</v>
      </c>
      <c r="AA337" s="22" t="s">
        <v>51</v>
      </c>
      <c r="AB337" s="20" t="s">
        <v>145</v>
      </c>
      <c r="AC337" s="22" t="s">
        <v>51</v>
      </c>
    </row>
    <row r="338" spans="2:29" s="25" customFormat="1" ht="220.5" customHeight="1">
      <c r="B338" s="19">
        <v>330</v>
      </c>
      <c r="C338" s="97" t="s">
        <v>42</v>
      </c>
      <c r="D338" s="26" t="s">
        <v>304</v>
      </c>
      <c r="E338" s="115" t="s">
        <v>305</v>
      </c>
      <c r="F338" s="104" t="s">
        <v>306</v>
      </c>
      <c r="G338" s="88" t="s">
        <v>46</v>
      </c>
      <c r="H338" s="88" t="s">
        <v>46</v>
      </c>
      <c r="I338" s="88" t="s">
        <v>47</v>
      </c>
      <c r="J338" s="122" t="s">
        <v>173</v>
      </c>
      <c r="K338" s="119" t="s">
        <v>174</v>
      </c>
      <c r="L338" s="125" t="s">
        <v>175</v>
      </c>
      <c r="M338" s="68" t="s">
        <v>51</v>
      </c>
      <c r="N338" s="68" t="s">
        <v>176</v>
      </c>
      <c r="O338" s="68" t="s">
        <v>177</v>
      </c>
      <c r="P338" s="19" t="s">
        <v>3</v>
      </c>
      <c r="Q338" s="19"/>
      <c r="R338" s="19"/>
      <c r="S338" s="19" t="s">
        <v>3</v>
      </c>
      <c r="T338" s="19"/>
      <c r="U338" s="19"/>
      <c r="V338" s="23" t="str">
        <f t="shared" si="11"/>
        <v>RIESGO TRIVIAL</v>
      </c>
      <c r="W338" s="24" t="str">
        <f t="shared" si="12"/>
        <v>ACEPTABLE</v>
      </c>
      <c r="X338" s="19">
        <v>262</v>
      </c>
      <c r="Y338" s="22" t="s">
        <v>51</v>
      </c>
      <c r="Z338" s="22" t="s">
        <v>51</v>
      </c>
      <c r="AA338" s="22" t="s">
        <v>51</v>
      </c>
      <c r="AB338" s="26" t="s">
        <v>178</v>
      </c>
      <c r="AC338" s="22" t="s">
        <v>179</v>
      </c>
    </row>
    <row r="339" spans="2:29" s="25" customFormat="1" ht="129.75" customHeight="1">
      <c r="B339" s="19">
        <v>331</v>
      </c>
      <c r="C339" s="97" t="s">
        <v>42</v>
      </c>
      <c r="D339" s="26" t="s">
        <v>304</v>
      </c>
      <c r="E339" s="115" t="s">
        <v>305</v>
      </c>
      <c r="F339" s="104" t="s">
        <v>306</v>
      </c>
      <c r="G339" s="88" t="s">
        <v>46</v>
      </c>
      <c r="H339" s="88" t="s">
        <v>46</v>
      </c>
      <c r="I339" s="88" t="s">
        <v>47</v>
      </c>
      <c r="J339" s="122" t="s">
        <v>180</v>
      </c>
      <c r="K339" s="119" t="s">
        <v>181</v>
      </c>
      <c r="L339" s="30" t="s">
        <v>182</v>
      </c>
      <c r="M339" s="76" t="s">
        <v>183</v>
      </c>
      <c r="N339" s="68" t="s">
        <v>184</v>
      </c>
      <c r="O339" s="68" t="s">
        <v>185</v>
      </c>
      <c r="P339" s="19" t="s">
        <v>3</v>
      </c>
      <c r="Q339" s="19"/>
      <c r="R339" s="19"/>
      <c r="S339" s="19" t="s">
        <v>3</v>
      </c>
      <c r="T339" s="19"/>
      <c r="U339" s="19"/>
      <c r="V339" s="23" t="str">
        <f t="shared" si="11"/>
        <v>RIESGO TRIVIAL</v>
      </c>
      <c r="W339" s="24" t="str">
        <f t="shared" si="12"/>
        <v>ACEPTABLE</v>
      </c>
      <c r="X339" s="19">
        <v>262</v>
      </c>
      <c r="Y339" s="22" t="s">
        <v>51</v>
      </c>
      <c r="Z339" s="22" t="s">
        <v>51</v>
      </c>
      <c r="AA339" s="22" t="s">
        <v>51</v>
      </c>
      <c r="AB339" s="22" t="s">
        <v>51</v>
      </c>
      <c r="AC339" s="22" t="s">
        <v>51</v>
      </c>
    </row>
    <row r="340" spans="2:29" s="25" customFormat="1" ht="282" customHeight="1">
      <c r="B340" s="19">
        <v>332</v>
      </c>
      <c r="C340" s="97" t="s">
        <v>42</v>
      </c>
      <c r="D340" s="26" t="s">
        <v>304</v>
      </c>
      <c r="E340" s="115" t="s">
        <v>305</v>
      </c>
      <c r="F340" s="104" t="s">
        <v>306</v>
      </c>
      <c r="G340" s="88" t="s">
        <v>46</v>
      </c>
      <c r="H340" s="88" t="s">
        <v>46</v>
      </c>
      <c r="I340" s="88" t="s">
        <v>47</v>
      </c>
      <c r="J340" s="122" t="s">
        <v>186</v>
      </c>
      <c r="K340" s="120" t="s">
        <v>187</v>
      </c>
      <c r="L340" s="30" t="s">
        <v>188</v>
      </c>
      <c r="M340" s="68" t="s">
        <v>189</v>
      </c>
      <c r="N340" s="68" t="s">
        <v>190</v>
      </c>
      <c r="O340" s="68" t="s">
        <v>191</v>
      </c>
      <c r="P340" s="19" t="s">
        <v>3</v>
      </c>
      <c r="Q340" s="19"/>
      <c r="R340" s="19"/>
      <c r="S340" s="19"/>
      <c r="T340" s="19" t="s">
        <v>3</v>
      </c>
      <c r="U340" s="19"/>
      <c r="V340" s="23" t="str">
        <f t="shared" si="11"/>
        <v>RIESGO TOLERABLE</v>
      </c>
      <c r="W340" s="24" t="str">
        <f t="shared" si="12"/>
        <v>ACEPTABLE</v>
      </c>
      <c r="X340" s="19">
        <v>262</v>
      </c>
      <c r="Y340" s="22" t="s">
        <v>51</v>
      </c>
      <c r="Z340" s="22" t="s">
        <v>51</v>
      </c>
      <c r="AA340" s="22" t="s">
        <v>51</v>
      </c>
      <c r="AB340" s="20" t="s">
        <v>192</v>
      </c>
      <c r="AC340" s="22" t="s">
        <v>51</v>
      </c>
    </row>
    <row r="341" spans="2:29" s="25" customFormat="1" ht="234.75" customHeight="1">
      <c r="B341" s="19">
        <v>333</v>
      </c>
      <c r="C341" s="97" t="s">
        <v>42</v>
      </c>
      <c r="D341" s="26" t="s">
        <v>304</v>
      </c>
      <c r="E341" s="115" t="s">
        <v>305</v>
      </c>
      <c r="F341" s="104" t="s">
        <v>306</v>
      </c>
      <c r="G341" s="88" t="s">
        <v>46</v>
      </c>
      <c r="H341" s="88" t="s">
        <v>46</v>
      </c>
      <c r="I341" s="88" t="s">
        <v>47</v>
      </c>
      <c r="J341" s="122" t="s">
        <v>193</v>
      </c>
      <c r="K341" s="120" t="s">
        <v>194</v>
      </c>
      <c r="L341" s="30" t="s">
        <v>195</v>
      </c>
      <c r="M341" s="80" t="s">
        <v>196</v>
      </c>
      <c r="N341" s="80" t="s">
        <v>197</v>
      </c>
      <c r="O341" s="80" t="s">
        <v>198</v>
      </c>
      <c r="P341" s="19"/>
      <c r="Q341" s="19" t="s">
        <v>3</v>
      </c>
      <c r="R341" s="19"/>
      <c r="S341" s="19" t="s">
        <v>3</v>
      </c>
      <c r="T341" s="19"/>
      <c r="U341" s="19"/>
      <c r="V341" s="23" t="str">
        <f t="shared" si="11"/>
        <v>RIESGO TOLERABLE</v>
      </c>
      <c r="W341" s="24" t="str">
        <f t="shared" si="12"/>
        <v>ACEPTABLE</v>
      </c>
      <c r="X341" s="19">
        <v>262</v>
      </c>
      <c r="Y341" s="22" t="s">
        <v>51</v>
      </c>
      <c r="Z341" s="22" t="s">
        <v>51</v>
      </c>
      <c r="AA341" s="22" t="s">
        <v>51</v>
      </c>
      <c r="AB341" s="22" t="s">
        <v>51</v>
      </c>
      <c r="AC341" s="22" t="s">
        <v>51</v>
      </c>
    </row>
    <row r="342" spans="2:29" s="25" customFormat="1" ht="279.75" customHeight="1">
      <c r="B342" s="19">
        <v>334</v>
      </c>
      <c r="C342" s="97" t="s">
        <v>42</v>
      </c>
      <c r="D342" s="26" t="s">
        <v>304</v>
      </c>
      <c r="E342" s="115" t="s">
        <v>305</v>
      </c>
      <c r="F342" s="104" t="s">
        <v>306</v>
      </c>
      <c r="G342" s="88" t="s">
        <v>46</v>
      </c>
      <c r="H342" s="88" t="s">
        <v>46</v>
      </c>
      <c r="I342" s="88" t="s">
        <v>47</v>
      </c>
      <c r="J342" s="122" t="s">
        <v>199</v>
      </c>
      <c r="K342" s="120" t="s">
        <v>200</v>
      </c>
      <c r="L342" s="78" t="s">
        <v>201</v>
      </c>
      <c r="M342" s="77" t="s">
        <v>202</v>
      </c>
      <c r="N342" s="77" t="s">
        <v>203</v>
      </c>
      <c r="O342" s="77" t="s">
        <v>204</v>
      </c>
      <c r="P342" s="79"/>
      <c r="Q342" s="19" t="s">
        <v>3</v>
      </c>
      <c r="R342" s="19"/>
      <c r="S342" s="19" t="s">
        <v>3</v>
      </c>
      <c r="T342" s="19"/>
      <c r="U342" s="19"/>
      <c r="V342" s="23" t="str">
        <f t="shared" si="11"/>
        <v>RIESGO TOLERABLE</v>
      </c>
      <c r="W342" s="24" t="str">
        <f t="shared" si="12"/>
        <v>ACEPTABLE</v>
      </c>
      <c r="X342" s="19">
        <v>262</v>
      </c>
      <c r="Y342" s="22" t="s">
        <v>51</v>
      </c>
      <c r="Z342" s="22" t="s">
        <v>51</v>
      </c>
      <c r="AA342" s="22" t="s">
        <v>51</v>
      </c>
      <c r="AB342" s="26" t="s">
        <v>205</v>
      </c>
      <c r="AC342" s="22" t="s">
        <v>51</v>
      </c>
    </row>
    <row r="343" spans="2:29" s="25" customFormat="1" ht="222.75" customHeight="1">
      <c r="B343" s="19">
        <v>335</v>
      </c>
      <c r="C343" s="97" t="s">
        <v>42</v>
      </c>
      <c r="D343" s="26" t="s">
        <v>304</v>
      </c>
      <c r="E343" s="115" t="s">
        <v>305</v>
      </c>
      <c r="F343" s="104" t="s">
        <v>306</v>
      </c>
      <c r="G343" s="88" t="s">
        <v>46</v>
      </c>
      <c r="H343" s="88" t="s">
        <v>46</v>
      </c>
      <c r="I343" s="88" t="s">
        <v>47</v>
      </c>
      <c r="J343" s="122" t="s">
        <v>206</v>
      </c>
      <c r="K343" s="120" t="s">
        <v>207</v>
      </c>
      <c r="L343" s="78" t="s">
        <v>208</v>
      </c>
      <c r="M343" s="77" t="s">
        <v>209</v>
      </c>
      <c r="N343" s="77" t="s">
        <v>210</v>
      </c>
      <c r="O343" s="77" t="s">
        <v>211</v>
      </c>
      <c r="P343" s="79" t="s">
        <v>3</v>
      </c>
      <c r="Q343" s="19"/>
      <c r="R343" s="19"/>
      <c r="S343" s="19"/>
      <c r="T343" s="19" t="s">
        <v>3</v>
      </c>
      <c r="U343" s="19"/>
      <c r="V343" s="23" t="str">
        <f t="shared" si="11"/>
        <v>RIESGO TOLERABLE</v>
      </c>
      <c r="W343" s="24" t="str">
        <f t="shared" si="12"/>
        <v>ACEPTABLE</v>
      </c>
      <c r="X343" s="19">
        <v>262</v>
      </c>
      <c r="Y343" s="22" t="s">
        <v>51</v>
      </c>
      <c r="Z343" s="22" t="s">
        <v>51</v>
      </c>
      <c r="AA343" s="22" t="s">
        <v>51</v>
      </c>
      <c r="AB343" s="26" t="s">
        <v>212</v>
      </c>
      <c r="AC343" s="22" t="s">
        <v>51</v>
      </c>
    </row>
    <row r="344" spans="2:29" s="25" customFormat="1" ht="229.5" customHeight="1">
      <c r="B344" s="19">
        <v>336</v>
      </c>
      <c r="C344" s="97" t="s">
        <v>42</v>
      </c>
      <c r="D344" s="26" t="s">
        <v>304</v>
      </c>
      <c r="E344" s="115" t="s">
        <v>305</v>
      </c>
      <c r="F344" s="104" t="s">
        <v>306</v>
      </c>
      <c r="G344" s="88" t="s">
        <v>46</v>
      </c>
      <c r="H344" s="88" t="s">
        <v>46</v>
      </c>
      <c r="I344" s="88" t="s">
        <v>47</v>
      </c>
      <c r="J344" s="122" t="s">
        <v>257</v>
      </c>
      <c r="K344" s="120" t="s">
        <v>214</v>
      </c>
      <c r="L344" s="30" t="s">
        <v>208</v>
      </c>
      <c r="M344" s="77" t="s">
        <v>209</v>
      </c>
      <c r="N344" s="77" t="s">
        <v>210</v>
      </c>
      <c r="O344" s="77" t="s">
        <v>211</v>
      </c>
      <c r="P344" s="19" t="s">
        <v>3</v>
      </c>
      <c r="Q344" s="19"/>
      <c r="R344" s="19"/>
      <c r="S344" s="19"/>
      <c r="T344" s="19" t="s">
        <v>3</v>
      </c>
      <c r="U344" s="19"/>
      <c r="V344" s="23" t="str">
        <f t="shared" si="11"/>
        <v>RIESGO TOLERABLE</v>
      </c>
      <c r="W344" s="24" t="str">
        <f t="shared" si="12"/>
        <v>ACEPTABLE</v>
      </c>
      <c r="X344" s="19">
        <v>262</v>
      </c>
      <c r="Y344" s="22" t="s">
        <v>51</v>
      </c>
      <c r="Z344" s="22" t="s">
        <v>51</v>
      </c>
      <c r="AA344" s="22" t="s">
        <v>51</v>
      </c>
      <c r="AB344" s="26" t="s">
        <v>212</v>
      </c>
      <c r="AC344" s="22" t="s">
        <v>51</v>
      </c>
    </row>
    <row r="345" spans="2:29" s="25" customFormat="1" ht="216" customHeight="1">
      <c r="B345" s="19">
        <v>337</v>
      </c>
      <c r="C345" s="97" t="s">
        <v>42</v>
      </c>
      <c r="D345" s="26" t="s">
        <v>304</v>
      </c>
      <c r="E345" s="115" t="s">
        <v>305</v>
      </c>
      <c r="F345" s="104" t="s">
        <v>306</v>
      </c>
      <c r="G345" s="88" t="s">
        <v>46</v>
      </c>
      <c r="H345" s="88" t="s">
        <v>46</v>
      </c>
      <c r="I345" s="88" t="s">
        <v>47</v>
      </c>
      <c r="J345" s="122" t="s">
        <v>215</v>
      </c>
      <c r="K345" s="120" t="s">
        <v>216</v>
      </c>
      <c r="L345" s="30" t="s">
        <v>208</v>
      </c>
      <c r="M345" s="77" t="s">
        <v>209</v>
      </c>
      <c r="N345" s="77" t="s">
        <v>210</v>
      </c>
      <c r="O345" s="77" t="s">
        <v>217</v>
      </c>
      <c r="P345" s="19" t="s">
        <v>3</v>
      </c>
      <c r="Q345" s="19"/>
      <c r="R345" s="19"/>
      <c r="S345" s="19"/>
      <c r="T345" s="19" t="s">
        <v>3</v>
      </c>
      <c r="U345" s="19"/>
      <c r="V345" s="23" t="str">
        <f t="shared" si="11"/>
        <v>RIESGO TOLERABLE</v>
      </c>
      <c r="W345" s="24" t="str">
        <f t="shared" si="12"/>
        <v>ACEPTABLE</v>
      </c>
      <c r="X345" s="19">
        <v>262</v>
      </c>
      <c r="Y345" s="22" t="s">
        <v>51</v>
      </c>
      <c r="Z345" s="22" t="s">
        <v>51</v>
      </c>
      <c r="AA345" s="22" t="s">
        <v>51</v>
      </c>
      <c r="AB345" s="26" t="s">
        <v>212</v>
      </c>
      <c r="AC345" s="22" t="s">
        <v>51</v>
      </c>
    </row>
    <row r="346" spans="2:29" s="25" customFormat="1" ht="255.75" customHeight="1">
      <c r="B346" s="19">
        <v>338</v>
      </c>
      <c r="C346" s="97" t="s">
        <v>42</v>
      </c>
      <c r="D346" s="26" t="s">
        <v>304</v>
      </c>
      <c r="E346" s="115" t="s">
        <v>305</v>
      </c>
      <c r="F346" s="104" t="s">
        <v>306</v>
      </c>
      <c r="G346" s="88" t="s">
        <v>46</v>
      </c>
      <c r="H346" s="88" t="s">
        <v>46</v>
      </c>
      <c r="I346" s="88" t="s">
        <v>47</v>
      </c>
      <c r="J346" s="122" t="s">
        <v>258</v>
      </c>
      <c r="K346" s="120" t="s">
        <v>219</v>
      </c>
      <c r="L346" s="30" t="s">
        <v>208</v>
      </c>
      <c r="M346" s="77" t="s">
        <v>209</v>
      </c>
      <c r="N346" s="77" t="s">
        <v>210</v>
      </c>
      <c r="O346" s="77" t="s">
        <v>211</v>
      </c>
      <c r="P346" s="19" t="s">
        <v>3</v>
      </c>
      <c r="Q346" s="19"/>
      <c r="R346" s="19"/>
      <c r="S346" s="19"/>
      <c r="T346" s="19" t="s">
        <v>3</v>
      </c>
      <c r="U346" s="19"/>
      <c r="V346" s="23" t="str">
        <f t="shared" si="11"/>
        <v>RIESGO TOLERABLE</v>
      </c>
      <c r="W346" s="24" t="str">
        <f t="shared" si="12"/>
        <v>ACEPTABLE</v>
      </c>
      <c r="X346" s="19">
        <v>262</v>
      </c>
      <c r="Y346" s="22" t="s">
        <v>51</v>
      </c>
      <c r="Z346" s="22" t="s">
        <v>51</v>
      </c>
      <c r="AA346" s="22" t="s">
        <v>51</v>
      </c>
      <c r="AB346" s="26" t="s">
        <v>212</v>
      </c>
      <c r="AC346" s="22" t="s">
        <v>51</v>
      </c>
    </row>
    <row r="347" spans="2:29" s="25" customFormat="1" ht="288" customHeight="1">
      <c r="B347" s="19">
        <v>339</v>
      </c>
      <c r="C347" s="97" t="s">
        <v>42</v>
      </c>
      <c r="D347" s="26" t="s">
        <v>304</v>
      </c>
      <c r="E347" s="115" t="s">
        <v>305</v>
      </c>
      <c r="F347" s="104" t="s">
        <v>306</v>
      </c>
      <c r="G347" s="88" t="s">
        <v>46</v>
      </c>
      <c r="H347" s="88" t="s">
        <v>46</v>
      </c>
      <c r="I347" s="88" t="s">
        <v>47</v>
      </c>
      <c r="J347" s="122" t="s">
        <v>220</v>
      </c>
      <c r="K347" s="120" t="s">
        <v>221</v>
      </c>
      <c r="L347" s="30" t="s">
        <v>208</v>
      </c>
      <c r="M347" s="77" t="s">
        <v>209</v>
      </c>
      <c r="N347" s="77" t="s">
        <v>222</v>
      </c>
      <c r="O347" s="77" t="s">
        <v>211</v>
      </c>
      <c r="P347" s="19" t="s">
        <v>3</v>
      </c>
      <c r="Q347" s="19"/>
      <c r="R347" s="19"/>
      <c r="S347" s="19"/>
      <c r="T347" s="19" t="s">
        <v>3</v>
      </c>
      <c r="U347" s="19"/>
      <c r="V347" s="23" t="str">
        <f t="shared" si="11"/>
        <v>RIESGO TOLERABLE</v>
      </c>
      <c r="W347" s="24" t="str">
        <f t="shared" si="12"/>
        <v>ACEPTABLE</v>
      </c>
      <c r="X347" s="19">
        <v>262</v>
      </c>
      <c r="Y347" s="22" t="s">
        <v>51</v>
      </c>
      <c r="Z347" s="22" t="s">
        <v>51</v>
      </c>
      <c r="AA347" s="22" t="s">
        <v>51</v>
      </c>
      <c r="AB347" s="26" t="s">
        <v>223</v>
      </c>
      <c r="AC347" s="22" t="s">
        <v>51</v>
      </c>
    </row>
    <row r="348" spans="2:29" s="25" customFormat="1" ht="231.75" customHeight="1">
      <c r="B348" s="19">
        <v>340</v>
      </c>
      <c r="C348" s="97" t="s">
        <v>42</v>
      </c>
      <c r="D348" s="26" t="s">
        <v>304</v>
      </c>
      <c r="E348" s="115" t="s">
        <v>305</v>
      </c>
      <c r="F348" s="104" t="s">
        <v>306</v>
      </c>
      <c r="G348" s="88" t="s">
        <v>46</v>
      </c>
      <c r="H348" s="88" t="s">
        <v>46</v>
      </c>
      <c r="I348" s="88" t="s">
        <v>47</v>
      </c>
      <c r="J348" s="122" t="s">
        <v>224</v>
      </c>
      <c r="K348" s="119" t="s">
        <v>225</v>
      </c>
      <c r="L348" s="30" t="s">
        <v>226</v>
      </c>
      <c r="M348" s="68" t="s">
        <v>227</v>
      </c>
      <c r="N348" s="68" t="s">
        <v>228</v>
      </c>
      <c r="O348" s="68" t="s">
        <v>229</v>
      </c>
      <c r="P348" s="19" t="s">
        <v>3</v>
      </c>
      <c r="Q348" s="19"/>
      <c r="R348" s="19"/>
      <c r="S348" s="19" t="s">
        <v>3</v>
      </c>
      <c r="T348" s="19"/>
      <c r="U348" s="19"/>
      <c r="V348" s="23" t="str">
        <f t="shared" si="11"/>
        <v>RIESGO TRIVIAL</v>
      </c>
      <c r="W348" s="24" t="str">
        <f t="shared" si="12"/>
        <v>ACEPTABLE</v>
      </c>
      <c r="X348" s="19">
        <v>262</v>
      </c>
      <c r="Y348" s="22" t="s">
        <v>51</v>
      </c>
      <c r="Z348" s="22" t="s">
        <v>51</v>
      </c>
      <c r="AA348" s="22" t="s">
        <v>51</v>
      </c>
      <c r="AB348" s="26" t="s">
        <v>230</v>
      </c>
      <c r="AC348" s="22" t="s">
        <v>51</v>
      </c>
    </row>
    <row r="349" spans="2:29" s="25" customFormat="1" ht="240.75" customHeight="1">
      <c r="B349" s="19">
        <v>341</v>
      </c>
      <c r="C349" s="97" t="s">
        <v>42</v>
      </c>
      <c r="D349" s="26" t="s">
        <v>304</v>
      </c>
      <c r="E349" s="115" t="s">
        <v>305</v>
      </c>
      <c r="F349" s="104" t="s">
        <v>306</v>
      </c>
      <c r="G349" s="88" t="s">
        <v>46</v>
      </c>
      <c r="H349" s="88" t="s">
        <v>46</v>
      </c>
      <c r="I349" s="88" t="s">
        <v>47</v>
      </c>
      <c r="J349" s="122" t="s">
        <v>231</v>
      </c>
      <c r="K349" s="119" t="s">
        <v>232</v>
      </c>
      <c r="L349" s="30" t="s">
        <v>233</v>
      </c>
      <c r="M349" s="68" t="s">
        <v>234</v>
      </c>
      <c r="N349" s="68" t="s">
        <v>235</v>
      </c>
      <c r="O349" s="68" t="s">
        <v>236</v>
      </c>
      <c r="P349" s="19" t="s">
        <v>3</v>
      </c>
      <c r="Q349" s="19"/>
      <c r="R349" s="19"/>
      <c r="S349" s="19" t="s">
        <v>3</v>
      </c>
      <c r="T349" s="19"/>
      <c r="U349" s="19"/>
      <c r="V349" s="23" t="str">
        <f t="shared" si="11"/>
        <v>RIESGO TRIVIAL</v>
      </c>
      <c r="W349" s="24" t="str">
        <f t="shared" si="12"/>
        <v>ACEPTABLE</v>
      </c>
      <c r="X349" s="19">
        <v>262</v>
      </c>
      <c r="Y349" s="22" t="s">
        <v>51</v>
      </c>
      <c r="Z349" s="22" t="s">
        <v>51</v>
      </c>
      <c r="AA349" s="22" t="s">
        <v>51</v>
      </c>
      <c r="AB349" s="22" t="s">
        <v>51</v>
      </c>
      <c r="AC349" s="22" t="s">
        <v>51</v>
      </c>
    </row>
    <row r="350" spans="2:29" s="25" customFormat="1" ht="318.75" customHeight="1">
      <c r="B350" s="19">
        <v>342</v>
      </c>
      <c r="C350" s="97" t="s">
        <v>42</v>
      </c>
      <c r="D350" s="26" t="s">
        <v>304</v>
      </c>
      <c r="E350" s="115" t="s">
        <v>305</v>
      </c>
      <c r="F350" s="104" t="s">
        <v>306</v>
      </c>
      <c r="G350" s="88" t="s">
        <v>46</v>
      </c>
      <c r="H350" s="88" t="s">
        <v>46</v>
      </c>
      <c r="I350" s="88" t="s">
        <v>47</v>
      </c>
      <c r="J350" s="122" t="s">
        <v>237</v>
      </c>
      <c r="K350" s="119" t="s">
        <v>238</v>
      </c>
      <c r="L350" s="30" t="s">
        <v>239</v>
      </c>
      <c r="M350" s="68" t="s">
        <v>240</v>
      </c>
      <c r="N350" s="68" t="s">
        <v>241</v>
      </c>
      <c r="O350" s="68" t="s">
        <v>242</v>
      </c>
      <c r="P350" s="19"/>
      <c r="Q350" s="19" t="s">
        <v>3</v>
      </c>
      <c r="R350" s="19"/>
      <c r="S350" s="19" t="s">
        <v>3</v>
      </c>
      <c r="T350" s="19"/>
      <c r="U350" s="19"/>
      <c r="V350" s="23" t="str">
        <f t="shared" si="11"/>
        <v>RIESGO TOLERABLE</v>
      </c>
      <c r="W350" s="24" t="str">
        <f t="shared" si="12"/>
        <v>ACEPTABLE</v>
      </c>
      <c r="X350" s="19">
        <v>262</v>
      </c>
      <c r="Y350" s="22" t="s">
        <v>51</v>
      </c>
      <c r="Z350" s="22" t="s">
        <v>51</v>
      </c>
      <c r="AA350" s="22" t="s">
        <v>51</v>
      </c>
      <c r="AB350" s="22" t="s">
        <v>51</v>
      </c>
      <c r="AC350" s="22" t="s">
        <v>51</v>
      </c>
    </row>
    <row r="351" spans="2:29" s="25" customFormat="1" ht="231" customHeight="1">
      <c r="B351" s="19">
        <v>343</v>
      </c>
      <c r="C351" s="97" t="s">
        <v>42</v>
      </c>
      <c r="D351" s="26" t="s">
        <v>304</v>
      </c>
      <c r="E351" s="115" t="s">
        <v>305</v>
      </c>
      <c r="F351" s="104" t="s">
        <v>306</v>
      </c>
      <c r="G351" s="88" t="s">
        <v>46</v>
      </c>
      <c r="H351" s="88" t="s">
        <v>46</v>
      </c>
      <c r="I351" s="88" t="s">
        <v>47</v>
      </c>
      <c r="J351" s="122" t="s">
        <v>243</v>
      </c>
      <c r="K351" s="119" t="s">
        <v>244</v>
      </c>
      <c r="L351" s="30" t="s">
        <v>245</v>
      </c>
      <c r="M351" s="68" t="s">
        <v>246</v>
      </c>
      <c r="N351" s="68" t="s">
        <v>247</v>
      </c>
      <c r="O351" s="68" t="s">
        <v>242</v>
      </c>
      <c r="P351" s="19" t="s">
        <v>3</v>
      </c>
      <c r="Q351" s="19"/>
      <c r="R351" s="19"/>
      <c r="S351" s="19"/>
      <c r="T351" s="19" t="s">
        <v>3</v>
      </c>
      <c r="U351" s="19"/>
      <c r="V351" s="23" t="str">
        <f t="shared" si="11"/>
        <v>RIESGO TOLERABLE</v>
      </c>
      <c r="W351" s="24" t="str">
        <f t="shared" si="12"/>
        <v>ACEPTABLE</v>
      </c>
      <c r="X351" s="19">
        <v>262</v>
      </c>
      <c r="Y351" s="22" t="s">
        <v>51</v>
      </c>
      <c r="Z351" s="22" t="s">
        <v>51</v>
      </c>
      <c r="AA351" s="22" t="s">
        <v>51</v>
      </c>
      <c r="AB351" s="22" t="s">
        <v>51</v>
      </c>
      <c r="AC351" s="22" t="s">
        <v>51</v>
      </c>
    </row>
    <row r="352" spans="2:29" s="25" customFormat="1" ht="231" customHeight="1">
      <c r="B352" s="19">
        <v>344</v>
      </c>
      <c r="C352" s="97" t="s">
        <v>42</v>
      </c>
      <c r="D352" s="97" t="s">
        <v>307</v>
      </c>
      <c r="E352" s="116" t="s">
        <v>308</v>
      </c>
      <c r="F352" s="108" t="s">
        <v>309</v>
      </c>
      <c r="G352" s="88" t="s">
        <v>46</v>
      </c>
      <c r="H352" s="88" t="s">
        <v>46</v>
      </c>
      <c r="I352" s="88" t="s">
        <v>47</v>
      </c>
      <c r="J352" s="122" t="s">
        <v>48</v>
      </c>
      <c r="K352" s="119" t="s">
        <v>49</v>
      </c>
      <c r="L352" s="30" t="s">
        <v>50</v>
      </c>
      <c r="M352" s="81" t="s">
        <v>51</v>
      </c>
      <c r="N352" s="81" t="s">
        <v>52</v>
      </c>
      <c r="O352" s="64" t="s">
        <v>53</v>
      </c>
      <c r="P352" s="88" t="s">
        <v>3</v>
      </c>
      <c r="Q352" s="88"/>
      <c r="R352" s="88"/>
      <c r="S352" s="88" t="s">
        <v>3</v>
      </c>
      <c r="T352" s="88"/>
      <c r="U352" s="88"/>
      <c r="V352" s="102" t="str">
        <f t="shared" ref="V352:V386" si="13">IF(AND($P352="X",$S352="X"),"RIESGO TRIVIAL",IF(OR(AND($P352="X",$T352="X"),AND($Q352="X",$S352="X")),"RIESGO TOLERABLE",IF(OR(AND($P352="X",$U352="X"),AND($Q352="X",$T352="X"),AND($R352="X",$S352="X")),"RIESGO MODERADO",IF(OR(AND($Q352="X",$U352="X"),AND($R352="X",$T352="X")),"RIESGO IMPORTANTE","RIESGO INTOLERABLE"))))</f>
        <v>RIESGO TRIVIAL</v>
      </c>
      <c r="W352" s="24" t="str">
        <f t="shared" si="12"/>
        <v>ACEPTABLE</v>
      </c>
      <c r="X352" s="88">
        <v>120</v>
      </c>
      <c r="Y352" s="22" t="s">
        <v>51</v>
      </c>
      <c r="Z352" s="22" t="s">
        <v>51</v>
      </c>
      <c r="AA352" s="22" t="s">
        <v>51</v>
      </c>
      <c r="AB352" s="22" t="s">
        <v>51</v>
      </c>
      <c r="AC352" s="22" t="s">
        <v>51</v>
      </c>
    </row>
    <row r="353" spans="2:29" s="25" customFormat="1" ht="231" customHeight="1">
      <c r="B353" s="19">
        <v>345</v>
      </c>
      <c r="C353" s="97" t="s">
        <v>42</v>
      </c>
      <c r="D353" s="97" t="s">
        <v>307</v>
      </c>
      <c r="E353" s="116" t="s">
        <v>308</v>
      </c>
      <c r="F353" s="108" t="s">
        <v>309</v>
      </c>
      <c r="G353" s="88" t="s">
        <v>46</v>
      </c>
      <c r="H353" s="88" t="s">
        <v>46</v>
      </c>
      <c r="I353" s="88" t="s">
        <v>47</v>
      </c>
      <c r="J353" s="122" t="s">
        <v>55</v>
      </c>
      <c r="K353" s="119" t="s">
        <v>56</v>
      </c>
      <c r="L353" s="30" t="s">
        <v>57</v>
      </c>
      <c r="M353" s="63" t="s">
        <v>51</v>
      </c>
      <c r="N353" s="63" t="s">
        <v>58</v>
      </c>
      <c r="O353" s="64" t="s">
        <v>59</v>
      </c>
      <c r="P353" s="88" t="s">
        <v>3</v>
      </c>
      <c r="Q353" s="88"/>
      <c r="R353" s="88"/>
      <c r="S353" s="88" t="s">
        <v>3</v>
      </c>
      <c r="T353" s="88"/>
      <c r="U353" s="88"/>
      <c r="V353" s="102" t="str">
        <f t="shared" si="13"/>
        <v>RIESGO TRIVIAL</v>
      </c>
      <c r="W353" s="24" t="str">
        <f t="shared" si="12"/>
        <v>ACEPTABLE</v>
      </c>
      <c r="X353" s="88">
        <v>120</v>
      </c>
      <c r="Y353" s="22" t="s">
        <v>51</v>
      </c>
      <c r="Z353" s="22" t="s">
        <v>51</v>
      </c>
      <c r="AA353" s="22" t="s">
        <v>51</v>
      </c>
      <c r="AB353" s="22" t="s">
        <v>51</v>
      </c>
      <c r="AC353" s="22" t="s">
        <v>51</v>
      </c>
    </row>
    <row r="354" spans="2:29" s="25" customFormat="1" ht="231" customHeight="1">
      <c r="B354" s="19">
        <v>346</v>
      </c>
      <c r="C354" s="97" t="s">
        <v>42</v>
      </c>
      <c r="D354" s="97" t="s">
        <v>307</v>
      </c>
      <c r="E354" s="116" t="s">
        <v>308</v>
      </c>
      <c r="F354" s="108" t="s">
        <v>309</v>
      </c>
      <c r="G354" s="88" t="s">
        <v>46</v>
      </c>
      <c r="H354" s="88" t="s">
        <v>46</v>
      </c>
      <c r="I354" s="88" t="s">
        <v>47</v>
      </c>
      <c r="J354" s="122" t="s">
        <v>60</v>
      </c>
      <c r="K354" s="119" t="s">
        <v>61</v>
      </c>
      <c r="L354" s="30" t="s">
        <v>62</v>
      </c>
      <c r="M354" s="81" t="s">
        <v>51</v>
      </c>
      <c r="N354" s="63" t="s">
        <v>63</v>
      </c>
      <c r="O354" s="91" t="s">
        <v>59</v>
      </c>
      <c r="P354" s="88" t="s">
        <v>3</v>
      </c>
      <c r="Q354" s="88"/>
      <c r="R354" s="88"/>
      <c r="S354" s="88" t="s">
        <v>3</v>
      </c>
      <c r="T354" s="88"/>
      <c r="U354" s="88"/>
      <c r="V354" s="102" t="str">
        <f t="shared" si="13"/>
        <v>RIESGO TRIVIAL</v>
      </c>
      <c r="W354" s="24" t="str">
        <f t="shared" si="12"/>
        <v>ACEPTABLE</v>
      </c>
      <c r="X354" s="88">
        <v>120</v>
      </c>
      <c r="Y354" s="22" t="s">
        <v>51</v>
      </c>
      <c r="Z354" s="22" t="s">
        <v>51</v>
      </c>
      <c r="AA354" s="22" t="s">
        <v>51</v>
      </c>
      <c r="AB354" s="22" t="s">
        <v>51</v>
      </c>
      <c r="AC354" s="22" t="s">
        <v>51</v>
      </c>
    </row>
    <row r="355" spans="2:29" s="25" customFormat="1" ht="231" customHeight="1">
      <c r="B355" s="19">
        <v>347</v>
      </c>
      <c r="C355" s="97" t="s">
        <v>42</v>
      </c>
      <c r="D355" s="97" t="s">
        <v>307</v>
      </c>
      <c r="E355" s="116" t="s">
        <v>308</v>
      </c>
      <c r="F355" s="108" t="s">
        <v>309</v>
      </c>
      <c r="G355" s="88" t="s">
        <v>46</v>
      </c>
      <c r="H355" s="88" t="s">
        <v>46</v>
      </c>
      <c r="I355" s="88" t="s">
        <v>47</v>
      </c>
      <c r="J355" s="122" t="s">
        <v>64</v>
      </c>
      <c r="K355" s="119" t="s">
        <v>65</v>
      </c>
      <c r="L355" s="30" t="s">
        <v>66</v>
      </c>
      <c r="M355" s="81" t="s">
        <v>51</v>
      </c>
      <c r="N355" s="81" t="s">
        <v>67</v>
      </c>
      <c r="O355" s="91" t="s">
        <v>68</v>
      </c>
      <c r="P355" s="88"/>
      <c r="Q355" s="88" t="s">
        <v>3</v>
      </c>
      <c r="R355" s="88"/>
      <c r="S355" s="88" t="s">
        <v>3</v>
      </c>
      <c r="T355" s="88"/>
      <c r="U355" s="88"/>
      <c r="V355" s="102" t="str">
        <f t="shared" si="13"/>
        <v>RIESGO TOLERABLE</v>
      </c>
      <c r="W355" s="24" t="str">
        <f t="shared" si="12"/>
        <v>ACEPTABLE</v>
      </c>
      <c r="X355" s="88">
        <v>120</v>
      </c>
      <c r="Y355" s="22" t="s">
        <v>51</v>
      </c>
      <c r="Z355" s="22" t="s">
        <v>51</v>
      </c>
      <c r="AA355" s="22" t="s">
        <v>51</v>
      </c>
      <c r="AB355" s="22" t="s">
        <v>51</v>
      </c>
      <c r="AC355" s="22" t="s">
        <v>51</v>
      </c>
    </row>
    <row r="356" spans="2:29" s="25" customFormat="1" ht="231" customHeight="1">
      <c r="B356" s="19">
        <v>348</v>
      </c>
      <c r="C356" s="97" t="s">
        <v>42</v>
      </c>
      <c r="D356" s="97" t="s">
        <v>307</v>
      </c>
      <c r="E356" s="116" t="s">
        <v>308</v>
      </c>
      <c r="F356" s="108" t="s">
        <v>309</v>
      </c>
      <c r="G356" s="88" t="s">
        <v>46</v>
      </c>
      <c r="H356" s="88" t="s">
        <v>46</v>
      </c>
      <c r="I356" s="88" t="s">
        <v>47</v>
      </c>
      <c r="J356" s="123" t="s">
        <v>265</v>
      </c>
      <c r="K356" s="119" t="s">
        <v>70</v>
      </c>
      <c r="L356" s="30" t="s">
        <v>71</v>
      </c>
      <c r="M356" s="63" t="s">
        <v>51</v>
      </c>
      <c r="N356" s="63" t="s">
        <v>72</v>
      </c>
      <c r="O356" s="66" t="s">
        <v>73</v>
      </c>
      <c r="P356" s="88" t="s">
        <v>3</v>
      </c>
      <c r="Q356" s="88"/>
      <c r="R356" s="88"/>
      <c r="S356" s="88"/>
      <c r="T356" s="88" t="s">
        <v>3</v>
      </c>
      <c r="U356" s="88"/>
      <c r="V356" s="102" t="str">
        <f t="shared" si="13"/>
        <v>RIESGO TOLERABLE</v>
      </c>
      <c r="W356" s="24" t="str">
        <f t="shared" si="12"/>
        <v>ACEPTABLE</v>
      </c>
      <c r="X356" s="88">
        <v>120</v>
      </c>
      <c r="Y356" s="22" t="s">
        <v>51</v>
      </c>
      <c r="Z356" s="22" t="s">
        <v>51</v>
      </c>
      <c r="AA356" s="22" t="s">
        <v>51</v>
      </c>
      <c r="AB356" s="22" t="s">
        <v>51</v>
      </c>
      <c r="AC356" s="22" t="s">
        <v>51</v>
      </c>
    </row>
    <row r="357" spans="2:29" s="25" customFormat="1" ht="143.25">
      <c r="B357" s="19">
        <v>349</v>
      </c>
      <c r="C357" s="97" t="s">
        <v>42</v>
      </c>
      <c r="D357" s="97" t="s">
        <v>307</v>
      </c>
      <c r="E357" s="116" t="s">
        <v>308</v>
      </c>
      <c r="F357" s="108" t="s">
        <v>309</v>
      </c>
      <c r="G357" s="88" t="s">
        <v>46</v>
      </c>
      <c r="H357" s="88" t="s">
        <v>46</v>
      </c>
      <c r="I357" s="88" t="s">
        <v>47</v>
      </c>
      <c r="J357" s="122" t="s">
        <v>74</v>
      </c>
      <c r="K357" s="119" t="s">
        <v>75</v>
      </c>
      <c r="L357" s="30" t="s">
        <v>76</v>
      </c>
      <c r="M357" s="81" t="s">
        <v>51</v>
      </c>
      <c r="N357" s="93" t="s">
        <v>77</v>
      </c>
      <c r="O357" s="91" t="s">
        <v>78</v>
      </c>
      <c r="P357" s="88"/>
      <c r="Q357" s="88" t="s">
        <v>3</v>
      </c>
      <c r="R357" s="88"/>
      <c r="S357" s="88" t="s">
        <v>3</v>
      </c>
      <c r="T357" s="88"/>
      <c r="U357" s="88"/>
      <c r="V357" s="102" t="str">
        <f t="shared" si="13"/>
        <v>RIESGO TOLERABLE</v>
      </c>
      <c r="W357" s="24" t="str">
        <f t="shared" si="12"/>
        <v>ACEPTABLE</v>
      </c>
      <c r="X357" s="88">
        <v>120</v>
      </c>
      <c r="Y357" s="22" t="s">
        <v>51</v>
      </c>
      <c r="Z357" s="22" t="s">
        <v>51</v>
      </c>
      <c r="AA357" s="22" t="s">
        <v>51</v>
      </c>
      <c r="AB357" s="90" t="s">
        <v>79</v>
      </c>
      <c r="AC357" s="90" t="s">
        <v>80</v>
      </c>
    </row>
    <row r="358" spans="2:29" s="25" customFormat="1" ht="231" customHeight="1">
      <c r="B358" s="19">
        <v>350</v>
      </c>
      <c r="C358" s="97" t="s">
        <v>42</v>
      </c>
      <c r="D358" s="97" t="s">
        <v>307</v>
      </c>
      <c r="E358" s="116" t="s">
        <v>308</v>
      </c>
      <c r="F358" s="108" t="s">
        <v>309</v>
      </c>
      <c r="G358" s="88" t="s">
        <v>46</v>
      </c>
      <c r="H358" s="88" t="s">
        <v>46</v>
      </c>
      <c r="I358" s="88" t="s">
        <v>47</v>
      </c>
      <c r="J358" s="122" t="s">
        <v>81</v>
      </c>
      <c r="K358" s="119" t="s">
        <v>82</v>
      </c>
      <c r="L358" s="30" t="s">
        <v>83</v>
      </c>
      <c r="M358" s="81" t="s">
        <v>51</v>
      </c>
      <c r="N358" s="93" t="s">
        <v>84</v>
      </c>
      <c r="O358" s="92" t="s">
        <v>85</v>
      </c>
      <c r="P358" s="88"/>
      <c r="Q358" s="88" t="s">
        <v>3</v>
      </c>
      <c r="R358" s="88"/>
      <c r="S358" s="88" t="s">
        <v>3</v>
      </c>
      <c r="T358" s="88"/>
      <c r="U358" s="88"/>
      <c r="V358" s="102" t="str">
        <f t="shared" si="13"/>
        <v>RIESGO TOLERABLE</v>
      </c>
      <c r="W358" s="24" t="str">
        <f t="shared" si="12"/>
        <v>ACEPTABLE</v>
      </c>
      <c r="X358" s="88">
        <v>120</v>
      </c>
      <c r="Y358" s="22" t="s">
        <v>51</v>
      </c>
      <c r="Z358" s="22" t="s">
        <v>51</v>
      </c>
      <c r="AA358" s="22" t="s">
        <v>51</v>
      </c>
      <c r="AB358" s="90" t="s">
        <v>51</v>
      </c>
      <c r="AC358" s="90" t="s">
        <v>86</v>
      </c>
    </row>
    <row r="359" spans="2:29" s="25" customFormat="1" ht="231" customHeight="1">
      <c r="B359" s="19">
        <v>351</v>
      </c>
      <c r="C359" s="97" t="s">
        <v>42</v>
      </c>
      <c r="D359" s="97" t="s">
        <v>307</v>
      </c>
      <c r="E359" s="116" t="s">
        <v>308</v>
      </c>
      <c r="F359" s="108" t="s">
        <v>309</v>
      </c>
      <c r="G359" s="88" t="s">
        <v>46</v>
      </c>
      <c r="H359" s="88" t="s">
        <v>46</v>
      </c>
      <c r="I359" s="88" t="s">
        <v>47</v>
      </c>
      <c r="J359" s="122" t="s">
        <v>92</v>
      </c>
      <c r="K359" s="119" t="s">
        <v>93</v>
      </c>
      <c r="L359" s="30" t="s">
        <v>94</v>
      </c>
      <c r="M359" s="94" t="s">
        <v>95</v>
      </c>
      <c r="N359" s="93" t="s">
        <v>96</v>
      </c>
      <c r="O359" s="92" t="s">
        <v>97</v>
      </c>
      <c r="P359" s="88"/>
      <c r="Q359" s="88" t="s">
        <v>3</v>
      </c>
      <c r="R359" s="88"/>
      <c r="S359" s="88" t="s">
        <v>3</v>
      </c>
      <c r="T359" s="88"/>
      <c r="U359" s="88"/>
      <c r="V359" s="102" t="str">
        <f t="shared" si="13"/>
        <v>RIESGO TOLERABLE</v>
      </c>
      <c r="W359" s="24" t="str">
        <f t="shared" si="12"/>
        <v>ACEPTABLE</v>
      </c>
      <c r="X359" s="88">
        <v>120</v>
      </c>
      <c r="Y359" s="22" t="s">
        <v>51</v>
      </c>
      <c r="Z359" s="22" t="s">
        <v>51</v>
      </c>
      <c r="AA359" s="22" t="s">
        <v>51</v>
      </c>
      <c r="AB359" s="89" t="s">
        <v>98</v>
      </c>
      <c r="AC359" s="90" t="s">
        <v>51</v>
      </c>
    </row>
    <row r="360" spans="2:29" s="25" customFormat="1" ht="231" customHeight="1">
      <c r="B360" s="19">
        <v>352</v>
      </c>
      <c r="C360" s="97" t="s">
        <v>42</v>
      </c>
      <c r="D360" s="97" t="s">
        <v>307</v>
      </c>
      <c r="E360" s="116" t="s">
        <v>308</v>
      </c>
      <c r="F360" s="108" t="s">
        <v>309</v>
      </c>
      <c r="G360" s="88" t="s">
        <v>46</v>
      </c>
      <c r="H360" s="88" t="s">
        <v>46</v>
      </c>
      <c r="I360" s="88" t="s">
        <v>47</v>
      </c>
      <c r="J360" s="122" t="s">
        <v>99</v>
      </c>
      <c r="K360" s="119" t="s">
        <v>100</v>
      </c>
      <c r="L360" s="30" t="s">
        <v>101</v>
      </c>
      <c r="M360" s="94" t="s">
        <v>102</v>
      </c>
      <c r="N360" s="94" t="s">
        <v>103</v>
      </c>
      <c r="O360" s="92" t="s">
        <v>104</v>
      </c>
      <c r="P360" s="88"/>
      <c r="Q360" s="88" t="s">
        <v>3</v>
      </c>
      <c r="R360" s="88"/>
      <c r="S360" s="88" t="s">
        <v>3</v>
      </c>
      <c r="T360" s="88"/>
      <c r="U360" s="88"/>
      <c r="V360" s="102" t="str">
        <f t="shared" si="13"/>
        <v>RIESGO TOLERABLE</v>
      </c>
      <c r="W360" s="24" t="str">
        <f t="shared" si="12"/>
        <v>ACEPTABLE</v>
      </c>
      <c r="X360" s="88">
        <v>120</v>
      </c>
      <c r="Y360" s="22" t="s">
        <v>51</v>
      </c>
      <c r="Z360" s="22" t="s">
        <v>51</v>
      </c>
      <c r="AA360" s="22" t="s">
        <v>51</v>
      </c>
      <c r="AB360" s="89" t="s">
        <v>105</v>
      </c>
      <c r="AC360" s="90" t="s">
        <v>51</v>
      </c>
    </row>
    <row r="361" spans="2:29" s="25" customFormat="1" ht="231" customHeight="1">
      <c r="B361" s="19">
        <v>353</v>
      </c>
      <c r="C361" s="97" t="s">
        <v>42</v>
      </c>
      <c r="D361" s="97" t="s">
        <v>307</v>
      </c>
      <c r="E361" s="116" t="s">
        <v>308</v>
      </c>
      <c r="F361" s="108" t="s">
        <v>309</v>
      </c>
      <c r="G361" s="88" t="s">
        <v>107</v>
      </c>
      <c r="H361" s="88" t="s">
        <v>108</v>
      </c>
      <c r="I361" s="88" t="s">
        <v>47</v>
      </c>
      <c r="J361" s="122" t="s">
        <v>109</v>
      </c>
      <c r="K361" s="119" t="s">
        <v>110</v>
      </c>
      <c r="L361" s="30" t="s">
        <v>111</v>
      </c>
      <c r="M361" s="94" t="s">
        <v>112</v>
      </c>
      <c r="N361" s="94" t="s">
        <v>113</v>
      </c>
      <c r="O361" s="92" t="s">
        <v>114</v>
      </c>
      <c r="P361" s="88" t="s">
        <v>3</v>
      </c>
      <c r="Q361" s="88"/>
      <c r="R361" s="88"/>
      <c r="S361" s="88"/>
      <c r="T361" s="88" t="s">
        <v>3</v>
      </c>
      <c r="U361" s="88"/>
      <c r="V361" s="102" t="str">
        <f t="shared" si="13"/>
        <v>RIESGO TOLERABLE</v>
      </c>
      <c r="W361" s="24" t="str">
        <f t="shared" si="12"/>
        <v>ACEPTABLE</v>
      </c>
      <c r="X361" s="88">
        <v>120</v>
      </c>
      <c r="Y361" s="22" t="s">
        <v>51</v>
      </c>
      <c r="Z361" s="22" t="s">
        <v>51</v>
      </c>
      <c r="AA361" s="22" t="s">
        <v>51</v>
      </c>
      <c r="AB361" s="89" t="s">
        <v>115</v>
      </c>
      <c r="AC361" s="90" t="s">
        <v>51</v>
      </c>
    </row>
    <row r="362" spans="2:29" s="25" customFormat="1" ht="231" customHeight="1">
      <c r="B362" s="19">
        <v>354</v>
      </c>
      <c r="C362" s="97" t="s">
        <v>42</v>
      </c>
      <c r="D362" s="97" t="s">
        <v>307</v>
      </c>
      <c r="E362" s="116" t="s">
        <v>308</v>
      </c>
      <c r="F362" s="108" t="s">
        <v>309</v>
      </c>
      <c r="G362" s="88" t="s">
        <v>46</v>
      </c>
      <c r="H362" s="88" t="s">
        <v>46</v>
      </c>
      <c r="I362" s="88" t="s">
        <v>47</v>
      </c>
      <c r="J362" s="122" t="s">
        <v>116</v>
      </c>
      <c r="K362" s="119" t="s">
        <v>117</v>
      </c>
      <c r="L362" s="30" t="s">
        <v>118</v>
      </c>
      <c r="M362" s="68" t="s">
        <v>119</v>
      </c>
      <c r="N362" s="95" t="s">
        <v>120</v>
      </c>
      <c r="O362" s="96" t="s">
        <v>121</v>
      </c>
      <c r="P362" s="88"/>
      <c r="Q362" s="88" t="s">
        <v>3</v>
      </c>
      <c r="R362" s="88"/>
      <c r="S362" s="88" t="s">
        <v>3</v>
      </c>
      <c r="T362" s="88"/>
      <c r="U362" s="88"/>
      <c r="V362" s="102" t="str">
        <f t="shared" si="13"/>
        <v>RIESGO TOLERABLE</v>
      </c>
      <c r="W362" s="24" t="str">
        <f t="shared" si="12"/>
        <v>ACEPTABLE</v>
      </c>
      <c r="X362" s="88">
        <v>120</v>
      </c>
      <c r="Y362" s="22" t="s">
        <v>51</v>
      </c>
      <c r="Z362" s="22" t="s">
        <v>51</v>
      </c>
      <c r="AA362" s="22" t="s">
        <v>51</v>
      </c>
      <c r="AB362" s="90" t="s">
        <v>51</v>
      </c>
      <c r="AC362" s="90" t="s">
        <v>51</v>
      </c>
    </row>
    <row r="363" spans="2:29" s="25" customFormat="1" ht="231" customHeight="1">
      <c r="B363" s="19">
        <v>355</v>
      </c>
      <c r="C363" s="97" t="s">
        <v>42</v>
      </c>
      <c r="D363" s="97" t="s">
        <v>307</v>
      </c>
      <c r="E363" s="116" t="s">
        <v>308</v>
      </c>
      <c r="F363" s="108" t="s">
        <v>310</v>
      </c>
      <c r="G363" s="88" t="s">
        <v>46</v>
      </c>
      <c r="H363" s="88" t="s">
        <v>46</v>
      </c>
      <c r="I363" s="88" t="s">
        <v>47</v>
      </c>
      <c r="J363" s="122" t="s">
        <v>122</v>
      </c>
      <c r="K363" s="119" t="s">
        <v>123</v>
      </c>
      <c r="L363" s="30" t="s">
        <v>124</v>
      </c>
      <c r="M363" s="67" t="s">
        <v>51</v>
      </c>
      <c r="N363" s="94" t="s">
        <v>125</v>
      </c>
      <c r="O363" s="92" t="s">
        <v>126</v>
      </c>
      <c r="P363" s="88" t="s">
        <v>3</v>
      </c>
      <c r="Q363" s="88"/>
      <c r="R363" s="88"/>
      <c r="S363" s="88"/>
      <c r="T363" s="88" t="s">
        <v>3</v>
      </c>
      <c r="U363" s="88"/>
      <c r="V363" s="102" t="str">
        <f t="shared" si="13"/>
        <v>RIESGO TOLERABLE</v>
      </c>
      <c r="W363" s="24" t="str">
        <f t="shared" si="12"/>
        <v>ACEPTABLE</v>
      </c>
      <c r="X363" s="88">
        <v>120</v>
      </c>
      <c r="Y363" s="22" t="s">
        <v>51</v>
      </c>
      <c r="Z363" s="22" t="s">
        <v>51</v>
      </c>
      <c r="AA363" s="22" t="s">
        <v>51</v>
      </c>
      <c r="AB363" s="97" t="s">
        <v>127</v>
      </c>
      <c r="AC363" s="90" t="s">
        <v>51</v>
      </c>
    </row>
    <row r="364" spans="2:29" s="25" customFormat="1" ht="231" customHeight="1">
      <c r="B364" s="19">
        <v>356</v>
      </c>
      <c r="C364" s="97" t="s">
        <v>42</v>
      </c>
      <c r="D364" s="97" t="s">
        <v>307</v>
      </c>
      <c r="E364" s="116" t="s">
        <v>308</v>
      </c>
      <c r="F364" s="108" t="s">
        <v>309</v>
      </c>
      <c r="G364" s="88" t="s">
        <v>46</v>
      </c>
      <c r="H364" s="88" t="s">
        <v>46</v>
      </c>
      <c r="I364" s="88" t="s">
        <v>47</v>
      </c>
      <c r="J364" s="122" t="s">
        <v>128</v>
      </c>
      <c r="K364" s="119" t="s">
        <v>129</v>
      </c>
      <c r="L364" s="30" t="s">
        <v>130</v>
      </c>
      <c r="M364" s="68" t="s">
        <v>51</v>
      </c>
      <c r="N364" s="65" t="s">
        <v>131</v>
      </c>
      <c r="O364" s="96" t="s">
        <v>132</v>
      </c>
      <c r="P364" s="88" t="s">
        <v>54</v>
      </c>
      <c r="Q364" s="88"/>
      <c r="R364" s="88"/>
      <c r="S364" s="88"/>
      <c r="T364" s="88" t="s">
        <v>3</v>
      </c>
      <c r="U364" s="88"/>
      <c r="V364" s="102" t="str">
        <f t="shared" si="13"/>
        <v>RIESGO TOLERABLE</v>
      </c>
      <c r="W364" s="24" t="str">
        <f t="shared" si="12"/>
        <v>ACEPTABLE</v>
      </c>
      <c r="X364" s="88">
        <v>120</v>
      </c>
      <c r="Y364" s="22" t="s">
        <v>51</v>
      </c>
      <c r="Z364" s="22" t="s">
        <v>51</v>
      </c>
      <c r="AA364" s="22" t="s">
        <v>51</v>
      </c>
      <c r="AB364" s="97" t="s">
        <v>133</v>
      </c>
      <c r="AC364" s="90" t="s">
        <v>134</v>
      </c>
    </row>
    <row r="365" spans="2:29" s="25" customFormat="1" ht="231" customHeight="1">
      <c r="B365" s="19">
        <v>357</v>
      </c>
      <c r="C365" s="97" t="s">
        <v>42</v>
      </c>
      <c r="D365" s="97" t="s">
        <v>307</v>
      </c>
      <c r="E365" s="116" t="s">
        <v>308</v>
      </c>
      <c r="F365" s="108" t="s">
        <v>309</v>
      </c>
      <c r="G365" s="88" t="s">
        <v>107</v>
      </c>
      <c r="H365" s="88" t="s">
        <v>108</v>
      </c>
      <c r="I365" s="88" t="s">
        <v>47</v>
      </c>
      <c r="J365" s="122" t="s">
        <v>135</v>
      </c>
      <c r="K365" s="119" t="s">
        <v>136</v>
      </c>
      <c r="L365" s="30" t="s">
        <v>137</v>
      </c>
      <c r="M365" s="126" t="s">
        <v>138</v>
      </c>
      <c r="N365" s="68" t="s">
        <v>139</v>
      </c>
      <c r="O365" s="95" t="s">
        <v>140</v>
      </c>
      <c r="P365" s="88" t="s">
        <v>3</v>
      </c>
      <c r="Q365" s="88"/>
      <c r="R365" s="88"/>
      <c r="S365" s="88"/>
      <c r="T365" s="88" t="s">
        <v>3</v>
      </c>
      <c r="U365" s="88"/>
      <c r="V365" s="102" t="str">
        <f t="shared" si="13"/>
        <v>RIESGO TOLERABLE</v>
      </c>
      <c r="W365" s="24" t="str">
        <f t="shared" si="12"/>
        <v>ACEPTABLE</v>
      </c>
      <c r="X365" s="88">
        <v>120</v>
      </c>
      <c r="Y365" s="22" t="s">
        <v>51</v>
      </c>
      <c r="Z365" s="22" t="s">
        <v>51</v>
      </c>
      <c r="AA365" s="22" t="s">
        <v>51</v>
      </c>
      <c r="AB365" s="90" t="s">
        <v>51</v>
      </c>
      <c r="AC365" s="90" t="s">
        <v>51</v>
      </c>
    </row>
    <row r="366" spans="2:29" s="25" customFormat="1" ht="231" customHeight="1">
      <c r="B366" s="19">
        <v>358</v>
      </c>
      <c r="C366" s="97" t="s">
        <v>42</v>
      </c>
      <c r="D366" s="97" t="s">
        <v>307</v>
      </c>
      <c r="E366" s="116" t="s">
        <v>308</v>
      </c>
      <c r="F366" s="108" t="s">
        <v>309</v>
      </c>
      <c r="G366" s="88" t="s">
        <v>46</v>
      </c>
      <c r="H366" s="88" t="s">
        <v>46</v>
      </c>
      <c r="I366" s="88" t="s">
        <v>47</v>
      </c>
      <c r="J366" s="122" t="s">
        <v>141</v>
      </c>
      <c r="K366" s="119" t="s">
        <v>142</v>
      </c>
      <c r="L366" s="30" t="s">
        <v>143</v>
      </c>
      <c r="M366" s="68" t="s">
        <v>51</v>
      </c>
      <c r="N366" s="68" t="s">
        <v>139</v>
      </c>
      <c r="O366" s="95" t="s">
        <v>144</v>
      </c>
      <c r="P366" s="88" t="s">
        <v>3</v>
      </c>
      <c r="Q366" s="88"/>
      <c r="R366" s="88"/>
      <c r="S366" s="88" t="s">
        <v>3</v>
      </c>
      <c r="T366" s="88"/>
      <c r="U366" s="88"/>
      <c r="V366" s="102" t="str">
        <f t="shared" si="13"/>
        <v>RIESGO TRIVIAL</v>
      </c>
      <c r="W366" s="24" t="str">
        <f t="shared" si="12"/>
        <v>ACEPTABLE</v>
      </c>
      <c r="X366" s="88">
        <v>120</v>
      </c>
      <c r="Y366" s="22" t="s">
        <v>51</v>
      </c>
      <c r="Z366" s="22" t="s">
        <v>51</v>
      </c>
      <c r="AA366" s="22" t="s">
        <v>51</v>
      </c>
      <c r="AB366" s="89" t="s">
        <v>145</v>
      </c>
      <c r="AC366" s="90" t="s">
        <v>51</v>
      </c>
    </row>
    <row r="367" spans="2:29" s="25" customFormat="1" ht="231" customHeight="1">
      <c r="B367" s="19">
        <v>359</v>
      </c>
      <c r="C367" s="97" t="s">
        <v>42</v>
      </c>
      <c r="D367" s="97" t="s">
        <v>307</v>
      </c>
      <c r="E367" s="116" t="s">
        <v>308</v>
      </c>
      <c r="F367" s="108" t="s">
        <v>309</v>
      </c>
      <c r="G367" s="88" t="s">
        <v>46</v>
      </c>
      <c r="H367" s="88" t="s">
        <v>46</v>
      </c>
      <c r="I367" s="88" t="s">
        <v>47</v>
      </c>
      <c r="J367" s="122" t="s">
        <v>146</v>
      </c>
      <c r="K367" s="119" t="s">
        <v>147</v>
      </c>
      <c r="L367" s="30" t="s">
        <v>148</v>
      </c>
      <c r="M367" s="95" t="s">
        <v>149</v>
      </c>
      <c r="N367" s="95" t="s">
        <v>150</v>
      </c>
      <c r="O367" s="95" t="s">
        <v>151</v>
      </c>
      <c r="P367" s="88" t="s">
        <v>3</v>
      </c>
      <c r="Q367" s="88"/>
      <c r="R367" s="88"/>
      <c r="S367" s="88" t="s">
        <v>3</v>
      </c>
      <c r="T367" s="88"/>
      <c r="U367" s="88"/>
      <c r="V367" s="102" t="str">
        <f t="shared" si="13"/>
        <v>RIESGO TRIVIAL</v>
      </c>
      <c r="W367" s="24" t="str">
        <f t="shared" si="12"/>
        <v>ACEPTABLE</v>
      </c>
      <c r="X367" s="88">
        <v>120</v>
      </c>
      <c r="Y367" s="22" t="s">
        <v>51</v>
      </c>
      <c r="Z367" s="22" t="s">
        <v>51</v>
      </c>
      <c r="AA367" s="22" t="s">
        <v>51</v>
      </c>
      <c r="AB367" s="89" t="s">
        <v>145</v>
      </c>
      <c r="AC367" s="90" t="s">
        <v>51</v>
      </c>
    </row>
    <row r="368" spans="2:29" s="25" customFormat="1" ht="231" customHeight="1">
      <c r="B368" s="19">
        <v>360</v>
      </c>
      <c r="C368" s="97" t="s">
        <v>42</v>
      </c>
      <c r="D368" s="97" t="s">
        <v>307</v>
      </c>
      <c r="E368" s="116" t="s">
        <v>308</v>
      </c>
      <c r="F368" s="108" t="s">
        <v>309</v>
      </c>
      <c r="G368" s="88" t="s">
        <v>46</v>
      </c>
      <c r="H368" s="88" t="s">
        <v>46</v>
      </c>
      <c r="I368" s="88" t="s">
        <v>47</v>
      </c>
      <c r="J368" s="122" t="s">
        <v>152</v>
      </c>
      <c r="K368" s="119" t="s">
        <v>153</v>
      </c>
      <c r="L368" s="30" t="s">
        <v>154</v>
      </c>
      <c r="M368" s="95" t="s">
        <v>155</v>
      </c>
      <c r="N368" s="95" t="s">
        <v>156</v>
      </c>
      <c r="O368" s="95" t="s">
        <v>157</v>
      </c>
      <c r="P368" s="88" t="s">
        <v>3</v>
      </c>
      <c r="Q368" s="88"/>
      <c r="R368" s="88"/>
      <c r="S368" s="88" t="s">
        <v>3</v>
      </c>
      <c r="T368" s="88"/>
      <c r="U368" s="88"/>
      <c r="V368" s="102" t="str">
        <f t="shared" si="13"/>
        <v>RIESGO TRIVIAL</v>
      </c>
      <c r="W368" s="24" t="str">
        <f t="shared" si="12"/>
        <v>ACEPTABLE</v>
      </c>
      <c r="X368" s="88">
        <v>120</v>
      </c>
      <c r="Y368" s="22" t="s">
        <v>51</v>
      </c>
      <c r="Z368" s="22" t="s">
        <v>51</v>
      </c>
      <c r="AA368" s="22" t="s">
        <v>51</v>
      </c>
      <c r="AB368" s="89" t="s">
        <v>145</v>
      </c>
      <c r="AC368" s="90" t="s">
        <v>51</v>
      </c>
    </row>
    <row r="369" spans="2:29" s="25" customFormat="1" ht="231" customHeight="1">
      <c r="B369" s="19">
        <v>361</v>
      </c>
      <c r="C369" s="97" t="s">
        <v>42</v>
      </c>
      <c r="D369" s="97" t="s">
        <v>307</v>
      </c>
      <c r="E369" s="116" t="s">
        <v>308</v>
      </c>
      <c r="F369" s="108" t="s">
        <v>309</v>
      </c>
      <c r="G369" s="88" t="s">
        <v>46</v>
      </c>
      <c r="H369" s="88" t="s">
        <v>46</v>
      </c>
      <c r="I369" s="88" t="s">
        <v>47</v>
      </c>
      <c r="J369" s="122" t="s">
        <v>158</v>
      </c>
      <c r="K369" s="119" t="s">
        <v>159</v>
      </c>
      <c r="L369" s="30" t="s">
        <v>160</v>
      </c>
      <c r="M369" s="95" t="s">
        <v>161</v>
      </c>
      <c r="N369" s="95" t="s">
        <v>162</v>
      </c>
      <c r="O369" s="95" t="s">
        <v>163</v>
      </c>
      <c r="P369" s="88" t="s">
        <v>3</v>
      </c>
      <c r="Q369" s="88"/>
      <c r="R369" s="88"/>
      <c r="S369" s="88"/>
      <c r="T369" s="88" t="s">
        <v>3</v>
      </c>
      <c r="U369" s="88"/>
      <c r="V369" s="102" t="str">
        <f t="shared" si="13"/>
        <v>RIESGO TOLERABLE</v>
      </c>
      <c r="W369" s="24" t="str">
        <f t="shared" si="12"/>
        <v>ACEPTABLE</v>
      </c>
      <c r="X369" s="88">
        <v>120</v>
      </c>
      <c r="Y369" s="22" t="s">
        <v>51</v>
      </c>
      <c r="Z369" s="22" t="s">
        <v>51</v>
      </c>
      <c r="AA369" s="22" t="s">
        <v>51</v>
      </c>
      <c r="AB369" s="89" t="s">
        <v>145</v>
      </c>
      <c r="AC369" s="90" t="s">
        <v>51</v>
      </c>
    </row>
    <row r="370" spans="2:29" s="25" customFormat="1" ht="231" customHeight="1">
      <c r="B370" s="19">
        <v>362</v>
      </c>
      <c r="C370" s="97" t="s">
        <v>42</v>
      </c>
      <c r="D370" s="97" t="s">
        <v>307</v>
      </c>
      <c r="E370" s="116" t="s">
        <v>308</v>
      </c>
      <c r="F370" s="108" t="s">
        <v>309</v>
      </c>
      <c r="G370" s="88" t="s">
        <v>46</v>
      </c>
      <c r="H370" s="88" t="s">
        <v>46</v>
      </c>
      <c r="I370" s="88" t="s">
        <v>47</v>
      </c>
      <c r="J370" s="122" t="s">
        <v>164</v>
      </c>
      <c r="K370" s="119" t="s">
        <v>165</v>
      </c>
      <c r="L370" s="30" t="s">
        <v>166</v>
      </c>
      <c r="M370" s="68" t="s">
        <v>51</v>
      </c>
      <c r="N370" s="68" t="s">
        <v>167</v>
      </c>
      <c r="O370" s="95" t="s">
        <v>163</v>
      </c>
      <c r="P370" s="88" t="s">
        <v>3</v>
      </c>
      <c r="Q370" s="88"/>
      <c r="R370" s="88"/>
      <c r="S370" s="88"/>
      <c r="T370" s="88" t="s">
        <v>3</v>
      </c>
      <c r="U370" s="88"/>
      <c r="V370" s="102" t="str">
        <f t="shared" si="13"/>
        <v>RIESGO TOLERABLE</v>
      </c>
      <c r="W370" s="24" t="str">
        <f t="shared" si="12"/>
        <v>ACEPTABLE</v>
      </c>
      <c r="X370" s="88">
        <v>120</v>
      </c>
      <c r="Y370" s="22" t="s">
        <v>51</v>
      </c>
      <c r="Z370" s="22" t="s">
        <v>51</v>
      </c>
      <c r="AA370" s="22" t="s">
        <v>51</v>
      </c>
      <c r="AB370" s="89" t="s">
        <v>145</v>
      </c>
      <c r="AC370" s="90" t="s">
        <v>51</v>
      </c>
    </row>
    <row r="371" spans="2:29" s="25" customFormat="1" ht="231" customHeight="1">
      <c r="B371" s="19">
        <v>363</v>
      </c>
      <c r="C371" s="97" t="s">
        <v>42</v>
      </c>
      <c r="D371" s="97" t="s">
        <v>307</v>
      </c>
      <c r="E371" s="116" t="s">
        <v>308</v>
      </c>
      <c r="F371" s="108" t="s">
        <v>309</v>
      </c>
      <c r="G371" s="88" t="s">
        <v>46</v>
      </c>
      <c r="H371" s="88" t="s">
        <v>46</v>
      </c>
      <c r="I371" s="88" t="s">
        <v>47</v>
      </c>
      <c r="J371" s="122" t="s">
        <v>168</v>
      </c>
      <c r="K371" s="119" t="s">
        <v>169</v>
      </c>
      <c r="L371" s="30" t="s">
        <v>170</v>
      </c>
      <c r="M371" s="68" t="s">
        <v>51</v>
      </c>
      <c r="N371" s="68" t="s">
        <v>171</v>
      </c>
      <c r="O371" s="95" t="s">
        <v>172</v>
      </c>
      <c r="P371" s="88" t="s">
        <v>3</v>
      </c>
      <c r="Q371" s="88"/>
      <c r="R371" s="88"/>
      <c r="S371" s="88" t="s">
        <v>3</v>
      </c>
      <c r="T371" s="88"/>
      <c r="U371" s="88"/>
      <c r="V371" s="102" t="str">
        <f t="shared" si="13"/>
        <v>RIESGO TRIVIAL</v>
      </c>
      <c r="W371" s="24" t="str">
        <f t="shared" si="12"/>
        <v>ACEPTABLE</v>
      </c>
      <c r="X371" s="88">
        <v>120</v>
      </c>
      <c r="Y371" s="22" t="s">
        <v>51</v>
      </c>
      <c r="Z371" s="22" t="s">
        <v>51</v>
      </c>
      <c r="AA371" s="22" t="s">
        <v>51</v>
      </c>
      <c r="AB371" s="89" t="s">
        <v>145</v>
      </c>
      <c r="AC371" s="90" t="s">
        <v>51</v>
      </c>
    </row>
    <row r="372" spans="2:29" s="25" customFormat="1" ht="231" customHeight="1">
      <c r="B372" s="19">
        <v>364</v>
      </c>
      <c r="C372" s="97" t="s">
        <v>42</v>
      </c>
      <c r="D372" s="97" t="s">
        <v>307</v>
      </c>
      <c r="E372" s="116" t="s">
        <v>308</v>
      </c>
      <c r="F372" s="108" t="s">
        <v>309</v>
      </c>
      <c r="G372" s="88" t="s">
        <v>46</v>
      </c>
      <c r="H372" s="88" t="s">
        <v>46</v>
      </c>
      <c r="I372" s="88" t="s">
        <v>47</v>
      </c>
      <c r="J372" s="122" t="s">
        <v>173</v>
      </c>
      <c r="K372" s="119" t="s">
        <v>174</v>
      </c>
      <c r="L372" s="125" t="s">
        <v>175</v>
      </c>
      <c r="M372" s="68" t="s">
        <v>51</v>
      </c>
      <c r="N372" s="68" t="s">
        <v>176</v>
      </c>
      <c r="O372" s="68" t="s">
        <v>177</v>
      </c>
      <c r="P372" s="88" t="s">
        <v>3</v>
      </c>
      <c r="Q372" s="88"/>
      <c r="R372" s="88"/>
      <c r="S372" s="88" t="s">
        <v>3</v>
      </c>
      <c r="T372" s="88"/>
      <c r="U372" s="88"/>
      <c r="V372" s="102" t="str">
        <f t="shared" si="13"/>
        <v>RIESGO TRIVIAL</v>
      </c>
      <c r="W372" s="24" t="str">
        <f t="shared" si="12"/>
        <v>ACEPTABLE</v>
      </c>
      <c r="X372" s="88">
        <v>120</v>
      </c>
      <c r="Y372" s="22" t="s">
        <v>51</v>
      </c>
      <c r="Z372" s="22" t="s">
        <v>51</v>
      </c>
      <c r="AA372" s="22" t="s">
        <v>51</v>
      </c>
      <c r="AB372" s="26" t="s">
        <v>178</v>
      </c>
      <c r="AC372" s="22" t="s">
        <v>179</v>
      </c>
    </row>
    <row r="373" spans="2:29" s="25" customFormat="1" ht="231" customHeight="1">
      <c r="B373" s="19">
        <v>365</v>
      </c>
      <c r="C373" s="97" t="s">
        <v>42</v>
      </c>
      <c r="D373" s="97" t="s">
        <v>307</v>
      </c>
      <c r="E373" s="116" t="s">
        <v>308</v>
      </c>
      <c r="F373" s="108" t="s">
        <v>309</v>
      </c>
      <c r="G373" s="88" t="s">
        <v>46</v>
      </c>
      <c r="H373" s="88" t="s">
        <v>46</v>
      </c>
      <c r="I373" s="88" t="s">
        <v>47</v>
      </c>
      <c r="J373" s="122" t="s">
        <v>180</v>
      </c>
      <c r="K373" s="119" t="s">
        <v>181</v>
      </c>
      <c r="L373" s="30" t="s">
        <v>182</v>
      </c>
      <c r="M373" s="98" t="s">
        <v>183</v>
      </c>
      <c r="N373" s="95" t="s">
        <v>184</v>
      </c>
      <c r="O373" s="95" t="s">
        <v>185</v>
      </c>
      <c r="P373" s="88" t="s">
        <v>3</v>
      </c>
      <c r="Q373" s="88"/>
      <c r="R373" s="88"/>
      <c r="S373" s="88" t="s">
        <v>3</v>
      </c>
      <c r="T373" s="88"/>
      <c r="U373" s="88"/>
      <c r="V373" s="102" t="str">
        <f t="shared" si="13"/>
        <v>RIESGO TRIVIAL</v>
      </c>
      <c r="W373" s="24" t="str">
        <f t="shared" si="12"/>
        <v>ACEPTABLE</v>
      </c>
      <c r="X373" s="88">
        <v>120</v>
      </c>
      <c r="Y373" s="22" t="s">
        <v>51</v>
      </c>
      <c r="Z373" s="22" t="s">
        <v>51</v>
      </c>
      <c r="AA373" s="22" t="s">
        <v>51</v>
      </c>
      <c r="AB373" s="90" t="s">
        <v>51</v>
      </c>
      <c r="AC373" s="90" t="s">
        <v>51</v>
      </c>
    </row>
    <row r="374" spans="2:29" s="25" customFormat="1" ht="231" customHeight="1">
      <c r="B374" s="19">
        <v>366</v>
      </c>
      <c r="C374" s="97" t="s">
        <v>42</v>
      </c>
      <c r="D374" s="97" t="s">
        <v>307</v>
      </c>
      <c r="E374" s="116" t="s">
        <v>308</v>
      </c>
      <c r="F374" s="108" t="s">
        <v>309</v>
      </c>
      <c r="G374" s="88" t="s">
        <v>46</v>
      </c>
      <c r="H374" s="88" t="s">
        <v>46</v>
      </c>
      <c r="I374" s="88" t="s">
        <v>47</v>
      </c>
      <c r="J374" s="122" t="s">
        <v>186</v>
      </c>
      <c r="K374" s="120" t="s">
        <v>187</v>
      </c>
      <c r="L374" s="30" t="s">
        <v>188</v>
      </c>
      <c r="M374" s="95" t="s">
        <v>189</v>
      </c>
      <c r="N374" s="95" t="s">
        <v>190</v>
      </c>
      <c r="O374" s="95" t="s">
        <v>191</v>
      </c>
      <c r="P374" s="88" t="s">
        <v>3</v>
      </c>
      <c r="Q374" s="88"/>
      <c r="R374" s="88"/>
      <c r="S374" s="88"/>
      <c r="T374" s="88" t="s">
        <v>3</v>
      </c>
      <c r="U374" s="88"/>
      <c r="V374" s="102" t="str">
        <f t="shared" si="13"/>
        <v>RIESGO TOLERABLE</v>
      </c>
      <c r="W374" s="24" t="str">
        <f t="shared" si="12"/>
        <v>ACEPTABLE</v>
      </c>
      <c r="X374" s="88">
        <v>120</v>
      </c>
      <c r="Y374" s="22" t="s">
        <v>51</v>
      </c>
      <c r="Z374" s="22" t="s">
        <v>51</v>
      </c>
      <c r="AA374" s="22" t="s">
        <v>51</v>
      </c>
      <c r="AB374" s="89" t="s">
        <v>192</v>
      </c>
      <c r="AC374" s="90" t="s">
        <v>51</v>
      </c>
    </row>
    <row r="375" spans="2:29" s="25" customFormat="1" ht="231" customHeight="1">
      <c r="B375" s="19">
        <v>367</v>
      </c>
      <c r="C375" s="97" t="s">
        <v>42</v>
      </c>
      <c r="D375" s="97" t="s">
        <v>307</v>
      </c>
      <c r="E375" s="116" t="s">
        <v>308</v>
      </c>
      <c r="F375" s="108" t="s">
        <v>309</v>
      </c>
      <c r="G375" s="88" t="s">
        <v>46</v>
      </c>
      <c r="H375" s="88" t="s">
        <v>46</v>
      </c>
      <c r="I375" s="88" t="s">
        <v>47</v>
      </c>
      <c r="J375" s="122" t="s">
        <v>193</v>
      </c>
      <c r="K375" s="120" t="s">
        <v>194</v>
      </c>
      <c r="L375" s="30" t="s">
        <v>195</v>
      </c>
      <c r="M375" s="99" t="s">
        <v>196</v>
      </c>
      <c r="N375" s="99" t="s">
        <v>197</v>
      </c>
      <c r="O375" s="99" t="s">
        <v>198</v>
      </c>
      <c r="P375" s="88"/>
      <c r="Q375" s="88" t="s">
        <v>3</v>
      </c>
      <c r="R375" s="88"/>
      <c r="S375" s="88" t="s">
        <v>3</v>
      </c>
      <c r="T375" s="88"/>
      <c r="U375" s="88"/>
      <c r="V375" s="102" t="str">
        <f t="shared" si="13"/>
        <v>RIESGO TOLERABLE</v>
      </c>
      <c r="W375" s="24" t="str">
        <f t="shared" si="12"/>
        <v>ACEPTABLE</v>
      </c>
      <c r="X375" s="88">
        <v>120</v>
      </c>
      <c r="Y375" s="22" t="s">
        <v>51</v>
      </c>
      <c r="Z375" s="22" t="s">
        <v>51</v>
      </c>
      <c r="AA375" s="22" t="s">
        <v>51</v>
      </c>
      <c r="AB375" s="90" t="s">
        <v>51</v>
      </c>
      <c r="AC375" s="90" t="s">
        <v>51</v>
      </c>
    </row>
    <row r="376" spans="2:29" s="25" customFormat="1" ht="231" customHeight="1">
      <c r="B376" s="19">
        <v>368</v>
      </c>
      <c r="C376" s="97" t="s">
        <v>42</v>
      </c>
      <c r="D376" s="97" t="s">
        <v>307</v>
      </c>
      <c r="E376" s="116" t="s">
        <v>308</v>
      </c>
      <c r="F376" s="108" t="s">
        <v>309</v>
      </c>
      <c r="G376" s="88" t="s">
        <v>46</v>
      </c>
      <c r="H376" s="88" t="s">
        <v>46</v>
      </c>
      <c r="I376" s="88" t="s">
        <v>47</v>
      </c>
      <c r="J376" s="122" t="s">
        <v>199</v>
      </c>
      <c r="K376" s="120" t="s">
        <v>200</v>
      </c>
      <c r="L376" s="78" t="s">
        <v>201</v>
      </c>
      <c r="M376" s="100" t="s">
        <v>202</v>
      </c>
      <c r="N376" s="100" t="s">
        <v>203</v>
      </c>
      <c r="O376" s="100" t="s">
        <v>204</v>
      </c>
      <c r="P376" s="101"/>
      <c r="Q376" s="88" t="s">
        <v>3</v>
      </c>
      <c r="R376" s="88"/>
      <c r="S376" s="88" t="s">
        <v>3</v>
      </c>
      <c r="T376" s="88"/>
      <c r="U376" s="88"/>
      <c r="V376" s="102" t="str">
        <f t="shared" si="13"/>
        <v>RIESGO TOLERABLE</v>
      </c>
      <c r="W376" s="24" t="str">
        <f t="shared" si="12"/>
        <v>ACEPTABLE</v>
      </c>
      <c r="X376" s="88">
        <v>120</v>
      </c>
      <c r="Y376" s="22" t="s">
        <v>51</v>
      </c>
      <c r="Z376" s="22" t="s">
        <v>51</v>
      </c>
      <c r="AA376" s="22" t="s">
        <v>51</v>
      </c>
      <c r="AB376" s="97" t="s">
        <v>205</v>
      </c>
      <c r="AC376" s="90" t="s">
        <v>51</v>
      </c>
    </row>
    <row r="377" spans="2:29" s="25" customFormat="1" ht="231" customHeight="1">
      <c r="B377" s="19">
        <v>369</v>
      </c>
      <c r="C377" s="97" t="s">
        <v>42</v>
      </c>
      <c r="D377" s="97" t="s">
        <v>307</v>
      </c>
      <c r="E377" s="116" t="s">
        <v>308</v>
      </c>
      <c r="F377" s="108" t="s">
        <v>309</v>
      </c>
      <c r="G377" s="88" t="s">
        <v>46</v>
      </c>
      <c r="H377" s="88" t="s">
        <v>46</v>
      </c>
      <c r="I377" s="88" t="s">
        <v>47</v>
      </c>
      <c r="J377" s="122" t="s">
        <v>206</v>
      </c>
      <c r="K377" s="120" t="s">
        <v>207</v>
      </c>
      <c r="L377" s="78" t="s">
        <v>208</v>
      </c>
      <c r="M377" s="100" t="s">
        <v>209</v>
      </c>
      <c r="N377" s="100" t="s">
        <v>210</v>
      </c>
      <c r="O377" s="100" t="s">
        <v>211</v>
      </c>
      <c r="P377" s="101" t="s">
        <v>3</v>
      </c>
      <c r="Q377" s="88"/>
      <c r="R377" s="88"/>
      <c r="S377" s="88"/>
      <c r="T377" s="88" t="s">
        <v>3</v>
      </c>
      <c r="U377" s="88"/>
      <c r="V377" s="102" t="str">
        <f t="shared" si="13"/>
        <v>RIESGO TOLERABLE</v>
      </c>
      <c r="W377" s="24" t="str">
        <f t="shared" si="12"/>
        <v>ACEPTABLE</v>
      </c>
      <c r="X377" s="88">
        <v>120</v>
      </c>
      <c r="Y377" s="22" t="s">
        <v>51</v>
      </c>
      <c r="Z377" s="22" t="s">
        <v>51</v>
      </c>
      <c r="AA377" s="22" t="s">
        <v>51</v>
      </c>
      <c r="AB377" s="97" t="s">
        <v>212</v>
      </c>
      <c r="AC377" s="90" t="s">
        <v>51</v>
      </c>
    </row>
    <row r="378" spans="2:29" s="25" customFormat="1" ht="231" customHeight="1">
      <c r="B378" s="19">
        <v>370</v>
      </c>
      <c r="C378" s="97" t="s">
        <v>42</v>
      </c>
      <c r="D378" s="97" t="s">
        <v>307</v>
      </c>
      <c r="E378" s="116" t="s">
        <v>308</v>
      </c>
      <c r="F378" s="108" t="s">
        <v>309</v>
      </c>
      <c r="G378" s="88" t="s">
        <v>46</v>
      </c>
      <c r="H378" s="88" t="s">
        <v>46</v>
      </c>
      <c r="I378" s="88" t="s">
        <v>47</v>
      </c>
      <c r="J378" s="122" t="s">
        <v>257</v>
      </c>
      <c r="K378" s="120" t="s">
        <v>214</v>
      </c>
      <c r="L378" s="30" t="s">
        <v>208</v>
      </c>
      <c r="M378" s="100" t="s">
        <v>209</v>
      </c>
      <c r="N378" s="100" t="s">
        <v>210</v>
      </c>
      <c r="O378" s="100" t="s">
        <v>211</v>
      </c>
      <c r="P378" s="88" t="s">
        <v>3</v>
      </c>
      <c r="Q378" s="88"/>
      <c r="R378" s="88"/>
      <c r="S378" s="88"/>
      <c r="T378" s="88" t="s">
        <v>3</v>
      </c>
      <c r="U378" s="88"/>
      <c r="V378" s="102" t="str">
        <f t="shared" si="13"/>
        <v>RIESGO TOLERABLE</v>
      </c>
      <c r="W378" s="24" t="str">
        <f t="shared" si="12"/>
        <v>ACEPTABLE</v>
      </c>
      <c r="X378" s="88">
        <v>120</v>
      </c>
      <c r="Y378" s="22" t="s">
        <v>51</v>
      </c>
      <c r="Z378" s="22" t="s">
        <v>51</v>
      </c>
      <c r="AA378" s="22" t="s">
        <v>51</v>
      </c>
      <c r="AB378" s="97" t="s">
        <v>212</v>
      </c>
      <c r="AC378" s="90" t="s">
        <v>51</v>
      </c>
    </row>
    <row r="379" spans="2:29" s="25" customFormat="1" ht="231" customHeight="1">
      <c r="B379" s="19">
        <v>371</v>
      </c>
      <c r="C379" s="97" t="s">
        <v>42</v>
      </c>
      <c r="D379" s="97" t="s">
        <v>307</v>
      </c>
      <c r="E379" s="116" t="s">
        <v>308</v>
      </c>
      <c r="F379" s="108" t="s">
        <v>309</v>
      </c>
      <c r="G379" s="88" t="s">
        <v>46</v>
      </c>
      <c r="H379" s="88" t="s">
        <v>46</v>
      </c>
      <c r="I379" s="88" t="s">
        <v>47</v>
      </c>
      <c r="J379" s="122" t="s">
        <v>215</v>
      </c>
      <c r="K379" s="120" t="s">
        <v>216</v>
      </c>
      <c r="L379" s="30" t="s">
        <v>208</v>
      </c>
      <c r="M379" s="100" t="s">
        <v>209</v>
      </c>
      <c r="N379" s="100" t="s">
        <v>210</v>
      </c>
      <c r="O379" s="100" t="s">
        <v>217</v>
      </c>
      <c r="P379" s="88" t="s">
        <v>3</v>
      </c>
      <c r="Q379" s="88"/>
      <c r="R379" s="88"/>
      <c r="S379" s="88"/>
      <c r="T379" s="88" t="s">
        <v>3</v>
      </c>
      <c r="U379" s="88"/>
      <c r="V379" s="102" t="str">
        <f t="shared" si="13"/>
        <v>RIESGO TOLERABLE</v>
      </c>
      <c r="W379" s="24" t="str">
        <f t="shared" si="12"/>
        <v>ACEPTABLE</v>
      </c>
      <c r="X379" s="88">
        <v>120</v>
      </c>
      <c r="Y379" s="22" t="s">
        <v>51</v>
      </c>
      <c r="Z379" s="22" t="s">
        <v>51</v>
      </c>
      <c r="AA379" s="22" t="s">
        <v>51</v>
      </c>
      <c r="AB379" s="97" t="s">
        <v>212</v>
      </c>
      <c r="AC379" s="90" t="s">
        <v>51</v>
      </c>
    </row>
    <row r="380" spans="2:29" s="25" customFormat="1" ht="231" customHeight="1">
      <c r="B380" s="19">
        <v>372</v>
      </c>
      <c r="C380" s="97" t="s">
        <v>42</v>
      </c>
      <c r="D380" s="97" t="s">
        <v>307</v>
      </c>
      <c r="E380" s="116" t="s">
        <v>308</v>
      </c>
      <c r="F380" s="108" t="s">
        <v>309</v>
      </c>
      <c r="G380" s="88" t="s">
        <v>46</v>
      </c>
      <c r="H380" s="88" t="s">
        <v>46</v>
      </c>
      <c r="I380" s="88" t="s">
        <v>47</v>
      </c>
      <c r="J380" s="122" t="s">
        <v>258</v>
      </c>
      <c r="K380" s="120" t="s">
        <v>219</v>
      </c>
      <c r="L380" s="30" t="s">
        <v>208</v>
      </c>
      <c r="M380" s="100" t="s">
        <v>209</v>
      </c>
      <c r="N380" s="100" t="s">
        <v>210</v>
      </c>
      <c r="O380" s="100" t="s">
        <v>211</v>
      </c>
      <c r="P380" s="88" t="s">
        <v>3</v>
      </c>
      <c r="Q380" s="88"/>
      <c r="R380" s="88"/>
      <c r="S380" s="88"/>
      <c r="T380" s="88" t="s">
        <v>3</v>
      </c>
      <c r="U380" s="88"/>
      <c r="V380" s="102" t="str">
        <f t="shared" si="13"/>
        <v>RIESGO TOLERABLE</v>
      </c>
      <c r="W380" s="24" t="str">
        <f t="shared" si="12"/>
        <v>ACEPTABLE</v>
      </c>
      <c r="X380" s="88">
        <v>120</v>
      </c>
      <c r="Y380" s="22" t="s">
        <v>51</v>
      </c>
      <c r="Z380" s="22" t="s">
        <v>51</v>
      </c>
      <c r="AA380" s="22" t="s">
        <v>51</v>
      </c>
      <c r="AB380" s="97" t="s">
        <v>212</v>
      </c>
      <c r="AC380" s="90" t="s">
        <v>51</v>
      </c>
    </row>
    <row r="381" spans="2:29" s="25" customFormat="1" ht="231" customHeight="1">
      <c r="B381" s="19">
        <v>373</v>
      </c>
      <c r="C381" s="97" t="s">
        <v>42</v>
      </c>
      <c r="D381" s="97" t="s">
        <v>307</v>
      </c>
      <c r="E381" s="116" t="s">
        <v>308</v>
      </c>
      <c r="F381" s="108" t="s">
        <v>309</v>
      </c>
      <c r="G381" s="88" t="s">
        <v>46</v>
      </c>
      <c r="H381" s="88" t="s">
        <v>46</v>
      </c>
      <c r="I381" s="88" t="s">
        <v>47</v>
      </c>
      <c r="J381" s="122" t="s">
        <v>220</v>
      </c>
      <c r="K381" s="120" t="s">
        <v>221</v>
      </c>
      <c r="L381" s="30" t="s">
        <v>208</v>
      </c>
      <c r="M381" s="100" t="s">
        <v>209</v>
      </c>
      <c r="N381" s="100" t="s">
        <v>222</v>
      </c>
      <c r="O381" s="100" t="s">
        <v>211</v>
      </c>
      <c r="P381" s="88" t="s">
        <v>3</v>
      </c>
      <c r="Q381" s="88"/>
      <c r="R381" s="88"/>
      <c r="S381" s="88"/>
      <c r="T381" s="88" t="s">
        <v>3</v>
      </c>
      <c r="U381" s="88"/>
      <c r="V381" s="102" t="str">
        <f t="shared" si="13"/>
        <v>RIESGO TOLERABLE</v>
      </c>
      <c r="W381" s="24" t="str">
        <f t="shared" si="12"/>
        <v>ACEPTABLE</v>
      </c>
      <c r="X381" s="88">
        <v>120</v>
      </c>
      <c r="Y381" s="22" t="s">
        <v>51</v>
      </c>
      <c r="Z381" s="22" t="s">
        <v>51</v>
      </c>
      <c r="AA381" s="22" t="s">
        <v>51</v>
      </c>
      <c r="AB381" s="97" t="s">
        <v>223</v>
      </c>
      <c r="AC381" s="90" t="s">
        <v>51</v>
      </c>
    </row>
    <row r="382" spans="2:29" s="25" customFormat="1" ht="231" customHeight="1">
      <c r="B382" s="19">
        <v>374</v>
      </c>
      <c r="C382" s="97" t="s">
        <v>42</v>
      </c>
      <c r="D382" s="97" t="s">
        <v>307</v>
      </c>
      <c r="E382" s="116" t="s">
        <v>308</v>
      </c>
      <c r="F382" s="108" t="s">
        <v>309</v>
      </c>
      <c r="G382" s="88" t="s">
        <v>46</v>
      </c>
      <c r="H382" s="88" t="s">
        <v>46</v>
      </c>
      <c r="I382" s="88" t="s">
        <v>47</v>
      </c>
      <c r="J382" s="122" t="s">
        <v>224</v>
      </c>
      <c r="K382" s="119" t="s">
        <v>225</v>
      </c>
      <c r="L382" s="30" t="s">
        <v>226</v>
      </c>
      <c r="M382" s="68" t="s">
        <v>227</v>
      </c>
      <c r="N382" s="68" t="s">
        <v>228</v>
      </c>
      <c r="O382" s="95" t="s">
        <v>229</v>
      </c>
      <c r="P382" s="88" t="s">
        <v>3</v>
      </c>
      <c r="Q382" s="88"/>
      <c r="R382" s="88"/>
      <c r="S382" s="88" t="s">
        <v>3</v>
      </c>
      <c r="T382" s="88"/>
      <c r="U382" s="88"/>
      <c r="V382" s="102" t="str">
        <f t="shared" si="13"/>
        <v>RIESGO TRIVIAL</v>
      </c>
      <c r="W382" s="24" t="str">
        <f t="shared" si="12"/>
        <v>ACEPTABLE</v>
      </c>
      <c r="X382" s="88">
        <v>120</v>
      </c>
      <c r="Y382" s="22" t="s">
        <v>51</v>
      </c>
      <c r="Z382" s="22" t="s">
        <v>51</v>
      </c>
      <c r="AA382" s="22" t="s">
        <v>51</v>
      </c>
      <c r="AB382" s="26" t="s">
        <v>230</v>
      </c>
      <c r="AC382" s="90" t="s">
        <v>51</v>
      </c>
    </row>
    <row r="383" spans="2:29" s="25" customFormat="1" ht="231" customHeight="1">
      <c r="B383" s="19">
        <v>375</v>
      </c>
      <c r="C383" s="97" t="s">
        <v>42</v>
      </c>
      <c r="D383" s="97" t="s">
        <v>307</v>
      </c>
      <c r="E383" s="116" t="s">
        <v>308</v>
      </c>
      <c r="F383" s="108" t="s">
        <v>309</v>
      </c>
      <c r="G383" s="88" t="s">
        <v>46</v>
      </c>
      <c r="H383" s="88" t="s">
        <v>46</v>
      </c>
      <c r="I383" s="88" t="s">
        <v>47</v>
      </c>
      <c r="J383" s="122" t="s">
        <v>231</v>
      </c>
      <c r="K383" s="119" t="s">
        <v>232</v>
      </c>
      <c r="L383" s="30" t="s">
        <v>233</v>
      </c>
      <c r="M383" s="95" t="s">
        <v>234</v>
      </c>
      <c r="N383" s="95" t="s">
        <v>235</v>
      </c>
      <c r="O383" s="95" t="s">
        <v>236</v>
      </c>
      <c r="P383" s="88" t="s">
        <v>3</v>
      </c>
      <c r="Q383" s="88"/>
      <c r="R383" s="88"/>
      <c r="S383" s="88" t="s">
        <v>3</v>
      </c>
      <c r="T383" s="88"/>
      <c r="U383" s="88"/>
      <c r="V383" s="102" t="str">
        <f t="shared" si="13"/>
        <v>RIESGO TRIVIAL</v>
      </c>
      <c r="W383" s="24" t="str">
        <f t="shared" si="12"/>
        <v>ACEPTABLE</v>
      </c>
      <c r="X383" s="88">
        <v>120</v>
      </c>
      <c r="Y383" s="22" t="s">
        <v>51</v>
      </c>
      <c r="Z383" s="22" t="s">
        <v>51</v>
      </c>
      <c r="AA383" s="22" t="s">
        <v>51</v>
      </c>
      <c r="AB383" s="90" t="s">
        <v>51</v>
      </c>
      <c r="AC383" s="90" t="s">
        <v>51</v>
      </c>
    </row>
    <row r="384" spans="2:29" s="25" customFormat="1" ht="231" customHeight="1">
      <c r="B384" s="19">
        <v>376</v>
      </c>
      <c r="C384" s="97" t="s">
        <v>42</v>
      </c>
      <c r="D384" s="97" t="s">
        <v>307</v>
      </c>
      <c r="E384" s="116" t="s">
        <v>308</v>
      </c>
      <c r="F384" s="108" t="s">
        <v>309</v>
      </c>
      <c r="G384" s="88" t="s">
        <v>46</v>
      </c>
      <c r="H384" s="88" t="s">
        <v>46</v>
      </c>
      <c r="I384" s="88" t="s">
        <v>47</v>
      </c>
      <c r="J384" s="122" t="s">
        <v>237</v>
      </c>
      <c r="K384" s="119" t="s">
        <v>238</v>
      </c>
      <c r="L384" s="30" t="s">
        <v>239</v>
      </c>
      <c r="M384" s="95" t="s">
        <v>240</v>
      </c>
      <c r="N384" s="95" t="s">
        <v>241</v>
      </c>
      <c r="O384" s="95" t="s">
        <v>242</v>
      </c>
      <c r="P384" s="88"/>
      <c r="Q384" s="88" t="s">
        <v>3</v>
      </c>
      <c r="R384" s="88"/>
      <c r="S384" s="88" t="s">
        <v>3</v>
      </c>
      <c r="T384" s="88"/>
      <c r="U384" s="88"/>
      <c r="V384" s="102" t="str">
        <f t="shared" si="13"/>
        <v>RIESGO TOLERABLE</v>
      </c>
      <c r="W384" s="24" t="str">
        <f t="shared" si="12"/>
        <v>ACEPTABLE</v>
      </c>
      <c r="X384" s="88">
        <v>120</v>
      </c>
      <c r="Y384" s="22" t="s">
        <v>51</v>
      </c>
      <c r="Z384" s="22" t="s">
        <v>51</v>
      </c>
      <c r="AA384" s="22" t="s">
        <v>51</v>
      </c>
      <c r="AB384" s="90" t="s">
        <v>51</v>
      </c>
      <c r="AC384" s="90" t="s">
        <v>51</v>
      </c>
    </row>
    <row r="385" spans="2:29" s="25" customFormat="1" ht="231" customHeight="1">
      <c r="B385" s="19">
        <v>377</v>
      </c>
      <c r="C385" s="109" t="s">
        <v>42</v>
      </c>
      <c r="D385" s="109" t="s">
        <v>307</v>
      </c>
      <c r="E385" s="117" t="s">
        <v>308</v>
      </c>
      <c r="F385" s="110" t="s">
        <v>309</v>
      </c>
      <c r="G385" s="88" t="s">
        <v>46</v>
      </c>
      <c r="H385" s="88" t="s">
        <v>46</v>
      </c>
      <c r="I385" s="88" t="s">
        <v>47</v>
      </c>
      <c r="J385" s="122" t="s">
        <v>243</v>
      </c>
      <c r="K385" s="119" t="s">
        <v>244</v>
      </c>
      <c r="L385" s="30" t="s">
        <v>245</v>
      </c>
      <c r="M385" s="95" t="s">
        <v>246</v>
      </c>
      <c r="N385" s="95" t="s">
        <v>247</v>
      </c>
      <c r="O385" s="95" t="s">
        <v>242</v>
      </c>
      <c r="P385" s="88" t="s">
        <v>3</v>
      </c>
      <c r="Q385" s="88"/>
      <c r="R385" s="88"/>
      <c r="S385" s="88"/>
      <c r="T385" s="88" t="s">
        <v>3</v>
      </c>
      <c r="U385" s="88"/>
      <c r="V385" s="102" t="str">
        <f t="shared" si="13"/>
        <v>RIESGO TOLERABLE</v>
      </c>
      <c r="W385" s="24" t="str">
        <f t="shared" si="12"/>
        <v>ACEPTABLE</v>
      </c>
      <c r="X385" s="88">
        <v>120</v>
      </c>
      <c r="Y385" s="22" t="s">
        <v>51</v>
      </c>
      <c r="Z385" s="22" t="s">
        <v>51</v>
      </c>
      <c r="AA385" s="22" t="s">
        <v>51</v>
      </c>
      <c r="AB385" s="90" t="s">
        <v>51</v>
      </c>
      <c r="AC385" s="90" t="s">
        <v>51</v>
      </c>
    </row>
    <row r="386" spans="2:29" s="25" customFormat="1" ht="153.75" customHeight="1">
      <c r="B386" s="19">
        <v>378</v>
      </c>
      <c r="C386" s="111" t="s">
        <v>42</v>
      </c>
      <c r="D386" s="111" t="s">
        <v>311</v>
      </c>
      <c r="E386" s="118" t="s">
        <v>312</v>
      </c>
      <c r="F386" s="112" t="s">
        <v>313</v>
      </c>
      <c r="G386" s="101" t="s">
        <v>46</v>
      </c>
      <c r="H386" s="88" t="s">
        <v>46</v>
      </c>
      <c r="I386" s="88" t="s">
        <v>47</v>
      </c>
      <c r="J386" s="122" t="s">
        <v>48</v>
      </c>
      <c r="K386" s="119" t="s">
        <v>49</v>
      </c>
      <c r="L386" s="30" t="s">
        <v>50</v>
      </c>
      <c r="M386" s="81" t="s">
        <v>51</v>
      </c>
      <c r="N386" s="81" t="s">
        <v>52</v>
      </c>
      <c r="O386" s="64" t="s">
        <v>53</v>
      </c>
      <c r="P386" s="19" t="s">
        <v>3</v>
      </c>
      <c r="Q386" s="19"/>
      <c r="R386" s="19"/>
      <c r="S386" s="19" t="s">
        <v>3</v>
      </c>
      <c r="T386" s="19"/>
      <c r="U386" s="19"/>
      <c r="V386" s="23" t="str">
        <f t="shared" si="13"/>
        <v>RIESGO TRIVIAL</v>
      </c>
      <c r="W386" s="24" t="str">
        <f t="shared" si="12"/>
        <v>ACEPTABLE</v>
      </c>
      <c r="X386" s="19">
        <v>27</v>
      </c>
      <c r="Y386" s="22" t="s">
        <v>51</v>
      </c>
      <c r="Z386" s="22" t="s">
        <v>51</v>
      </c>
      <c r="AA386" s="22" t="s">
        <v>51</v>
      </c>
      <c r="AB386" s="22" t="s">
        <v>51</v>
      </c>
      <c r="AC386" s="22" t="s">
        <v>51</v>
      </c>
    </row>
    <row r="387" spans="2:29" s="25" customFormat="1" ht="159.75" customHeight="1">
      <c r="B387" s="19">
        <v>379</v>
      </c>
      <c r="C387" s="111" t="s">
        <v>42</v>
      </c>
      <c r="D387" s="111" t="s">
        <v>311</v>
      </c>
      <c r="E387" s="118" t="s">
        <v>312</v>
      </c>
      <c r="F387" s="112" t="s">
        <v>313</v>
      </c>
      <c r="G387" s="101" t="s">
        <v>46</v>
      </c>
      <c r="H387" s="88" t="s">
        <v>46</v>
      </c>
      <c r="I387" s="88" t="s">
        <v>47</v>
      </c>
      <c r="J387" s="122" t="s">
        <v>55</v>
      </c>
      <c r="K387" s="119" t="s">
        <v>56</v>
      </c>
      <c r="L387" s="30" t="s">
        <v>57</v>
      </c>
      <c r="M387" s="63" t="s">
        <v>51</v>
      </c>
      <c r="N387" s="63" t="s">
        <v>58</v>
      </c>
      <c r="O387" s="64" t="s">
        <v>59</v>
      </c>
      <c r="P387" s="19" t="s">
        <v>3</v>
      </c>
      <c r="Q387" s="19"/>
      <c r="R387" s="19"/>
      <c r="S387" s="19" t="s">
        <v>3</v>
      </c>
      <c r="T387" s="19"/>
      <c r="U387" s="19"/>
      <c r="V387" s="23" t="str">
        <f t="shared" ref="V387:V418" si="14">IF(AND($P387="X",$S387="X"),"RIESGO TRIVIAL",IF(OR(AND($P387="X",$T387="X"),AND($Q387="X",$S387="X")),"RIESGO TOLERABLE",IF(OR(AND($P387="X",$U387="X"),AND($Q387="X",$T387="X"),AND($R387="X",$S387="X")),"RIESGO MODERADO",IF(OR(AND($Q387="X",$U387="X"),AND($R387="X",$T387="X")),"RIESGO IMPORTANTE","RIESGO INTOLERABLE"))))</f>
        <v>RIESGO TRIVIAL</v>
      </c>
      <c r="W387" s="24" t="str">
        <f t="shared" si="12"/>
        <v>ACEPTABLE</v>
      </c>
      <c r="X387" s="19">
        <v>27</v>
      </c>
      <c r="Y387" s="22" t="s">
        <v>51</v>
      </c>
      <c r="Z387" s="22" t="s">
        <v>51</v>
      </c>
      <c r="AA387" s="22" t="s">
        <v>51</v>
      </c>
      <c r="AB387" s="22" t="s">
        <v>51</v>
      </c>
      <c r="AC387" s="22" t="s">
        <v>51</v>
      </c>
    </row>
    <row r="388" spans="2:29" s="25" customFormat="1" ht="151.5" customHeight="1">
      <c r="B388" s="19">
        <v>380</v>
      </c>
      <c r="C388" s="111" t="s">
        <v>42</v>
      </c>
      <c r="D388" s="111" t="s">
        <v>311</v>
      </c>
      <c r="E388" s="118" t="s">
        <v>312</v>
      </c>
      <c r="F388" s="112" t="s">
        <v>313</v>
      </c>
      <c r="G388" s="101" t="s">
        <v>46</v>
      </c>
      <c r="H388" s="88" t="s">
        <v>46</v>
      </c>
      <c r="I388" s="88" t="s">
        <v>47</v>
      </c>
      <c r="J388" s="122" t="s">
        <v>60</v>
      </c>
      <c r="K388" s="119" t="s">
        <v>61</v>
      </c>
      <c r="L388" s="30" t="s">
        <v>62</v>
      </c>
      <c r="M388" s="81" t="s">
        <v>51</v>
      </c>
      <c r="N388" s="63" t="s">
        <v>63</v>
      </c>
      <c r="O388" s="91" t="s">
        <v>59</v>
      </c>
      <c r="P388" s="19" t="s">
        <v>3</v>
      </c>
      <c r="Q388" s="19"/>
      <c r="R388" s="19"/>
      <c r="S388" s="19" t="s">
        <v>3</v>
      </c>
      <c r="T388" s="19"/>
      <c r="U388" s="19"/>
      <c r="V388" s="23" t="str">
        <f t="shared" si="14"/>
        <v>RIESGO TRIVIAL</v>
      </c>
      <c r="W388" s="24" t="str">
        <f t="shared" si="12"/>
        <v>ACEPTABLE</v>
      </c>
      <c r="X388" s="19">
        <v>27</v>
      </c>
      <c r="Y388" s="22" t="s">
        <v>51</v>
      </c>
      <c r="Z388" s="22" t="s">
        <v>51</v>
      </c>
      <c r="AA388" s="22" t="s">
        <v>51</v>
      </c>
      <c r="AB388" s="22" t="s">
        <v>51</v>
      </c>
      <c r="AC388" s="22" t="s">
        <v>51</v>
      </c>
    </row>
    <row r="389" spans="2:29" s="25" customFormat="1" ht="182.25" customHeight="1">
      <c r="B389" s="19">
        <v>381</v>
      </c>
      <c r="C389" s="111" t="s">
        <v>42</v>
      </c>
      <c r="D389" s="111" t="s">
        <v>311</v>
      </c>
      <c r="E389" s="118" t="s">
        <v>312</v>
      </c>
      <c r="F389" s="113" t="s">
        <v>314</v>
      </c>
      <c r="G389" s="101" t="s">
        <v>46</v>
      </c>
      <c r="H389" s="88" t="s">
        <v>46</v>
      </c>
      <c r="I389" s="88" t="s">
        <v>47</v>
      </c>
      <c r="J389" s="122" t="s">
        <v>64</v>
      </c>
      <c r="K389" s="119" t="s">
        <v>65</v>
      </c>
      <c r="L389" s="30" t="s">
        <v>66</v>
      </c>
      <c r="M389" s="81" t="s">
        <v>51</v>
      </c>
      <c r="N389" s="81" t="s">
        <v>67</v>
      </c>
      <c r="O389" s="91" t="s">
        <v>68</v>
      </c>
      <c r="P389" s="19"/>
      <c r="Q389" s="19" t="s">
        <v>3</v>
      </c>
      <c r="R389" s="19"/>
      <c r="S389" s="19" t="s">
        <v>3</v>
      </c>
      <c r="T389" s="19"/>
      <c r="U389" s="19"/>
      <c r="V389" s="23" t="str">
        <f t="shared" si="14"/>
        <v>RIESGO TOLERABLE</v>
      </c>
      <c r="W389" s="24" t="str">
        <f t="shared" si="12"/>
        <v>ACEPTABLE</v>
      </c>
      <c r="X389" s="19">
        <v>27</v>
      </c>
      <c r="Y389" s="22" t="s">
        <v>51</v>
      </c>
      <c r="Z389" s="22" t="s">
        <v>51</v>
      </c>
      <c r="AA389" s="22" t="s">
        <v>51</v>
      </c>
      <c r="AB389" s="22" t="s">
        <v>51</v>
      </c>
      <c r="AC389" s="22" t="s">
        <v>51</v>
      </c>
    </row>
    <row r="390" spans="2:29" s="25" customFormat="1" ht="269.25" customHeight="1">
      <c r="B390" s="19">
        <v>382</v>
      </c>
      <c r="C390" s="111" t="s">
        <v>42</v>
      </c>
      <c r="D390" s="111" t="s">
        <v>311</v>
      </c>
      <c r="E390" s="118" t="s">
        <v>312</v>
      </c>
      <c r="F390" s="112" t="s">
        <v>313</v>
      </c>
      <c r="G390" s="101" t="s">
        <v>46</v>
      </c>
      <c r="H390" s="88" t="s">
        <v>46</v>
      </c>
      <c r="I390" s="88" t="s">
        <v>47</v>
      </c>
      <c r="J390" s="123" t="s">
        <v>265</v>
      </c>
      <c r="K390" s="119" t="s">
        <v>70</v>
      </c>
      <c r="L390" s="30" t="s">
        <v>71</v>
      </c>
      <c r="M390" s="63" t="s">
        <v>51</v>
      </c>
      <c r="N390" s="63" t="s">
        <v>72</v>
      </c>
      <c r="O390" s="66" t="s">
        <v>73</v>
      </c>
      <c r="P390" s="19" t="s">
        <v>3</v>
      </c>
      <c r="Q390" s="19"/>
      <c r="R390" s="19"/>
      <c r="S390" s="19"/>
      <c r="T390" s="19" t="s">
        <v>3</v>
      </c>
      <c r="U390" s="19"/>
      <c r="V390" s="23" t="str">
        <f t="shared" si="14"/>
        <v>RIESGO TOLERABLE</v>
      </c>
      <c r="W390" s="24" t="str">
        <f t="shared" si="12"/>
        <v>ACEPTABLE</v>
      </c>
      <c r="X390" s="19">
        <v>27</v>
      </c>
      <c r="Y390" s="22" t="s">
        <v>51</v>
      </c>
      <c r="Z390" s="22" t="s">
        <v>51</v>
      </c>
      <c r="AA390" s="22" t="s">
        <v>51</v>
      </c>
      <c r="AB390" s="22" t="s">
        <v>51</v>
      </c>
      <c r="AC390" s="22" t="s">
        <v>51</v>
      </c>
    </row>
    <row r="391" spans="2:29" s="25" customFormat="1" ht="143.25">
      <c r="B391" s="19">
        <v>383</v>
      </c>
      <c r="C391" s="111" t="s">
        <v>42</v>
      </c>
      <c r="D391" s="111" t="s">
        <v>311</v>
      </c>
      <c r="E391" s="118" t="s">
        <v>312</v>
      </c>
      <c r="F391" s="112" t="s">
        <v>313</v>
      </c>
      <c r="G391" s="101" t="s">
        <v>46</v>
      </c>
      <c r="H391" s="88" t="s">
        <v>46</v>
      </c>
      <c r="I391" s="88" t="s">
        <v>47</v>
      </c>
      <c r="J391" s="122" t="s">
        <v>74</v>
      </c>
      <c r="K391" s="119" t="s">
        <v>75</v>
      </c>
      <c r="L391" s="30" t="s">
        <v>76</v>
      </c>
      <c r="M391" s="63" t="s">
        <v>51</v>
      </c>
      <c r="N391" s="65" t="s">
        <v>77</v>
      </c>
      <c r="O391" s="64" t="s">
        <v>78</v>
      </c>
      <c r="P391" s="19"/>
      <c r="Q391" s="19" t="s">
        <v>3</v>
      </c>
      <c r="R391" s="19"/>
      <c r="S391" s="19" t="s">
        <v>3</v>
      </c>
      <c r="T391" s="19"/>
      <c r="U391" s="19"/>
      <c r="V391" s="23" t="str">
        <f t="shared" si="14"/>
        <v>RIESGO TOLERABLE</v>
      </c>
      <c r="W391" s="24" t="str">
        <f t="shared" si="12"/>
        <v>ACEPTABLE</v>
      </c>
      <c r="X391" s="19">
        <v>27</v>
      </c>
      <c r="Y391" s="22" t="s">
        <v>51</v>
      </c>
      <c r="Z391" s="22" t="s">
        <v>51</v>
      </c>
      <c r="AA391" s="22" t="s">
        <v>51</v>
      </c>
      <c r="AB391" s="22" t="s">
        <v>79</v>
      </c>
      <c r="AC391" s="22" t="s">
        <v>80</v>
      </c>
    </row>
    <row r="392" spans="2:29" s="25" customFormat="1" ht="345" customHeight="1">
      <c r="B392" s="19">
        <v>384</v>
      </c>
      <c r="C392" s="111" t="s">
        <v>42</v>
      </c>
      <c r="D392" s="111" t="s">
        <v>311</v>
      </c>
      <c r="E392" s="118" t="s">
        <v>312</v>
      </c>
      <c r="F392" s="113" t="s">
        <v>314</v>
      </c>
      <c r="G392" s="101" t="s">
        <v>46</v>
      </c>
      <c r="H392" s="88" t="s">
        <v>46</v>
      </c>
      <c r="I392" s="88" t="s">
        <v>47</v>
      </c>
      <c r="J392" s="122" t="s">
        <v>81</v>
      </c>
      <c r="K392" s="119" t="s">
        <v>82</v>
      </c>
      <c r="L392" s="30" t="s">
        <v>83</v>
      </c>
      <c r="M392" s="81" t="s">
        <v>51</v>
      </c>
      <c r="N392" s="65" t="s">
        <v>84</v>
      </c>
      <c r="O392" s="66" t="s">
        <v>85</v>
      </c>
      <c r="P392" s="19"/>
      <c r="Q392" s="19" t="s">
        <v>3</v>
      </c>
      <c r="R392" s="19"/>
      <c r="S392" s="19" t="s">
        <v>3</v>
      </c>
      <c r="T392" s="19"/>
      <c r="U392" s="19"/>
      <c r="V392" s="23" t="str">
        <f t="shared" si="14"/>
        <v>RIESGO TOLERABLE</v>
      </c>
      <c r="W392" s="24" t="str">
        <f t="shared" si="12"/>
        <v>ACEPTABLE</v>
      </c>
      <c r="X392" s="19">
        <v>27</v>
      </c>
      <c r="Y392" s="22" t="s">
        <v>51</v>
      </c>
      <c r="Z392" s="22" t="s">
        <v>51</v>
      </c>
      <c r="AA392" s="22" t="s">
        <v>51</v>
      </c>
      <c r="AB392" s="22" t="s">
        <v>51</v>
      </c>
      <c r="AC392" s="22" t="s">
        <v>86</v>
      </c>
    </row>
    <row r="393" spans="2:29" s="25" customFormat="1" ht="129">
      <c r="B393" s="19">
        <v>385</v>
      </c>
      <c r="C393" s="111" t="s">
        <v>42</v>
      </c>
      <c r="D393" s="111" t="s">
        <v>311</v>
      </c>
      <c r="E393" s="118" t="s">
        <v>312</v>
      </c>
      <c r="F393" s="113" t="s">
        <v>315</v>
      </c>
      <c r="G393" s="101" t="s">
        <v>46</v>
      </c>
      <c r="H393" s="88" t="s">
        <v>46</v>
      </c>
      <c r="I393" s="88" t="s">
        <v>47</v>
      </c>
      <c r="J393" s="122" t="s">
        <v>87</v>
      </c>
      <c r="K393" s="119" t="s">
        <v>88</v>
      </c>
      <c r="L393" s="30" t="s">
        <v>89</v>
      </c>
      <c r="M393" s="67" t="s">
        <v>90</v>
      </c>
      <c r="N393" s="67" t="s">
        <v>91</v>
      </c>
      <c r="O393" s="64" t="s">
        <v>78</v>
      </c>
      <c r="P393" s="19"/>
      <c r="Q393" s="19" t="s">
        <v>3</v>
      </c>
      <c r="R393" s="19"/>
      <c r="S393" s="19" t="s">
        <v>3</v>
      </c>
      <c r="T393" s="19"/>
      <c r="U393" s="19"/>
      <c r="V393" s="23" t="str">
        <f t="shared" si="14"/>
        <v>RIESGO TOLERABLE</v>
      </c>
      <c r="W393" s="24" t="str">
        <f t="shared" si="12"/>
        <v>ACEPTABLE</v>
      </c>
      <c r="X393" s="19">
        <v>27</v>
      </c>
      <c r="Y393" s="22" t="s">
        <v>51</v>
      </c>
      <c r="Z393" s="22" t="s">
        <v>51</v>
      </c>
      <c r="AA393" s="22" t="s">
        <v>51</v>
      </c>
      <c r="AB393" s="22" t="s">
        <v>51</v>
      </c>
      <c r="AC393" s="22" t="s">
        <v>51</v>
      </c>
    </row>
    <row r="394" spans="2:29" s="25" customFormat="1" ht="129">
      <c r="B394" s="19">
        <v>386</v>
      </c>
      <c r="C394" s="111" t="s">
        <v>42</v>
      </c>
      <c r="D394" s="111" t="s">
        <v>311</v>
      </c>
      <c r="E394" s="118" t="s">
        <v>312</v>
      </c>
      <c r="F394" s="113" t="s">
        <v>315</v>
      </c>
      <c r="G394" s="101" t="s">
        <v>46</v>
      </c>
      <c r="H394" s="88" t="s">
        <v>46</v>
      </c>
      <c r="I394" s="88" t="s">
        <v>47</v>
      </c>
      <c r="J394" s="122" t="s">
        <v>87</v>
      </c>
      <c r="K394" s="119" t="s">
        <v>270</v>
      </c>
      <c r="L394" s="30" t="s">
        <v>271</v>
      </c>
      <c r="M394" s="67" t="s">
        <v>90</v>
      </c>
      <c r="N394" s="65" t="s">
        <v>272</v>
      </c>
      <c r="O394" s="64" t="s">
        <v>78</v>
      </c>
      <c r="P394" s="19"/>
      <c r="Q394" s="19" t="s">
        <v>3</v>
      </c>
      <c r="R394" s="19"/>
      <c r="S394" s="19" t="s">
        <v>3</v>
      </c>
      <c r="T394" s="19"/>
      <c r="U394" s="19"/>
      <c r="V394" s="23" t="str">
        <f t="shared" si="14"/>
        <v>RIESGO TOLERABLE</v>
      </c>
      <c r="W394" s="24" t="str">
        <f t="shared" ref="W394:W457" si="15">IF(V394="RIESGO INTOLERABLE","NO ACEPTABLE",IF(V394="RIESGO IMPORTANTE","NO ACEPTABLE",IF(V394="RIESGO MODERADO","ACEPTABLE",IF(V394="RIESGO TOLERABLE","ACEPTABLE",IF(V394="RIESGO TRIVIAL","ACEPTABLE","NO")))))</f>
        <v>ACEPTABLE</v>
      </c>
      <c r="X394" s="19">
        <v>27</v>
      </c>
      <c r="Y394" s="22" t="s">
        <v>51</v>
      </c>
      <c r="Z394" s="22" t="s">
        <v>51</v>
      </c>
      <c r="AA394" s="22" t="s">
        <v>51</v>
      </c>
      <c r="AB394" s="22" t="s">
        <v>51</v>
      </c>
      <c r="AC394" s="22" t="s">
        <v>51</v>
      </c>
    </row>
    <row r="395" spans="2:29" s="25" customFormat="1" ht="213.75" customHeight="1">
      <c r="B395" s="19">
        <v>387</v>
      </c>
      <c r="C395" s="111" t="s">
        <v>42</v>
      </c>
      <c r="D395" s="111" t="s">
        <v>311</v>
      </c>
      <c r="E395" s="118" t="s">
        <v>312</v>
      </c>
      <c r="F395" s="112" t="s">
        <v>313</v>
      </c>
      <c r="G395" s="101" t="s">
        <v>46</v>
      </c>
      <c r="H395" s="88" t="s">
        <v>46</v>
      </c>
      <c r="I395" s="88" t="s">
        <v>47</v>
      </c>
      <c r="J395" s="122" t="s">
        <v>92</v>
      </c>
      <c r="K395" s="119" t="s">
        <v>93</v>
      </c>
      <c r="L395" s="30" t="s">
        <v>94</v>
      </c>
      <c r="M395" s="67" t="s">
        <v>95</v>
      </c>
      <c r="N395" s="65" t="s">
        <v>96</v>
      </c>
      <c r="O395" s="66" t="s">
        <v>97</v>
      </c>
      <c r="P395" s="19"/>
      <c r="Q395" s="19" t="s">
        <v>3</v>
      </c>
      <c r="R395" s="19"/>
      <c r="S395" s="19" t="s">
        <v>3</v>
      </c>
      <c r="T395" s="19"/>
      <c r="U395" s="19"/>
      <c r="V395" s="23" t="str">
        <f t="shared" si="14"/>
        <v>RIESGO TOLERABLE</v>
      </c>
      <c r="W395" s="24" t="str">
        <f t="shared" si="15"/>
        <v>ACEPTABLE</v>
      </c>
      <c r="X395" s="19">
        <v>27</v>
      </c>
      <c r="Y395" s="22" t="s">
        <v>51</v>
      </c>
      <c r="Z395" s="22" t="s">
        <v>51</v>
      </c>
      <c r="AA395" s="22" t="s">
        <v>51</v>
      </c>
      <c r="AB395" s="20" t="s">
        <v>98</v>
      </c>
      <c r="AC395" s="22" t="s">
        <v>51</v>
      </c>
    </row>
    <row r="396" spans="2:29" s="25" customFormat="1" ht="197.25" customHeight="1">
      <c r="B396" s="19">
        <v>388</v>
      </c>
      <c r="C396" s="111" t="s">
        <v>42</v>
      </c>
      <c r="D396" s="111" t="s">
        <v>311</v>
      </c>
      <c r="E396" s="118" t="s">
        <v>312</v>
      </c>
      <c r="F396" s="112" t="s">
        <v>313</v>
      </c>
      <c r="G396" s="101" t="s">
        <v>46</v>
      </c>
      <c r="H396" s="88" t="s">
        <v>46</v>
      </c>
      <c r="I396" s="88" t="s">
        <v>47</v>
      </c>
      <c r="J396" s="122" t="s">
        <v>99</v>
      </c>
      <c r="K396" s="119" t="s">
        <v>100</v>
      </c>
      <c r="L396" s="30" t="s">
        <v>101</v>
      </c>
      <c r="M396" s="67" t="s">
        <v>102</v>
      </c>
      <c r="N396" s="67" t="s">
        <v>103</v>
      </c>
      <c r="O396" s="66" t="s">
        <v>104</v>
      </c>
      <c r="P396" s="19"/>
      <c r="Q396" s="19" t="s">
        <v>3</v>
      </c>
      <c r="R396" s="19"/>
      <c r="S396" s="19" t="s">
        <v>3</v>
      </c>
      <c r="T396" s="19"/>
      <c r="U396" s="19"/>
      <c r="V396" s="23" t="str">
        <f t="shared" si="14"/>
        <v>RIESGO TOLERABLE</v>
      </c>
      <c r="W396" s="24" t="str">
        <f t="shared" si="15"/>
        <v>ACEPTABLE</v>
      </c>
      <c r="X396" s="19">
        <v>27</v>
      </c>
      <c r="Y396" s="22" t="s">
        <v>51</v>
      </c>
      <c r="Z396" s="22" t="s">
        <v>51</v>
      </c>
      <c r="AA396" s="22" t="s">
        <v>51</v>
      </c>
      <c r="AB396" s="20" t="s">
        <v>105</v>
      </c>
      <c r="AC396" s="22" t="s">
        <v>51</v>
      </c>
    </row>
    <row r="397" spans="2:29" s="25" customFormat="1" ht="375.75" customHeight="1">
      <c r="B397" s="19">
        <v>389</v>
      </c>
      <c r="C397" s="111" t="s">
        <v>42</v>
      </c>
      <c r="D397" s="111" t="s">
        <v>311</v>
      </c>
      <c r="E397" s="118" t="s">
        <v>312</v>
      </c>
      <c r="F397" s="113" t="s">
        <v>314</v>
      </c>
      <c r="G397" s="88" t="s">
        <v>107</v>
      </c>
      <c r="H397" s="88" t="s">
        <v>108</v>
      </c>
      <c r="I397" s="88" t="s">
        <v>47</v>
      </c>
      <c r="J397" s="122" t="s">
        <v>109</v>
      </c>
      <c r="K397" s="119" t="s">
        <v>110</v>
      </c>
      <c r="L397" s="30" t="s">
        <v>111</v>
      </c>
      <c r="M397" s="67" t="s">
        <v>112</v>
      </c>
      <c r="N397" s="67" t="s">
        <v>113</v>
      </c>
      <c r="O397" s="66" t="s">
        <v>114</v>
      </c>
      <c r="P397" s="19" t="s">
        <v>3</v>
      </c>
      <c r="Q397" s="19"/>
      <c r="R397" s="19"/>
      <c r="S397" s="19"/>
      <c r="T397" s="19" t="s">
        <v>3</v>
      </c>
      <c r="U397" s="19"/>
      <c r="V397" s="23" t="str">
        <f t="shared" si="14"/>
        <v>RIESGO TOLERABLE</v>
      </c>
      <c r="W397" s="24" t="str">
        <f t="shared" si="15"/>
        <v>ACEPTABLE</v>
      </c>
      <c r="X397" s="19">
        <v>27</v>
      </c>
      <c r="Y397" s="22" t="s">
        <v>51</v>
      </c>
      <c r="Z397" s="22" t="s">
        <v>51</v>
      </c>
      <c r="AA397" s="22" t="s">
        <v>51</v>
      </c>
      <c r="AB397" s="20" t="s">
        <v>115</v>
      </c>
      <c r="AC397" s="22" t="s">
        <v>51</v>
      </c>
    </row>
    <row r="398" spans="2:29" s="25" customFormat="1" ht="196.5" customHeight="1">
      <c r="B398" s="19">
        <v>390</v>
      </c>
      <c r="C398" s="111" t="s">
        <v>42</v>
      </c>
      <c r="D398" s="111" t="s">
        <v>311</v>
      </c>
      <c r="E398" s="118" t="s">
        <v>312</v>
      </c>
      <c r="F398" s="112" t="s">
        <v>313</v>
      </c>
      <c r="G398" s="101" t="s">
        <v>46</v>
      </c>
      <c r="H398" s="88" t="s">
        <v>46</v>
      </c>
      <c r="I398" s="88" t="s">
        <v>47</v>
      </c>
      <c r="J398" s="122" t="s">
        <v>116</v>
      </c>
      <c r="K398" s="119" t="s">
        <v>117</v>
      </c>
      <c r="L398" s="30" t="s">
        <v>118</v>
      </c>
      <c r="M398" s="68" t="s">
        <v>119</v>
      </c>
      <c r="N398" s="68" t="s">
        <v>120</v>
      </c>
      <c r="O398" s="70" t="s">
        <v>121</v>
      </c>
      <c r="P398" s="19"/>
      <c r="Q398" s="19" t="s">
        <v>3</v>
      </c>
      <c r="R398" s="19"/>
      <c r="S398" s="19" t="s">
        <v>3</v>
      </c>
      <c r="T398" s="19"/>
      <c r="U398" s="19"/>
      <c r="V398" s="23" t="str">
        <f t="shared" si="14"/>
        <v>RIESGO TOLERABLE</v>
      </c>
      <c r="W398" s="24" t="str">
        <f t="shared" si="15"/>
        <v>ACEPTABLE</v>
      </c>
      <c r="X398" s="19">
        <v>27</v>
      </c>
      <c r="Y398" s="22" t="s">
        <v>51</v>
      </c>
      <c r="Z398" s="22" t="s">
        <v>51</v>
      </c>
      <c r="AA398" s="22" t="s">
        <v>51</v>
      </c>
      <c r="AB398" s="22" t="s">
        <v>51</v>
      </c>
      <c r="AC398" s="22" t="s">
        <v>51</v>
      </c>
    </row>
    <row r="399" spans="2:29" s="25" customFormat="1" ht="336.75" customHeight="1">
      <c r="B399" s="19">
        <v>391</v>
      </c>
      <c r="C399" s="111" t="s">
        <v>42</v>
      </c>
      <c r="D399" s="111" t="s">
        <v>311</v>
      </c>
      <c r="E399" s="118" t="s">
        <v>312</v>
      </c>
      <c r="F399" s="113" t="s">
        <v>315</v>
      </c>
      <c r="G399" s="101" t="s">
        <v>46</v>
      </c>
      <c r="H399" s="88" t="s">
        <v>46</v>
      </c>
      <c r="I399" s="88" t="s">
        <v>47</v>
      </c>
      <c r="J399" s="122" t="s">
        <v>122</v>
      </c>
      <c r="K399" s="119" t="s">
        <v>123</v>
      </c>
      <c r="L399" s="30" t="s">
        <v>124</v>
      </c>
      <c r="M399" s="67" t="s">
        <v>51</v>
      </c>
      <c r="N399" s="67" t="s">
        <v>125</v>
      </c>
      <c r="O399" s="66" t="s">
        <v>126</v>
      </c>
      <c r="P399" s="19" t="s">
        <v>3</v>
      </c>
      <c r="Q399" s="19"/>
      <c r="R399" s="19"/>
      <c r="S399" s="19"/>
      <c r="T399" s="19" t="s">
        <v>3</v>
      </c>
      <c r="U399" s="19"/>
      <c r="V399" s="23" t="str">
        <f t="shared" si="14"/>
        <v>RIESGO TOLERABLE</v>
      </c>
      <c r="W399" s="24" t="str">
        <f t="shared" si="15"/>
        <v>ACEPTABLE</v>
      </c>
      <c r="X399" s="19">
        <v>27</v>
      </c>
      <c r="Y399" s="22" t="s">
        <v>51</v>
      </c>
      <c r="Z399" s="22" t="s">
        <v>51</v>
      </c>
      <c r="AA399" s="22" t="s">
        <v>51</v>
      </c>
      <c r="AB399" s="26" t="s">
        <v>127</v>
      </c>
      <c r="AC399" s="22" t="s">
        <v>51</v>
      </c>
    </row>
    <row r="400" spans="2:29" s="25" customFormat="1" ht="250.5" customHeight="1">
      <c r="B400" s="19">
        <v>392</v>
      </c>
      <c r="C400" s="111" t="s">
        <v>42</v>
      </c>
      <c r="D400" s="111" t="s">
        <v>311</v>
      </c>
      <c r="E400" s="118" t="s">
        <v>312</v>
      </c>
      <c r="F400" s="112" t="s">
        <v>313</v>
      </c>
      <c r="G400" s="101" t="s">
        <v>46</v>
      </c>
      <c r="H400" s="88" t="s">
        <v>46</v>
      </c>
      <c r="I400" s="88" t="s">
        <v>47</v>
      </c>
      <c r="J400" s="122" t="s">
        <v>128</v>
      </c>
      <c r="K400" s="119" t="s">
        <v>129</v>
      </c>
      <c r="L400" s="30" t="s">
        <v>130</v>
      </c>
      <c r="M400" s="68" t="s">
        <v>51</v>
      </c>
      <c r="N400" s="65" t="s">
        <v>131</v>
      </c>
      <c r="O400" s="70" t="s">
        <v>132</v>
      </c>
      <c r="P400" s="19" t="s">
        <v>54</v>
      </c>
      <c r="Q400" s="19"/>
      <c r="R400" s="19"/>
      <c r="S400" s="19"/>
      <c r="T400" s="19" t="s">
        <v>3</v>
      </c>
      <c r="U400" s="19"/>
      <c r="V400" s="23" t="str">
        <f t="shared" si="14"/>
        <v>RIESGO TOLERABLE</v>
      </c>
      <c r="W400" s="24" t="str">
        <f t="shared" si="15"/>
        <v>ACEPTABLE</v>
      </c>
      <c r="X400" s="19">
        <v>27</v>
      </c>
      <c r="Y400" s="22" t="s">
        <v>51</v>
      </c>
      <c r="Z400" s="22" t="s">
        <v>51</v>
      </c>
      <c r="AA400" s="22" t="s">
        <v>51</v>
      </c>
      <c r="AB400" s="26" t="s">
        <v>133</v>
      </c>
      <c r="AC400" s="22" t="s">
        <v>134</v>
      </c>
    </row>
    <row r="401" spans="2:29" s="25" customFormat="1" ht="292.5" customHeight="1">
      <c r="B401" s="19">
        <v>393</v>
      </c>
      <c r="C401" s="111" t="s">
        <v>42</v>
      </c>
      <c r="D401" s="111" t="s">
        <v>311</v>
      </c>
      <c r="E401" s="118" t="s">
        <v>312</v>
      </c>
      <c r="F401" s="113" t="s">
        <v>315</v>
      </c>
      <c r="G401" s="88" t="s">
        <v>107</v>
      </c>
      <c r="H401" s="88" t="s">
        <v>108</v>
      </c>
      <c r="I401" s="88" t="s">
        <v>47</v>
      </c>
      <c r="J401" s="122" t="s">
        <v>135</v>
      </c>
      <c r="K401" s="119" t="s">
        <v>136</v>
      </c>
      <c r="L401" s="30" t="s">
        <v>137</v>
      </c>
      <c r="M401" s="126" t="s">
        <v>138</v>
      </c>
      <c r="N401" s="68" t="s">
        <v>139</v>
      </c>
      <c r="O401" s="68" t="s">
        <v>140</v>
      </c>
      <c r="P401" s="19" t="s">
        <v>3</v>
      </c>
      <c r="Q401" s="19"/>
      <c r="R401" s="19"/>
      <c r="S401" s="19"/>
      <c r="T401" s="19" t="s">
        <v>3</v>
      </c>
      <c r="U401" s="19"/>
      <c r="V401" s="23" t="str">
        <f t="shared" si="14"/>
        <v>RIESGO TOLERABLE</v>
      </c>
      <c r="W401" s="24" t="str">
        <f t="shared" si="15"/>
        <v>ACEPTABLE</v>
      </c>
      <c r="X401" s="19">
        <v>27</v>
      </c>
      <c r="Y401" s="22" t="s">
        <v>51</v>
      </c>
      <c r="Z401" s="22" t="s">
        <v>51</v>
      </c>
      <c r="AA401" s="22" t="s">
        <v>51</v>
      </c>
      <c r="AB401" s="22" t="s">
        <v>51</v>
      </c>
      <c r="AC401" s="22" t="s">
        <v>51</v>
      </c>
    </row>
    <row r="402" spans="2:29" s="25" customFormat="1" ht="322.5" customHeight="1">
      <c r="B402" s="19">
        <v>394</v>
      </c>
      <c r="C402" s="111" t="s">
        <v>42</v>
      </c>
      <c r="D402" s="111" t="s">
        <v>311</v>
      </c>
      <c r="E402" s="118" t="s">
        <v>312</v>
      </c>
      <c r="F402" s="112" t="s">
        <v>313</v>
      </c>
      <c r="G402" s="101" t="s">
        <v>46</v>
      </c>
      <c r="H402" s="88" t="s">
        <v>46</v>
      </c>
      <c r="I402" s="88" t="s">
        <v>47</v>
      </c>
      <c r="J402" s="122" t="s">
        <v>141</v>
      </c>
      <c r="K402" s="119" t="s">
        <v>142</v>
      </c>
      <c r="L402" s="30" t="s">
        <v>143</v>
      </c>
      <c r="M402" s="68" t="s">
        <v>51</v>
      </c>
      <c r="N402" s="68" t="s">
        <v>139</v>
      </c>
      <c r="O402" s="68" t="s">
        <v>144</v>
      </c>
      <c r="P402" s="19" t="s">
        <v>3</v>
      </c>
      <c r="Q402" s="19"/>
      <c r="R402" s="19"/>
      <c r="S402" s="19" t="s">
        <v>3</v>
      </c>
      <c r="T402" s="19"/>
      <c r="U402" s="19"/>
      <c r="V402" s="23" t="str">
        <f t="shared" si="14"/>
        <v>RIESGO TRIVIAL</v>
      </c>
      <c r="W402" s="24" t="str">
        <f t="shared" si="15"/>
        <v>ACEPTABLE</v>
      </c>
      <c r="X402" s="19">
        <v>27</v>
      </c>
      <c r="Y402" s="22" t="s">
        <v>51</v>
      </c>
      <c r="Z402" s="22" t="s">
        <v>51</v>
      </c>
      <c r="AA402" s="22" t="s">
        <v>51</v>
      </c>
      <c r="AB402" s="20" t="s">
        <v>145</v>
      </c>
      <c r="AC402" s="22" t="s">
        <v>51</v>
      </c>
    </row>
    <row r="403" spans="2:29" s="25" customFormat="1" ht="297" customHeight="1">
      <c r="B403" s="19">
        <v>395</v>
      </c>
      <c r="C403" s="111" t="s">
        <v>42</v>
      </c>
      <c r="D403" s="111" t="s">
        <v>311</v>
      </c>
      <c r="E403" s="118" t="s">
        <v>312</v>
      </c>
      <c r="F403" s="112" t="s">
        <v>313</v>
      </c>
      <c r="G403" s="101" t="s">
        <v>46</v>
      </c>
      <c r="H403" s="88" t="s">
        <v>46</v>
      </c>
      <c r="I403" s="88" t="s">
        <v>47</v>
      </c>
      <c r="J403" s="122" t="s">
        <v>146</v>
      </c>
      <c r="K403" s="119" t="s">
        <v>147</v>
      </c>
      <c r="L403" s="30" t="s">
        <v>148</v>
      </c>
      <c r="M403" s="68" t="s">
        <v>149</v>
      </c>
      <c r="N403" s="68" t="s">
        <v>150</v>
      </c>
      <c r="O403" s="68" t="s">
        <v>151</v>
      </c>
      <c r="P403" s="19" t="s">
        <v>3</v>
      </c>
      <c r="Q403" s="19"/>
      <c r="R403" s="19"/>
      <c r="S403" s="19" t="s">
        <v>3</v>
      </c>
      <c r="T403" s="19"/>
      <c r="U403" s="19"/>
      <c r="V403" s="23" t="str">
        <f t="shared" si="14"/>
        <v>RIESGO TRIVIAL</v>
      </c>
      <c r="W403" s="24" t="str">
        <f t="shared" si="15"/>
        <v>ACEPTABLE</v>
      </c>
      <c r="X403" s="19">
        <v>27</v>
      </c>
      <c r="Y403" s="22" t="s">
        <v>51</v>
      </c>
      <c r="Z403" s="22" t="s">
        <v>51</v>
      </c>
      <c r="AA403" s="22" t="s">
        <v>51</v>
      </c>
      <c r="AB403" s="20" t="s">
        <v>145</v>
      </c>
      <c r="AC403" s="22" t="s">
        <v>51</v>
      </c>
    </row>
    <row r="404" spans="2:29" s="25" customFormat="1" ht="328.5" customHeight="1">
      <c r="B404" s="19">
        <v>396</v>
      </c>
      <c r="C404" s="111" t="s">
        <v>42</v>
      </c>
      <c r="D404" s="111" t="s">
        <v>311</v>
      </c>
      <c r="E404" s="118" t="s">
        <v>312</v>
      </c>
      <c r="F404" s="112" t="s">
        <v>313</v>
      </c>
      <c r="G404" s="101" t="s">
        <v>46</v>
      </c>
      <c r="H404" s="88" t="s">
        <v>46</v>
      </c>
      <c r="I404" s="88" t="s">
        <v>47</v>
      </c>
      <c r="J404" s="122" t="s">
        <v>152</v>
      </c>
      <c r="K404" s="119" t="s">
        <v>153</v>
      </c>
      <c r="L404" s="30" t="s">
        <v>154</v>
      </c>
      <c r="M404" s="68" t="s">
        <v>155</v>
      </c>
      <c r="N404" s="68" t="s">
        <v>156</v>
      </c>
      <c r="O404" s="68" t="s">
        <v>157</v>
      </c>
      <c r="P404" s="19" t="s">
        <v>3</v>
      </c>
      <c r="Q404" s="19"/>
      <c r="R404" s="19"/>
      <c r="S404" s="19" t="s">
        <v>3</v>
      </c>
      <c r="T404" s="19"/>
      <c r="U404" s="19"/>
      <c r="V404" s="23" t="str">
        <f t="shared" si="14"/>
        <v>RIESGO TRIVIAL</v>
      </c>
      <c r="W404" s="24" t="str">
        <f t="shared" si="15"/>
        <v>ACEPTABLE</v>
      </c>
      <c r="X404" s="19">
        <v>27</v>
      </c>
      <c r="Y404" s="22" t="s">
        <v>51</v>
      </c>
      <c r="Z404" s="22" t="s">
        <v>51</v>
      </c>
      <c r="AA404" s="22" t="s">
        <v>51</v>
      </c>
      <c r="AB404" s="20" t="s">
        <v>145</v>
      </c>
      <c r="AC404" s="22" t="s">
        <v>51</v>
      </c>
    </row>
    <row r="405" spans="2:29" s="25" customFormat="1" ht="267" customHeight="1">
      <c r="B405" s="19">
        <v>397</v>
      </c>
      <c r="C405" s="111" t="s">
        <v>42</v>
      </c>
      <c r="D405" s="111" t="s">
        <v>311</v>
      </c>
      <c r="E405" s="118" t="s">
        <v>312</v>
      </c>
      <c r="F405" s="112" t="s">
        <v>313</v>
      </c>
      <c r="G405" s="101" t="s">
        <v>46</v>
      </c>
      <c r="H405" s="88" t="s">
        <v>46</v>
      </c>
      <c r="I405" s="88" t="s">
        <v>47</v>
      </c>
      <c r="J405" s="122" t="s">
        <v>158</v>
      </c>
      <c r="K405" s="119" t="s">
        <v>159</v>
      </c>
      <c r="L405" s="30" t="s">
        <v>160</v>
      </c>
      <c r="M405" s="68" t="s">
        <v>161</v>
      </c>
      <c r="N405" s="68" t="s">
        <v>162</v>
      </c>
      <c r="O405" s="68" t="s">
        <v>163</v>
      </c>
      <c r="P405" s="19" t="s">
        <v>3</v>
      </c>
      <c r="Q405" s="19"/>
      <c r="R405" s="19"/>
      <c r="S405" s="19"/>
      <c r="T405" s="19" t="s">
        <v>3</v>
      </c>
      <c r="U405" s="19"/>
      <c r="V405" s="23" t="str">
        <f t="shared" si="14"/>
        <v>RIESGO TOLERABLE</v>
      </c>
      <c r="W405" s="24" t="str">
        <f t="shared" si="15"/>
        <v>ACEPTABLE</v>
      </c>
      <c r="X405" s="19">
        <v>27</v>
      </c>
      <c r="Y405" s="22" t="s">
        <v>51</v>
      </c>
      <c r="Z405" s="22" t="s">
        <v>51</v>
      </c>
      <c r="AA405" s="22" t="s">
        <v>51</v>
      </c>
      <c r="AB405" s="20" t="s">
        <v>145</v>
      </c>
      <c r="AC405" s="22" t="s">
        <v>51</v>
      </c>
    </row>
    <row r="406" spans="2:29" s="25" customFormat="1" ht="291.75" customHeight="1">
      <c r="B406" s="19">
        <v>398</v>
      </c>
      <c r="C406" s="111" t="s">
        <v>42</v>
      </c>
      <c r="D406" s="111" t="s">
        <v>311</v>
      </c>
      <c r="E406" s="118" t="s">
        <v>312</v>
      </c>
      <c r="F406" s="112" t="s">
        <v>313</v>
      </c>
      <c r="G406" s="101" t="s">
        <v>46</v>
      </c>
      <c r="H406" s="88" t="s">
        <v>46</v>
      </c>
      <c r="I406" s="88" t="s">
        <v>47</v>
      </c>
      <c r="J406" s="122" t="s">
        <v>164</v>
      </c>
      <c r="K406" s="119" t="s">
        <v>165</v>
      </c>
      <c r="L406" s="30" t="s">
        <v>166</v>
      </c>
      <c r="M406" s="68" t="s">
        <v>51</v>
      </c>
      <c r="N406" s="68" t="s">
        <v>167</v>
      </c>
      <c r="O406" s="68" t="s">
        <v>163</v>
      </c>
      <c r="P406" s="19" t="s">
        <v>3</v>
      </c>
      <c r="Q406" s="19"/>
      <c r="R406" s="19"/>
      <c r="S406" s="19"/>
      <c r="T406" s="19" t="s">
        <v>3</v>
      </c>
      <c r="U406" s="19"/>
      <c r="V406" s="23" t="str">
        <f t="shared" si="14"/>
        <v>RIESGO TOLERABLE</v>
      </c>
      <c r="W406" s="24" t="str">
        <f t="shared" si="15"/>
        <v>ACEPTABLE</v>
      </c>
      <c r="X406" s="19">
        <v>27</v>
      </c>
      <c r="Y406" s="22" t="s">
        <v>51</v>
      </c>
      <c r="Z406" s="22" t="s">
        <v>51</v>
      </c>
      <c r="AA406" s="22" t="s">
        <v>51</v>
      </c>
      <c r="AB406" s="20" t="s">
        <v>145</v>
      </c>
      <c r="AC406" s="22" t="s">
        <v>51</v>
      </c>
    </row>
    <row r="407" spans="2:29" s="25" customFormat="1" ht="316.5" customHeight="1">
      <c r="B407" s="19">
        <v>399</v>
      </c>
      <c r="C407" s="111" t="s">
        <v>42</v>
      </c>
      <c r="D407" s="111" t="s">
        <v>311</v>
      </c>
      <c r="E407" s="118" t="s">
        <v>312</v>
      </c>
      <c r="F407" s="112" t="s">
        <v>313</v>
      </c>
      <c r="G407" s="101" t="s">
        <v>46</v>
      </c>
      <c r="H407" s="88" t="s">
        <v>46</v>
      </c>
      <c r="I407" s="88" t="s">
        <v>47</v>
      </c>
      <c r="J407" s="122" t="s">
        <v>168</v>
      </c>
      <c r="K407" s="119" t="s">
        <v>169</v>
      </c>
      <c r="L407" s="30" t="s">
        <v>170</v>
      </c>
      <c r="M407" s="68" t="s">
        <v>51</v>
      </c>
      <c r="N407" s="68" t="s">
        <v>171</v>
      </c>
      <c r="O407" s="68" t="s">
        <v>172</v>
      </c>
      <c r="P407" s="19" t="s">
        <v>3</v>
      </c>
      <c r="Q407" s="19"/>
      <c r="R407" s="19"/>
      <c r="S407" s="19" t="s">
        <v>3</v>
      </c>
      <c r="T407" s="19"/>
      <c r="U407" s="19"/>
      <c r="V407" s="23" t="str">
        <f t="shared" si="14"/>
        <v>RIESGO TRIVIAL</v>
      </c>
      <c r="W407" s="24" t="str">
        <f t="shared" si="15"/>
        <v>ACEPTABLE</v>
      </c>
      <c r="X407" s="19">
        <v>27</v>
      </c>
      <c r="Y407" s="22" t="s">
        <v>51</v>
      </c>
      <c r="Z407" s="22" t="s">
        <v>51</v>
      </c>
      <c r="AA407" s="22" t="s">
        <v>51</v>
      </c>
      <c r="AB407" s="20" t="s">
        <v>145</v>
      </c>
      <c r="AC407" s="22" t="s">
        <v>51</v>
      </c>
    </row>
    <row r="408" spans="2:29" s="25" customFormat="1" ht="220.5" customHeight="1">
      <c r="B408" s="19">
        <v>400</v>
      </c>
      <c r="C408" s="111" t="s">
        <v>42</v>
      </c>
      <c r="D408" s="111" t="s">
        <v>311</v>
      </c>
      <c r="E408" s="118" t="s">
        <v>312</v>
      </c>
      <c r="F408" s="113" t="s">
        <v>315</v>
      </c>
      <c r="G408" s="101" t="s">
        <v>46</v>
      </c>
      <c r="H408" s="88" t="s">
        <v>46</v>
      </c>
      <c r="I408" s="88" t="s">
        <v>47</v>
      </c>
      <c r="J408" s="122" t="s">
        <v>173</v>
      </c>
      <c r="K408" s="119" t="s">
        <v>174</v>
      </c>
      <c r="L408" s="125" t="s">
        <v>175</v>
      </c>
      <c r="M408" s="68" t="s">
        <v>51</v>
      </c>
      <c r="N408" s="68" t="s">
        <v>176</v>
      </c>
      <c r="O408" s="68" t="s">
        <v>177</v>
      </c>
      <c r="P408" s="19" t="s">
        <v>3</v>
      </c>
      <c r="Q408" s="19"/>
      <c r="R408" s="19"/>
      <c r="S408" s="19"/>
      <c r="T408" s="19" t="s">
        <v>3</v>
      </c>
      <c r="U408" s="19"/>
      <c r="V408" s="23" t="str">
        <f t="shared" si="14"/>
        <v>RIESGO TOLERABLE</v>
      </c>
      <c r="W408" s="24" t="str">
        <f t="shared" si="15"/>
        <v>ACEPTABLE</v>
      </c>
      <c r="X408" s="19">
        <v>27</v>
      </c>
      <c r="Y408" s="22" t="s">
        <v>51</v>
      </c>
      <c r="Z408" s="22" t="s">
        <v>51</v>
      </c>
      <c r="AA408" s="22" t="s">
        <v>51</v>
      </c>
      <c r="AB408" s="26" t="s">
        <v>178</v>
      </c>
      <c r="AC408" s="22" t="s">
        <v>179</v>
      </c>
    </row>
    <row r="409" spans="2:29" s="25" customFormat="1" ht="129.75" customHeight="1">
      <c r="B409" s="19">
        <v>401</v>
      </c>
      <c r="C409" s="111" t="s">
        <v>42</v>
      </c>
      <c r="D409" s="111" t="s">
        <v>311</v>
      </c>
      <c r="E409" s="118" t="s">
        <v>312</v>
      </c>
      <c r="F409" s="113" t="s">
        <v>315</v>
      </c>
      <c r="G409" s="101" t="s">
        <v>46</v>
      </c>
      <c r="H409" s="88" t="s">
        <v>46</v>
      </c>
      <c r="I409" s="88" t="s">
        <v>47</v>
      </c>
      <c r="J409" s="122" t="s">
        <v>180</v>
      </c>
      <c r="K409" s="119" t="s">
        <v>181</v>
      </c>
      <c r="L409" s="30" t="s">
        <v>182</v>
      </c>
      <c r="M409" s="76" t="s">
        <v>183</v>
      </c>
      <c r="N409" s="68" t="s">
        <v>184</v>
      </c>
      <c r="O409" s="68" t="s">
        <v>185</v>
      </c>
      <c r="P409" s="19" t="s">
        <v>3</v>
      </c>
      <c r="Q409" s="19"/>
      <c r="R409" s="19"/>
      <c r="S409" s="19" t="s">
        <v>3</v>
      </c>
      <c r="T409" s="19"/>
      <c r="U409" s="19"/>
      <c r="V409" s="23" t="str">
        <f t="shared" si="14"/>
        <v>RIESGO TRIVIAL</v>
      </c>
      <c r="W409" s="24" t="str">
        <f t="shared" si="15"/>
        <v>ACEPTABLE</v>
      </c>
      <c r="X409" s="19">
        <v>27</v>
      </c>
      <c r="Y409" s="22" t="s">
        <v>51</v>
      </c>
      <c r="Z409" s="22" t="s">
        <v>51</v>
      </c>
      <c r="AA409" s="22" t="s">
        <v>51</v>
      </c>
      <c r="AB409" s="22" t="s">
        <v>51</v>
      </c>
      <c r="AC409" s="22" t="s">
        <v>51</v>
      </c>
    </row>
    <row r="410" spans="2:29" s="25" customFormat="1" ht="234.75" customHeight="1">
      <c r="B410" s="19">
        <v>402</v>
      </c>
      <c r="C410" s="111" t="s">
        <v>42</v>
      </c>
      <c r="D410" s="111" t="s">
        <v>311</v>
      </c>
      <c r="E410" s="118" t="s">
        <v>312</v>
      </c>
      <c r="F410" s="113" t="s">
        <v>315</v>
      </c>
      <c r="G410" s="101" t="s">
        <v>46</v>
      </c>
      <c r="H410" s="88" t="s">
        <v>46</v>
      </c>
      <c r="I410" s="88" t="s">
        <v>47</v>
      </c>
      <c r="J410" s="122" t="s">
        <v>193</v>
      </c>
      <c r="K410" s="120" t="s">
        <v>194</v>
      </c>
      <c r="L410" s="30" t="s">
        <v>195</v>
      </c>
      <c r="M410" s="80" t="s">
        <v>196</v>
      </c>
      <c r="N410" s="80" t="s">
        <v>197</v>
      </c>
      <c r="O410" s="80" t="s">
        <v>198</v>
      </c>
      <c r="P410" s="19"/>
      <c r="Q410" s="19" t="s">
        <v>3</v>
      </c>
      <c r="R410" s="19"/>
      <c r="S410" s="19" t="s">
        <v>3</v>
      </c>
      <c r="T410" s="19"/>
      <c r="U410" s="19"/>
      <c r="V410" s="23" t="str">
        <f t="shared" si="14"/>
        <v>RIESGO TOLERABLE</v>
      </c>
      <c r="W410" s="24" t="str">
        <f t="shared" si="15"/>
        <v>ACEPTABLE</v>
      </c>
      <c r="X410" s="19">
        <v>27</v>
      </c>
      <c r="Y410" s="22" t="s">
        <v>51</v>
      </c>
      <c r="Z410" s="22" t="s">
        <v>51</v>
      </c>
      <c r="AA410" s="22" t="s">
        <v>51</v>
      </c>
      <c r="AB410" s="22" t="s">
        <v>51</v>
      </c>
      <c r="AC410" s="22" t="s">
        <v>51</v>
      </c>
    </row>
    <row r="411" spans="2:29" s="25" customFormat="1" ht="279.75" customHeight="1">
      <c r="B411" s="19">
        <v>403</v>
      </c>
      <c r="C411" s="111" t="s">
        <v>42</v>
      </c>
      <c r="D411" s="111" t="s">
        <v>311</v>
      </c>
      <c r="E411" s="118" t="s">
        <v>312</v>
      </c>
      <c r="F411" s="112" t="s">
        <v>313</v>
      </c>
      <c r="G411" s="101" t="s">
        <v>46</v>
      </c>
      <c r="H411" s="88" t="s">
        <v>46</v>
      </c>
      <c r="I411" s="88" t="s">
        <v>47</v>
      </c>
      <c r="J411" s="122" t="s">
        <v>199</v>
      </c>
      <c r="K411" s="120" t="s">
        <v>200</v>
      </c>
      <c r="L411" s="78" t="s">
        <v>201</v>
      </c>
      <c r="M411" s="77" t="s">
        <v>202</v>
      </c>
      <c r="N411" s="77" t="s">
        <v>203</v>
      </c>
      <c r="O411" s="77" t="s">
        <v>204</v>
      </c>
      <c r="P411" s="79"/>
      <c r="Q411" s="19" t="s">
        <v>3</v>
      </c>
      <c r="R411" s="19"/>
      <c r="S411" s="19" t="s">
        <v>3</v>
      </c>
      <c r="T411" s="19"/>
      <c r="U411" s="19"/>
      <c r="V411" s="23" t="str">
        <f t="shared" si="14"/>
        <v>RIESGO TOLERABLE</v>
      </c>
      <c r="W411" s="24" t="str">
        <f t="shared" si="15"/>
        <v>ACEPTABLE</v>
      </c>
      <c r="X411" s="19">
        <v>27</v>
      </c>
      <c r="Y411" s="22" t="s">
        <v>51</v>
      </c>
      <c r="Z411" s="22" t="s">
        <v>51</v>
      </c>
      <c r="AA411" s="22" t="s">
        <v>51</v>
      </c>
      <c r="AB411" s="26" t="s">
        <v>205</v>
      </c>
      <c r="AC411" s="22" t="s">
        <v>51</v>
      </c>
    </row>
    <row r="412" spans="2:29" s="25" customFormat="1" ht="222.75" customHeight="1">
      <c r="B412" s="19">
        <v>404</v>
      </c>
      <c r="C412" s="111" t="s">
        <v>42</v>
      </c>
      <c r="D412" s="111" t="s">
        <v>311</v>
      </c>
      <c r="E412" s="118" t="s">
        <v>312</v>
      </c>
      <c r="F412" s="112" t="s">
        <v>313</v>
      </c>
      <c r="G412" s="101" t="s">
        <v>46</v>
      </c>
      <c r="H412" s="88" t="s">
        <v>46</v>
      </c>
      <c r="I412" s="88" t="s">
        <v>47</v>
      </c>
      <c r="J412" s="122" t="s">
        <v>206</v>
      </c>
      <c r="K412" s="120" t="s">
        <v>207</v>
      </c>
      <c r="L412" s="78" t="s">
        <v>208</v>
      </c>
      <c r="M412" s="77" t="s">
        <v>209</v>
      </c>
      <c r="N412" s="77" t="s">
        <v>210</v>
      </c>
      <c r="O412" s="77" t="s">
        <v>211</v>
      </c>
      <c r="P412" s="79" t="s">
        <v>3</v>
      </c>
      <c r="Q412" s="19"/>
      <c r="R412" s="19"/>
      <c r="S412" s="19"/>
      <c r="T412" s="19" t="s">
        <v>3</v>
      </c>
      <c r="U412" s="19"/>
      <c r="V412" s="23" t="str">
        <f t="shared" si="14"/>
        <v>RIESGO TOLERABLE</v>
      </c>
      <c r="W412" s="24" t="str">
        <f t="shared" si="15"/>
        <v>ACEPTABLE</v>
      </c>
      <c r="X412" s="19">
        <v>27</v>
      </c>
      <c r="Y412" s="22" t="s">
        <v>51</v>
      </c>
      <c r="Z412" s="22" t="s">
        <v>51</v>
      </c>
      <c r="AA412" s="22" t="s">
        <v>51</v>
      </c>
      <c r="AB412" s="26" t="s">
        <v>212</v>
      </c>
      <c r="AC412" s="22" t="s">
        <v>51</v>
      </c>
    </row>
    <row r="413" spans="2:29" s="25" customFormat="1" ht="229.5" customHeight="1">
      <c r="B413" s="19">
        <v>405</v>
      </c>
      <c r="C413" s="111" t="s">
        <v>42</v>
      </c>
      <c r="D413" s="111" t="s">
        <v>311</v>
      </c>
      <c r="E413" s="118" t="s">
        <v>312</v>
      </c>
      <c r="F413" s="112" t="s">
        <v>313</v>
      </c>
      <c r="G413" s="101" t="s">
        <v>46</v>
      </c>
      <c r="H413" s="88" t="s">
        <v>46</v>
      </c>
      <c r="I413" s="88" t="s">
        <v>47</v>
      </c>
      <c r="J413" s="122" t="s">
        <v>257</v>
      </c>
      <c r="K413" s="120" t="s">
        <v>214</v>
      </c>
      <c r="L413" s="30" t="s">
        <v>208</v>
      </c>
      <c r="M413" s="77" t="s">
        <v>209</v>
      </c>
      <c r="N413" s="77" t="s">
        <v>210</v>
      </c>
      <c r="O413" s="77" t="s">
        <v>211</v>
      </c>
      <c r="P413" s="19" t="s">
        <v>3</v>
      </c>
      <c r="Q413" s="19"/>
      <c r="R413" s="19"/>
      <c r="S413" s="19"/>
      <c r="T413" s="19" t="s">
        <v>3</v>
      </c>
      <c r="U413" s="19"/>
      <c r="V413" s="23" t="str">
        <f t="shared" si="14"/>
        <v>RIESGO TOLERABLE</v>
      </c>
      <c r="W413" s="24" t="str">
        <f t="shared" si="15"/>
        <v>ACEPTABLE</v>
      </c>
      <c r="X413" s="19">
        <v>27</v>
      </c>
      <c r="Y413" s="22" t="s">
        <v>51</v>
      </c>
      <c r="Z413" s="22" t="s">
        <v>51</v>
      </c>
      <c r="AA413" s="22" t="s">
        <v>51</v>
      </c>
      <c r="AB413" s="26" t="s">
        <v>212</v>
      </c>
      <c r="AC413" s="22" t="s">
        <v>51</v>
      </c>
    </row>
    <row r="414" spans="2:29" s="25" customFormat="1" ht="216" customHeight="1">
      <c r="B414" s="19">
        <v>406</v>
      </c>
      <c r="C414" s="111" t="s">
        <v>42</v>
      </c>
      <c r="D414" s="111" t="s">
        <v>311</v>
      </c>
      <c r="E414" s="118" t="s">
        <v>312</v>
      </c>
      <c r="F414" s="112" t="s">
        <v>313</v>
      </c>
      <c r="G414" s="101" t="s">
        <v>46</v>
      </c>
      <c r="H414" s="88" t="s">
        <v>46</v>
      </c>
      <c r="I414" s="88" t="s">
        <v>47</v>
      </c>
      <c r="J414" s="122" t="s">
        <v>215</v>
      </c>
      <c r="K414" s="120" t="s">
        <v>216</v>
      </c>
      <c r="L414" s="30" t="s">
        <v>208</v>
      </c>
      <c r="M414" s="77" t="s">
        <v>209</v>
      </c>
      <c r="N414" s="77" t="s">
        <v>210</v>
      </c>
      <c r="O414" s="77" t="s">
        <v>217</v>
      </c>
      <c r="P414" s="19" t="s">
        <v>3</v>
      </c>
      <c r="Q414" s="19"/>
      <c r="R414" s="19"/>
      <c r="S414" s="19"/>
      <c r="T414" s="19" t="s">
        <v>3</v>
      </c>
      <c r="U414" s="19"/>
      <c r="V414" s="23" t="str">
        <f t="shared" si="14"/>
        <v>RIESGO TOLERABLE</v>
      </c>
      <c r="W414" s="24" t="str">
        <f t="shared" si="15"/>
        <v>ACEPTABLE</v>
      </c>
      <c r="X414" s="19">
        <v>27</v>
      </c>
      <c r="Y414" s="22" t="s">
        <v>51</v>
      </c>
      <c r="Z414" s="22" t="s">
        <v>51</v>
      </c>
      <c r="AA414" s="22" t="s">
        <v>51</v>
      </c>
      <c r="AB414" s="26" t="s">
        <v>212</v>
      </c>
      <c r="AC414" s="22" t="s">
        <v>51</v>
      </c>
    </row>
    <row r="415" spans="2:29" s="25" customFormat="1" ht="255.75" customHeight="1">
      <c r="B415" s="19">
        <v>407</v>
      </c>
      <c r="C415" s="111" t="s">
        <v>42</v>
      </c>
      <c r="D415" s="111" t="s">
        <v>311</v>
      </c>
      <c r="E415" s="118" t="s">
        <v>312</v>
      </c>
      <c r="F415" s="112" t="s">
        <v>313</v>
      </c>
      <c r="G415" s="101" t="s">
        <v>46</v>
      </c>
      <c r="H415" s="88" t="s">
        <v>46</v>
      </c>
      <c r="I415" s="88" t="s">
        <v>47</v>
      </c>
      <c r="J415" s="122" t="s">
        <v>258</v>
      </c>
      <c r="K415" s="120" t="s">
        <v>219</v>
      </c>
      <c r="L415" s="30" t="s">
        <v>208</v>
      </c>
      <c r="M415" s="77" t="s">
        <v>209</v>
      </c>
      <c r="N415" s="77" t="s">
        <v>210</v>
      </c>
      <c r="O415" s="77" t="s">
        <v>211</v>
      </c>
      <c r="P415" s="19" t="s">
        <v>3</v>
      </c>
      <c r="Q415" s="19"/>
      <c r="R415" s="19"/>
      <c r="S415" s="19"/>
      <c r="T415" s="19" t="s">
        <v>3</v>
      </c>
      <c r="U415" s="19"/>
      <c r="V415" s="23" t="str">
        <f t="shared" si="14"/>
        <v>RIESGO TOLERABLE</v>
      </c>
      <c r="W415" s="24" t="str">
        <f t="shared" si="15"/>
        <v>ACEPTABLE</v>
      </c>
      <c r="X415" s="19">
        <v>27</v>
      </c>
      <c r="Y415" s="22" t="s">
        <v>51</v>
      </c>
      <c r="Z415" s="22" t="s">
        <v>51</v>
      </c>
      <c r="AA415" s="22" t="s">
        <v>51</v>
      </c>
      <c r="AB415" s="26" t="s">
        <v>212</v>
      </c>
      <c r="AC415" s="22" t="s">
        <v>51</v>
      </c>
    </row>
    <row r="416" spans="2:29" s="25" customFormat="1" ht="288" customHeight="1">
      <c r="B416" s="19">
        <v>408</v>
      </c>
      <c r="C416" s="111" t="s">
        <v>42</v>
      </c>
      <c r="D416" s="111" t="s">
        <v>311</v>
      </c>
      <c r="E416" s="118" t="s">
        <v>312</v>
      </c>
      <c r="F416" s="112" t="s">
        <v>313</v>
      </c>
      <c r="G416" s="101" t="s">
        <v>46</v>
      </c>
      <c r="H416" s="88" t="s">
        <v>46</v>
      </c>
      <c r="I416" s="88" t="s">
        <v>47</v>
      </c>
      <c r="J416" s="122" t="s">
        <v>220</v>
      </c>
      <c r="K416" s="120" t="s">
        <v>221</v>
      </c>
      <c r="L416" s="30" t="s">
        <v>208</v>
      </c>
      <c r="M416" s="77" t="s">
        <v>209</v>
      </c>
      <c r="N416" s="77" t="s">
        <v>222</v>
      </c>
      <c r="O416" s="77" t="s">
        <v>211</v>
      </c>
      <c r="P416" s="19" t="s">
        <v>3</v>
      </c>
      <c r="Q416" s="19"/>
      <c r="R416" s="19"/>
      <c r="S416" s="19"/>
      <c r="T416" s="19" t="s">
        <v>3</v>
      </c>
      <c r="U416" s="19"/>
      <c r="V416" s="23" t="str">
        <f t="shared" si="14"/>
        <v>RIESGO TOLERABLE</v>
      </c>
      <c r="W416" s="24" t="str">
        <f t="shared" si="15"/>
        <v>ACEPTABLE</v>
      </c>
      <c r="X416" s="19">
        <v>27</v>
      </c>
      <c r="Y416" s="22" t="s">
        <v>51</v>
      </c>
      <c r="Z416" s="22" t="s">
        <v>51</v>
      </c>
      <c r="AA416" s="22" t="s">
        <v>51</v>
      </c>
      <c r="AB416" s="26" t="s">
        <v>223</v>
      </c>
      <c r="AC416" s="22" t="s">
        <v>51</v>
      </c>
    </row>
    <row r="417" spans="2:29" s="25" customFormat="1" ht="318.75" customHeight="1">
      <c r="B417" s="19">
        <v>409</v>
      </c>
      <c r="C417" s="111" t="s">
        <v>42</v>
      </c>
      <c r="D417" s="111" t="s">
        <v>311</v>
      </c>
      <c r="E417" s="118" t="s">
        <v>312</v>
      </c>
      <c r="F417" s="112" t="s">
        <v>313</v>
      </c>
      <c r="G417" s="101" t="s">
        <v>46</v>
      </c>
      <c r="H417" s="88" t="s">
        <v>46</v>
      </c>
      <c r="I417" s="88" t="s">
        <v>47</v>
      </c>
      <c r="J417" s="122" t="s">
        <v>237</v>
      </c>
      <c r="K417" s="119" t="s">
        <v>238</v>
      </c>
      <c r="L417" s="30" t="s">
        <v>239</v>
      </c>
      <c r="M417" s="68" t="s">
        <v>240</v>
      </c>
      <c r="N417" s="68" t="s">
        <v>241</v>
      </c>
      <c r="O417" s="68" t="s">
        <v>242</v>
      </c>
      <c r="P417" s="19"/>
      <c r="Q417" s="19" t="s">
        <v>3</v>
      </c>
      <c r="R417" s="19"/>
      <c r="S417" s="19" t="s">
        <v>3</v>
      </c>
      <c r="T417" s="19"/>
      <c r="U417" s="19"/>
      <c r="V417" s="23" t="str">
        <f t="shared" si="14"/>
        <v>RIESGO TOLERABLE</v>
      </c>
      <c r="W417" s="24" t="str">
        <f t="shared" si="15"/>
        <v>ACEPTABLE</v>
      </c>
      <c r="X417" s="19">
        <v>27</v>
      </c>
      <c r="Y417" s="22" t="s">
        <v>51</v>
      </c>
      <c r="Z417" s="22" t="s">
        <v>51</v>
      </c>
      <c r="AA417" s="22" t="s">
        <v>51</v>
      </c>
      <c r="AB417" s="22" t="s">
        <v>51</v>
      </c>
      <c r="AC417" s="22" t="s">
        <v>51</v>
      </c>
    </row>
    <row r="418" spans="2:29" s="25" customFormat="1" ht="231" customHeight="1">
      <c r="B418" s="19">
        <v>410</v>
      </c>
      <c r="C418" s="111" t="s">
        <v>42</v>
      </c>
      <c r="D418" s="111" t="s">
        <v>311</v>
      </c>
      <c r="E418" s="118" t="s">
        <v>312</v>
      </c>
      <c r="F418" s="112" t="s">
        <v>313</v>
      </c>
      <c r="G418" s="101" t="s">
        <v>46</v>
      </c>
      <c r="H418" s="88" t="s">
        <v>46</v>
      </c>
      <c r="I418" s="88" t="s">
        <v>47</v>
      </c>
      <c r="J418" s="122" t="s">
        <v>243</v>
      </c>
      <c r="K418" s="119" t="s">
        <v>244</v>
      </c>
      <c r="L418" s="30" t="s">
        <v>245</v>
      </c>
      <c r="M418" s="68" t="s">
        <v>246</v>
      </c>
      <c r="N418" s="68" t="s">
        <v>247</v>
      </c>
      <c r="O418" s="68" t="s">
        <v>242</v>
      </c>
      <c r="P418" s="19" t="s">
        <v>3</v>
      </c>
      <c r="Q418" s="19"/>
      <c r="R418" s="19"/>
      <c r="S418" s="19"/>
      <c r="T418" s="19" t="s">
        <v>3</v>
      </c>
      <c r="U418" s="19"/>
      <c r="V418" s="23" t="str">
        <f t="shared" si="14"/>
        <v>RIESGO TOLERABLE</v>
      </c>
      <c r="W418" s="24" t="str">
        <f t="shared" si="15"/>
        <v>ACEPTABLE</v>
      </c>
      <c r="X418" s="19">
        <v>27</v>
      </c>
      <c r="Y418" s="22" t="s">
        <v>51</v>
      </c>
      <c r="Z418" s="22" t="s">
        <v>51</v>
      </c>
      <c r="AA418" s="22" t="s">
        <v>51</v>
      </c>
      <c r="AB418" s="22" t="s">
        <v>51</v>
      </c>
      <c r="AC418" s="22" t="s">
        <v>51</v>
      </c>
    </row>
    <row r="419" spans="2:29" s="25" customFormat="1" ht="153.75" customHeight="1">
      <c r="B419" s="19">
        <v>411</v>
      </c>
      <c r="C419" s="111" t="s">
        <v>42</v>
      </c>
      <c r="D419" s="111" t="s">
        <v>316</v>
      </c>
      <c r="E419" s="115" t="s">
        <v>317</v>
      </c>
      <c r="F419" s="104" t="s">
        <v>318</v>
      </c>
      <c r="G419" s="101" t="s">
        <v>46</v>
      </c>
      <c r="H419" s="88" t="s">
        <v>46</v>
      </c>
      <c r="I419" s="88" t="s">
        <v>47</v>
      </c>
      <c r="J419" s="122" t="s">
        <v>48</v>
      </c>
      <c r="K419" s="119" t="s">
        <v>49</v>
      </c>
      <c r="L419" s="30" t="s">
        <v>50</v>
      </c>
      <c r="M419" s="81" t="s">
        <v>51</v>
      </c>
      <c r="N419" s="81" t="s">
        <v>52</v>
      </c>
      <c r="O419" s="64" t="s">
        <v>53</v>
      </c>
      <c r="P419" s="19" t="s">
        <v>3</v>
      </c>
      <c r="Q419" s="19"/>
      <c r="R419" s="19"/>
      <c r="S419" s="19" t="s">
        <v>3</v>
      </c>
      <c r="T419" s="19"/>
      <c r="U419" s="19"/>
      <c r="V419" s="23" t="str">
        <f>IF(AND($P419="X",$S419="X"),"RIESGO TRIVIAL",IF(OR(AND($P419="X",$T419="X"),AND($Q419="X",$S419="X")),"RIESGO TOLERABLE",IF(OR(AND($P419="X",$U419="X"),AND($Q419="X",$T419="X"),AND($R419="X",$S419="X")),"RIESGO MODERADO",IF(OR(AND($Q419="X",$U419="X"),AND($R419="X",$T419="X")),"RIESGO IMPORTANTE","RIESGO INTOLERABLE"))))</f>
        <v>RIESGO TRIVIAL</v>
      </c>
      <c r="W419" s="24" t="str">
        <f t="shared" si="15"/>
        <v>ACEPTABLE</v>
      </c>
      <c r="X419" s="19">
        <v>18</v>
      </c>
      <c r="Y419" s="22" t="s">
        <v>51</v>
      </c>
      <c r="Z419" s="22" t="s">
        <v>51</v>
      </c>
      <c r="AA419" s="22" t="s">
        <v>51</v>
      </c>
      <c r="AB419" s="22" t="s">
        <v>51</v>
      </c>
      <c r="AC419" s="22" t="s">
        <v>51</v>
      </c>
    </row>
    <row r="420" spans="2:29" s="25" customFormat="1" ht="159.75" customHeight="1">
      <c r="B420" s="19">
        <v>412</v>
      </c>
      <c r="C420" s="111" t="s">
        <v>42</v>
      </c>
      <c r="D420" s="111" t="s">
        <v>316</v>
      </c>
      <c r="E420" s="115" t="s">
        <v>317</v>
      </c>
      <c r="F420" s="104" t="s">
        <v>319</v>
      </c>
      <c r="G420" s="101" t="s">
        <v>46</v>
      </c>
      <c r="H420" s="88" t="s">
        <v>46</v>
      </c>
      <c r="I420" s="88" t="s">
        <v>47</v>
      </c>
      <c r="J420" s="122" t="s">
        <v>55</v>
      </c>
      <c r="K420" s="119" t="s">
        <v>56</v>
      </c>
      <c r="L420" s="30" t="s">
        <v>57</v>
      </c>
      <c r="M420" s="63" t="s">
        <v>51</v>
      </c>
      <c r="N420" s="63" t="s">
        <v>58</v>
      </c>
      <c r="O420" s="64" t="s">
        <v>59</v>
      </c>
      <c r="P420" s="19" t="s">
        <v>3</v>
      </c>
      <c r="Q420" s="19"/>
      <c r="R420" s="19"/>
      <c r="S420" s="19" t="s">
        <v>3</v>
      </c>
      <c r="T420" s="19"/>
      <c r="U420" s="19"/>
      <c r="V420" s="23" t="str">
        <f t="shared" ref="V420:V454" si="16">IF(AND($P420="X",$S420="X"),"RIESGO TRIVIAL",IF(OR(AND($P420="X",$T420="X"),AND($Q420="X",$S420="X")),"RIESGO TOLERABLE",IF(OR(AND($P420="X",$U420="X"),AND($Q420="X",$T420="X"),AND($R420="X",$S420="X")),"RIESGO MODERADO",IF(OR(AND($Q420="X",$U420="X"),AND($R420="X",$T420="X")),"RIESGO IMPORTANTE","RIESGO INTOLERABLE"))))</f>
        <v>RIESGO TRIVIAL</v>
      </c>
      <c r="W420" s="24" t="str">
        <f t="shared" si="15"/>
        <v>ACEPTABLE</v>
      </c>
      <c r="X420" s="19">
        <v>18</v>
      </c>
      <c r="Y420" s="22" t="s">
        <v>51</v>
      </c>
      <c r="Z420" s="22" t="s">
        <v>51</v>
      </c>
      <c r="AA420" s="22" t="s">
        <v>51</v>
      </c>
      <c r="AB420" s="22" t="s">
        <v>51</v>
      </c>
      <c r="AC420" s="22" t="s">
        <v>51</v>
      </c>
    </row>
    <row r="421" spans="2:29" s="25" customFormat="1" ht="151.5" customHeight="1">
      <c r="B421" s="19">
        <v>413</v>
      </c>
      <c r="C421" s="111" t="s">
        <v>42</v>
      </c>
      <c r="D421" s="111" t="s">
        <v>316</v>
      </c>
      <c r="E421" s="115" t="s">
        <v>317</v>
      </c>
      <c r="F421" s="104" t="s">
        <v>320</v>
      </c>
      <c r="G421" s="101" t="s">
        <v>46</v>
      </c>
      <c r="H421" s="88" t="s">
        <v>46</v>
      </c>
      <c r="I421" s="88" t="s">
        <v>47</v>
      </c>
      <c r="J421" s="122" t="s">
        <v>60</v>
      </c>
      <c r="K421" s="119" t="s">
        <v>61</v>
      </c>
      <c r="L421" s="30" t="s">
        <v>62</v>
      </c>
      <c r="M421" s="81" t="s">
        <v>51</v>
      </c>
      <c r="N421" s="63" t="s">
        <v>63</v>
      </c>
      <c r="O421" s="91" t="s">
        <v>59</v>
      </c>
      <c r="P421" s="19" t="s">
        <v>3</v>
      </c>
      <c r="Q421" s="19"/>
      <c r="R421" s="19"/>
      <c r="S421" s="19" t="s">
        <v>3</v>
      </c>
      <c r="T421" s="19"/>
      <c r="U421" s="19"/>
      <c r="V421" s="23" t="str">
        <f t="shared" si="16"/>
        <v>RIESGO TRIVIAL</v>
      </c>
      <c r="W421" s="24" t="str">
        <f t="shared" si="15"/>
        <v>ACEPTABLE</v>
      </c>
      <c r="X421" s="19">
        <v>18</v>
      </c>
      <c r="Y421" s="22" t="s">
        <v>51</v>
      </c>
      <c r="Z421" s="22" t="s">
        <v>51</v>
      </c>
      <c r="AA421" s="22" t="s">
        <v>51</v>
      </c>
      <c r="AB421" s="22" t="s">
        <v>51</v>
      </c>
      <c r="AC421" s="22" t="s">
        <v>51</v>
      </c>
    </row>
    <row r="422" spans="2:29" s="25" customFormat="1" ht="182.25" customHeight="1">
      <c r="B422" s="19">
        <v>414</v>
      </c>
      <c r="C422" s="111" t="s">
        <v>42</v>
      </c>
      <c r="D422" s="111" t="s">
        <v>316</v>
      </c>
      <c r="E422" s="115" t="s">
        <v>317</v>
      </c>
      <c r="F422" s="104" t="s">
        <v>320</v>
      </c>
      <c r="G422" s="101" t="s">
        <v>46</v>
      </c>
      <c r="H422" s="88" t="s">
        <v>46</v>
      </c>
      <c r="I422" s="88" t="s">
        <v>47</v>
      </c>
      <c r="J422" s="122" t="s">
        <v>64</v>
      </c>
      <c r="K422" s="119" t="s">
        <v>65</v>
      </c>
      <c r="L422" s="30" t="s">
        <v>66</v>
      </c>
      <c r="M422" s="81" t="s">
        <v>51</v>
      </c>
      <c r="N422" s="81" t="s">
        <v>67</v>
      </c>
      <c r="O422" s="91" t="s">
        <v>68</v>
      </c>
      <c r="P422" s="19"/>
      <c r="Q422" s="19" t="s">
        <v>3</v>
      </c>
      <c r="R422" s="19"/>
      <c r="S422" s="19" t="s">
        <v>3</v>
      </c>
      <c r="T422" s="19"/>
      <c r="U422" s="19"/>
      <c r="V422" s="23" t="str">
        <f t="shared" si="16"/>
        <v>RIESGO TOLERABLE</v>
      </c>
      <c r="W422" s="24" t="str">
        <f t="shared" si="15"/>
        <v>ACEPTABLE</v>
      </c>
      <c r="X422" s="19">
        <v>18</v>
      </c>
      <c r="Y422" s="22" t="s">
        <v>51</v>
      </c>
      <c r="Z422" s="22" t="s">
        <v>51</v>
      </c>
      <c r="AA422" s="22" t="s">
        <v>51</v>
      </c>
      <c r="AB422" s="22" t="s">
        <v>51</v>
      </c>
      <c r="AC422" s="22" t="s">
        <v>51</v>
      </c>
    </row>
    <row r="423" spans="2:29" s="25" customFormat="1" ht="269.25" customHeight="1">
      <c r="B423" s="19">
        <v>415</v>
      </c>
      <c r="C423" s="111" t="s">
        <v>42</v>
      </c>
      <c r="D423" s="111" t="s">
        <v>316</v>
      </c>
      <c r="E423" s="115" t="s">
        <v>317</v>
      </c>
      <c r="F423" s="104" t="s">
        <v>321</v>
      </c>
      <c r="G423" s="101" t="s">
        <v>46</v>
      </c>
      <c r="H423" s="88" t="s">
        <v>46</v>
      </c>
      <c r="I423" s="88" t="s">
        <v>47</v>
      </c>
      <c r="J423" s="123" t="s">
        <v>265</v>
      </c>
      <c r="K423" s="119" t="s">
        <v>70</v>
      </c>
      <c r="L423" s="30" t="s">
        <v>71</v>
      </c>
      <c r="M423" s="63" t="s">
        <v>51</v>
      </c>
      <c r="N423" s="63" t="s">
        <v>72</v>
      </c>
      <c r="O423" s="66" t="s">
        <v>73</v>
      </c>
      <c r="P423" s="19" t="s">
        <v>3</v>
      </c>
      <c r="Q423" s="19"/>
      <c r="R423" s="19"/>
      <c r="S423" s="19"/>
      <c r="T423" s="19" t="s">
        <v>3</v>
      </c>
      <c r="U423" s="19"/>
      <c r="V423" s="23" t="str">
        <f t="shared" si="16"/>
        <v>RIESGO TOLERABLE</v>
      </c>
      <c r="W423" s="24" t="str">
        <f t="shared" si="15"/>
        <v>ACEPTABLE</v>
      </c>
      <c r="X423" s="19">
        <v>18</v>
      </c>
      <c r="Y423" s="22" t="s">
        <v>51</v>
      </c>
      <c r="Z423" s="22" t="s">
        <v>51</v>
      </c>
      <c r="AA423" s="22" t="s">
        <v>51</v>
      </c>
      <c r="AB423" s="22" t="s">
        <v>51</v>
      </c>
      <c r="AC423" s="22" t="s">
        <v>51</v>
      </c>
    </row>
    <row r="424" spans="2:29" s="25" customFormat="1" ht="143.25">
      <c r="B424" s="19">
        <v>416</v>
      </c>
      <c r="C424" s="111" t="s">
        <v>42</v>
      </c>
      <c r="D424" s="111" t="s">
        <v>316</v>
      </c>
      <c r="E424" s="115" t="s">
        <v>317</v>
      </c>
      <c r="F424" s="104" t="s">
        <v>320</v>
      </c>
      <c r="G424" s="101" t="s">
        <v>46</v>
      </c>
      <c r="H424" s="88" t="s">
        <v>46</v>
      </c>
      <c r="I424" s="88" t="s">
        <v>47</v>
      </c>
      <c r="J424" s="122" t="s">
        <v>74</v>
      </c>
      <c r="K424" s="119" t="s">
        <v>75</v>
      </c>
      <c r="L424" s="30" t="s">
        <v>76</v>
      </c>
      <c r="M424" s="63" t="s">
        <v>51</v>
      </c>
      <c r="N424" s="65" t="s">
        <v>77</v>
      </c>
      <c r="O424" s="64" t="s">
        <v>78</v>
      </c>
      <c r="P424" s="19"/>
      <c r="Q424" s="19" t="s">
        <v>3</v>
      </c>
      <c r="R424" s="19"/>
      <c r="S424" s="19" t="s">
        <v>3</v>
      </c>
      <c r="T424" s="19"/>
      <c r="U424" s="19"/>
      <c r="V424" s="23" t="str">
        <f t="shared" si="16"/>
        <v>RIESGO TOLERABLE</v>
      </c>
      <c r="W424" s="24" t="str">
        <f t="shared" si="15"/>
        <v>ACEPTABLE</v>
      </c>
      <c r="X424" s="19">
        <v>18</v>
      </c>
      <c r="Y424" s="22" t="s">
        <v>51</v>
      </c>
      <c r="Z424" s="22" t="s">
        <v>51</v>
      </c>
      <c r="AA424" s="22" t="s">
        <v>51</v>
      </c>
      <c r="AB424" s="22" t="s">
        <v>79</v>
      </c>
      <c r="AC424" s="22" t="s">
        <v>80</v>
      </c>
    </row>
    <row r="425" spans="2:29" s="25" customFormat="1" ht="345" customHeight="1">
      <c r="B425" s="19">
        <v>417</v>
      </c>
      <c r="C425" s="111" t="s">
        <v>42</v>
      </c>
      <c r="D425" s="111" t="s">
        <v>316</v>
      </c>
      <c r="E425" s="115" t="s">
        <v>317</v>
      </c>
      <c r="F425" s="104" t="s">
        <v>320</v>
      </c>
      <c r="G425" s="101" t="s">
        <v>46</v>
      </c>
      <c r="H425" s="88" t="s">
        <v>46</v>
      </c>
      <c r="I425" s="88" t="s">
        <v>47</v>
      </c>
      <c r="J425" s="122" t="s">
        <v>81</v>
      </c>
      <c r="K425" s="119" t="s">
        <v>82</v>
      </c>
      <c r="L425" s="30" t="s">
        <v>83</v>
      </c>
      <c r="M425" s="81" t="s">
        <v>51</v>
      </c>
      <c r="N425" s="65" t="s">
        <v>84</v>
      </c>
      <c r="O425" s="66" t="s">
        <v>85</v>
      </c>
      <c r="P425" s="19"/>
      <c r="Q425" s="19" t="s">
        <v>3</v>
      </c>
      <c r="R425" s="19"/>
      <c r="S425" s="19" t="s">
        <v>3</v>
      </c>
      <c r="T425" s="19"/>
      <c r="U425" s="19"/>
      <c r="V425" s="23" t="str">
        <f t="shared" si="16"/>
        <v>RIESGO TOLERABLE</v>
      </c>
      <c r="W425" s="24" t="str">
        <f t="shared" si="15"/>
        <v>ACEPTABLE</v>
      </c>
      <c r="X425" s="19">
        <v>18</v>
      </c>
      <c r="Y425" s="22" t="s">
        <v>51</v>
      </c>
      <c r="Z425" s="22" t="s">
        <v>51</v>
      </c>
      <c r="AA425" s="22" t="s">
        <v>51</v>
      </c>
      <c r="AB425" s="22" t="s">
        <v>51</v>
      </c>
      <c r="AC425" s="22" t="s">
        <v>86</v>
      </c>
    </row>
    <row r="426" spans="2:29" s="25" customFormat="1" ht="129">
      <c r="B426" s="19">
        <v>418</v>
      </c>
      <c r="C426" s="111" t="s">
        <v>42</v>
      </c>
      <c r="D426" s="111" t="s">
        <v>316</v>
      </c>
      <c r="E426" s="115" t="s">
        <v>317</v>
      </c>
      <c r="F426" s="104" t="s">
        <v>321</v>
      </c>
      <c r="G426" s="101" t="s">
        <v>46</v>
      </c>
      <c r="H426" s="88" t="s">
        <v>46</v>
      </c>
      <c r="I426" s="88" t="s">
        <v>47</v>
      </c>
      <c r="J426" s="122" t="s">
        <v>87</v>
      </c>
      <c r="K426" s="119" t="s">
        <v>88</v>
      </c>
      <c r="L426" s="30" t="s">
        <v>89</v>
      </c>
      <c r="M426" s="67" t="s">
        <v>90</v>
      </c>
      <c r="N426" s="67" t="s">
        <v>91</v>
      </c>
      <c r="O426" s="64" t="s">
        <v>78</v>
      </c>
      <c r="P426" s="19"/>
      <c r="Q426" s="19" t="s">
        <v>3</v>
      </c>
      <c r="R426" s="19"/>
      <c r="S426" s="19" t="s">
        <v>3</v>
      </c>
      <c r="T426" s="19"/>
      <c r="U426" s="19"/>
      <c r="V426" s="23" t="str">
        <f t="shared" si="16"/>
        <v>RIESGO TOLERABLE</v>
      </c>
      <c r="W426" s="24" t="str">
        <f t="shared" si="15"/>
        <v>ACEPTABLE</v>
      </c>
      <c r="X426" s="19">
        <v>18</v>
      </c>
      <c r="Y426" s="22" t="s">
        <v>51</v>
      </c>
      <c r="Z426" s="22" t="s">
        <v>51</v>
      </c>
      <c r="AA426" s="22" t="s">
        <v>51</v>
      </c>
      <c r="AB426" s="22" t="s">
        <v>51</v>
      </c>
      <c r="AC426" s="22" t="s">
        <v>51</v>
      </c>
    </row>
    <row r="427" spans="2:29" s="25" customFormat="1" ht="129">
      <c r="B427" s="19">
        <v>419</v>
      </c>
      <c r="C427" s="111" t="s">
        <v>42</v>
      </c>
      <c r="D427" s="111" t="s">
        <v>316</v>
      </c>
      <c r="E427" s="115" t="s">
        <v>317</v>
      </c>
      <c r="F427" s="104" t="s">
        <v>318</v>
      </c>
      <c r="G427" s="101" t="s">
        <v>46</v>
      </c>
      <c r="H427" s="88" t="s">
        <v>46</v>
      </c>
      <c r="I427" s="88" t="s">
        <v>47</v>
      </c>
      <c r="J427" s="122" t="s">
        <v>87</v>
      </c>
      <c r="K427" s="119" t="s">
        <v>270</v>
      </c>
      <c r="L427" s="30" t="s">
        <v>271</v>
      </c>
      <c r="M427" s="67" t="s">
        <v>90</v>
      </c>
      <c r="N427" s="65" t="s">
        <v>272</v>
      </c>
      <c r="O427" s="64" t="s">
        <v>78</v>
      </c>
      <c r="P427" s="19"/>
      <c r="Q427" s="19" t="s">
        <v>3</v>
      </c>
      <c r="R427" s="19"/>
      <c r="S427" s="19" t="s">
        <v>3</v>
      </c>
      <c r="T427" s="19"/>
      <c r="U427" s="19"/>
      <c r="V427" s="23" t="str">
        <f t="shared" si="16"/>
        <v>RIESGO TOLERABLE</v>
      </c>
      <c r="W427" s="24" t="str">
        <f t="shared" si="15"/>
        <v>ACEPTABLE</v>
      </c>
      <c r="X427" s="19">
        <v>18</v>
      </c>
      <c r="Y427" s="22" t="s">
        <v>51</v>
      </c>
      <c r="Z427" s="22" t="s">
        <v>51</v>
      </c>
      <c r="AA427" s="22" t="s">
        <v>51</v>
      </c>
      <c r="AB427" s="22" t="s">
        <v>51</v>
      </c>
      <c r="AC427" s="22" t="s">
        <v>51</v>
      </c>
    </row>
    <row r="428" spans="2:29" s="25" customFormat="1" ht="213.75" customHeight="1">
      <c r="B428" s="19">
        <v>420</v>
      </c>
      <c r="C428" s="111" t="s">
        <v>42</v>
      </c>
      <c r="D428" s="111" t="s">
        <v>316</v>
      </c>
      <c r="E428" s="115" t="s">
        <v>317</v>
      </c>
      <c r="F428" s="104" t="s">
        <v>318</v>
      </c>
      <c r="G428" s="101" t="s">
        <v>46</v>
      </c>
      <c r="H428" s="88" t="s">
        <v>46</v>
      </c>
      <c r="I428" s="88" t="s">
        <v>47</v>
      </c>
      <c r="J428" s="122" t="s">
        <v>92</v>
      </c>
      <c r="K428" s="119" t="s">
        <v>93</v>
      </c>
      <c r="L428" s="30" t="s">
        <v>94</v>
      </c>
      <c r="M428" s="67" t="s">
        <v>95</v>
      </c>
      <c r="N428" s="65" t="s">
        <v>96</v>
      </c>
      <c r="O428" s="66" t="s">
        <v>97</v>
      </c>
      <c r="P428" s="19"/>
      <c r="Q428" s="19" t="s">
        <v>3</v>
      </c>
      <c r="R428" s="19"/>
      <c r="S428" s="19" t="s">
        <v>3</v>
      </c>
      <c r="T428" s="19"/>
      <c r="U428" s="19"/>
      <c r="V428" s="23" t="str">
        <f t="shared" si="16"/>
        <v>RIESGO TOLERABLE</v>
      </c>
      <c r="W428" s="24" t="str">
        <f t="shared" si="15"/>
        <v>ACEPTABLE</v>
      </c>
      <c r="X428" s="19">
        <v>18</v>
      </c>
      <c r="Y428" s="22" t="s">
        <v>51</v>
      </c>
      <c r="Z428" s="22" t="s">
        <v>51</v>
      </c>
      <c r="AA428" s="22" t="s">
        <v>51</v>
      </c>
      <c r="AB428" s="20" t="s">
        <v>98</v>
      </c>
      <c r="AC428" s="22" t="s">
        <v>51</v>
      </c>
    </row>
    <row r="429" spans="2:29" s="25" customFormat="1" ht="197.25" customHeight="1">
      <c r="B429" s="19">
        <v>421</v>
      </c>
      <c r="C429" s="111" t="s">
        <v>42</v>
      </c>
      <c r="D429" s="111" t="s">
        <v>316</v>
      </c>
      <c r="E429" s="115" t="s">
        <v>317</v>
      </c>
      <c r="F429" s="104" t="s">
        <v>321</v>
      </c>
      <c r="G429" s="101" t="s">
        <v>46</v>
      </c>
      <c r="H429" s="88" t="s">
        <v>46</v>
      </c>
      <c r="I429" s="88" t="s">
        <v>47</v>
      </c>
      <c r="J429" s="122" t="s">
        <v>99</v>
      </c>
      <c r="K429" s="119" t="s">
        <v>100</v>
      </c>
      <c r="L429" s="30" t="s">
        <v>101</v>
      </c>
      <c r="M429" s="67" t="s">
        <v>102</v>
      </c>
      <c r="N429" s="67" t="s">
        <v>103</v>
      </c>
      <c r="O429" s="66" t="s">
        <v>104</v>
      </c>
      <c r="P429" s="19"/>
      <c r="Q429" s="19" t="s">
        <v>3</v>
      </c>
      <c r="R429" s="19"/>
      <c r="S429" s="19" t="s">
        <v>3</v>
      </c>
      <c r="T429" s="19"/>
      <c r="U429" s="19"/>
      <c r="V429" s="23" t="str">
        <f t="shared" si="16"/>
        <v>RIESGO TOLERABLE</v>
      </c>
      <c r="W429" s="24" t="str">
        <f t="shared" si="15"/>
        <v>ACEPTABLE</v>
      </c>
      <c r="X429" s="19">
        <v>18</v>
      </c>
      <c r="Y429" s="22" t="s">
        <v>51</v>
      </c>
      <c r="Z429" s="22" t="s">
        <v>51</v>
      </c>
      <c r="AA429" s="22" t="s">
        <v>51</v>
      </c>
      <c r="AB429" s="20" t="s">
        <v>105</v>
      </c>
      <c r="AC429" s="22" t="s">
        <v>51</v>
      </c>
    </row>
    <row r="430" spans="2:29" s="25" customFormat="1" ht="375.75" customHeight="1">
      <c r="B430" s="19">
        <v>422</v>
      </c>
      <c r="C430" s="111" t="s">
        <v>42</v>
      </c>
      <c r="D430" s="111" t="s">
        <v>316</v>
      </c>
      <c r="E430" s="115" t="s">
        <v>317</v>
      </c>
      <c r="F430" s="114" t="s">
        <v>322</v>
      </c>
      <c r="G430" s="88" t="s">
        <v>107</v>
      </c>
      <c r="H430" s="88" t="s">
        <v>108</v>
      </c>
      <c r="I430" s="88" t="s">
        <v>47</v>
      </c>
      <c r="J430" s="122" t="s">
        <v>109</v>
      </c>
      <c r="K430" s="119" t="s">
        <v>110</v>
      </c>
      <c r="L430" s="30" t="s">
        <v>111</v>
      </c>
      <c r="M430" s="67" t="s">
        <v>112</v>
      </c>
      <c r="N430" s="67" t="s">
        <v>113</v>
      </c>
      <c r="O430" s="66" t="s">
        <v>114</v>
      </c>
      <c r="P430" s="19" t="s">
        <v>3</v>
      </c>
      <c r="Q430" s="19"/>
      <c r="R430" s="19"/>
      <c r="S430" s="19"/>
      <c r="T430" s="19" t="s">
        <v>3</v>
      </c>
      <c r="U430" s="19"/>
      <c r="V430" s="23" t="str">
        <f t="shared" si="16"/>
        <v>RIESGO TOLERABLE</v>
      </c>
      <c r="W430" s="24" t="str">
        <f t="shared" si="15"/>
        <v>ACEPTABLE</v>
      </c>
      <c r="X430" s="19">
        <v>18</v>
      </c>
      <c r="Y430" s="22" t="s">
        <v>51</v>
      </c>
      <c r="Z430" s="22" t="s">
        <v>51</v>
      </c>
      <c r="AA430" s="22" t="s">
        <v>51</v>
      </c>
      <c r="AB430" s="20" t="s">
        <v>115</v>
      </c>
      <c r="AC430" s="22" t="s">
        <v>51</v>
      </c>
    </row>
    <row r="431" spans="2:29" s="25" customFormat="1" ht="196.5" customHeight="1">
      <c r="B431" s="19">
        <v>423</v>
      </c>
      <c r="C431" s="111" t="s">
        <v>42</v>
      </c>
      <c r="D431" s="111" t="s">
        <v>316</v>
      </c>
      <c r="E431" s="115" t="s">
        <v>317</v>
      </c>
      <c r="F431" s="104" t="s">
        <v>321</v>
      </c>
      <c r="G431" s="101" t="s">
        <v>46</v>
      </c>
      <c r="H431" s="88" t="s">
        <v>46</v>
      </c>
      <c r="I431" s="88" t="s">
        <v>47</v>
      </c>
      <c r="J431" s="122" t="s">
        <v>116</v>
      </c>
      <c r="K431" s="119" t="s">
        <v>117</v>
      </c>
      <c r="L431" s="30" t="s">
        <v>118</v>
      </c>
      <c r="M431" s="68" t="s">
        <v>119</v>
      </c>
      <c r="N431" s="68" t="s">
        <v>120</v>
      </c>
      <c r="O431" s="70" t="s">
        <v>121</v>
      </c>
      <c r="P431" s="19"/>
      <c r="Q431" s="19" t="s">
        <v>3</v>
      </c>
      <c r="R431" s="19"/>
      <c r="S431" s="19" t="s">
        <v>3</v>
      </c>
      <c r="T431" s="19"/>
      <c r="U431" s="19"/>
      <c r="V431" s="23" t="str">
        <f t="shared" si="16"/>
        <v>RIESGO TOLERABLE</v>
      </c>
      <c r="W431" s="24" t="str">
        <f t="shared" si="15"/>
        <v>ACEPTABLE</v>
      </c>
      <c r="X431" s="19">
        <v>18</v>
      </c>
      <c r="Y431" s="22" t="s">
        <v>51</v>
      </c>
      <c r="Z431" s="22" t="s">
        <v>51</v>
      </c>
      <c r="AA431" s="22" t="s">
        <v>51</v>
      </c>
      <c r="AB431" s="22" t="s">
        <v>51</v>
      </c>
      <c r="AC431" s="22" t="s">
        <v>51</v>
      </c>
    </row>
    <row r="432" spans="2:29" s="25" customFormat="1" ht="336.75" customHeight="1">
      <c r="B432" s="19">
        <v>424</v>
      </c>
      <c r="C432" s="111" t="s">
        <v>42</v>
      </c>
      <c r="D432" s="111" t="s">
        <v>316</v>
      </c>
      <c r="E432" s="115" t="s">
        <v>317</v>
      </c>
      <c r="F432" s="104" t="s">
        <v>320</v>
      </c>
      <c r="G432" s="101" t="s">
        <v>46</v>
      </c>
      <c r="H432" s="88" t="s">
        <v>46</v>
      </c>
      <c r="I432" s="88" t="s">
        <v>47</v>
      </c>
      <c r="J432" s="122" t="s">
        <v>122</v>
      </c>
      <c r="K432" s="119" t="s">
        <v>123</v>
      </c>
      <c r="L432" s="30" t="s">
        <v>124</v>
      </c>
      <c r="M432" s="67" t="s">
        <v>51</v>
      </c>
      <c r="N432" s="67" t="s">
        <v>125</v>
      </c>
      <c r="O432" s="66" t="s">
        <v>126</v>
      </c>
      <c r="P432" s="19" t="s">
        <v>3</v>
      </c>
      <c r="Q432" s="19"/>
      <c r="R432" s="19"/>
      <c r="S432" s="19"/>
      <c r="T432" s="19" t="s">
        <v>3</v>
      </c>
      <c r="U432" s="19"/>
      <c r="V432" s="23" t="str">
        <f t="shared" si="16"/>
        <v>RIESGO TOLERABLE</v>
      </c>
      <c r="W432" s="24" t="str">
        <f t="shared" si="15"/>
        <v>ACEPTABLE</v>
      </c>
      <c r="X432" s="19">
        <v>18</v>
      </c>
      <c r="Y432" s="22" t="s">
        <v>51</v>
      </c>
      <c r="Z432" s="22" t="s">
        <v>51</v>
      </c>
      <c r="AA432" s="22" t="s">
        <v>51</v>
      </c>
      <c r="AB432" s="26" t="s">
        <v>127</v>
      </c>
      <c r="AC432" s="22" t="s">
        <v>51</v>
      </c>
    </row>
    <row r="433" spans="2:29" s="25" customFormat="1" ht="212.25" customHeight="1">
      <c r="B433" s="19">
        <v>425</v>
      </c>
      <c r="C433" s="111" t="s">
        <v>42</v>
      </c>
      <c r="D433" s="111" t="s">
        <v>316</v>
      </c>
      <c r="E433" s="115" t="s">
        <v>317</v>
      </c>
      <c r="F433" s="104" t="s">
        <v>323</v>
      </c>
      <c r="G433" s="88" t="s">
        <v>107</v>
      </c>
      <c r="H433" s="88" t="s">
        <v>108</v>
      </c>
      <c r="I433" s="88" t="s">
        <v>47</v>
      </c>
      <c r="J433" s="122" t="s">
        <v>277</v>
      </c>
      <c r="K433" s="119" t="s">
        <v>278</v>
      </c>
      <c r="L433" s="30" t="s">
        <v>279</v>
      </c>
      <c r="M433" s="68" t="s">
        <v>280</v>
      </c>
      <c r="N433" s="69" t="s">
        <v>281</v>
      </c>
      <c r="O433" s="70" t="s">
        <v>121</v>
      </c>
      <c r="P433" s="19" t="s">
        <v>3</v>
      </c>
      <c r="Q433" s="19"/>
      <c r="R433" s="19"/>
      <c r="S433" s="19"/>
      <c r="T433" s="19" t="s">
        <v>3</v>
      </c>
      <c r="U433" s="19"/>
      <c r="V433" s="23" t="str">
        <f t="shared" si="16"/>
        <v>RIESGO TOLERABLE</v>
      </c>
      <c r="W433" s="24" t="str">
        <f t="shared" si="15"/>
        <v>ACEPTABLE</v>
      </c>
      <c r="X433" s="19">
        <v>1</v>
      </c>
      <c r="Y433" s="22" t="s">
        <v>51</v>
      </c>
      <c r="Z433" s="22" t="s">
        <v>51</v>
      </c>
      <c r="AA433" s="22" t="s">
        <v>51</v>
      </c>
      <c r="AB433" s="22" t="s">
        <v>51</v>
      </c>
      <c r="AC433" s="22" t="s">
        <v>51</v>
      </c>
    </row>
    <row r="434" spans="2:29" s="25" customFormat="1" ht="250.5" customHeight="1">
      <c r="B434" s="19">
        <v>426</v>
      </c>
      <c r="C434" s="111" t="s">
        <v>42</v>
      </c>
      <c r="D434" s="111" t="s">
        <v>316</v>
      </c>
      <c r="E434" s="115" t="s">
        <v>317</v>
      </c>
      <c r="F434" s="104" t="s">
        <v>318</v>
      </c>
      <c r="G434" s="88" t="s">
        <v>107</v>
      </c>
      <c r="H434" s="88" t="s">
        <v>108</v>
      </c>
      <c r="I434" s="88" t="s">
        <v>47</v>
      </c>
      <c r="J434" s="122" t="s">
        <v>128</v>
      </c>
      <c r="K434" s="119" t="s">
        <v>129</v>
      </c>
      <c r="L434" s="30" t="s">
        <v>130</v>
      </c>
      <c r="M434" s="68" t="s">
        <v>51</v>
      </c>
      <c r="N434" s="65" t="s">
        <v>131</v>
      </c>
      <c r="O434" s="70" t="s">
        <v>132</v>
      </c>
      <c r="P434" s="19" t="s">
        <v>54</v>
      </c>
      <c r="Q434" s="19"/>
      <c r="R434" s="19"/>
      <c r="S434" s="19"/>
      <c r="T434" s="19" t="s">
        <v>3</v>
      </c>
      <c r="U434" s="19"/>
      <c r="V434" s="23" t="str">
        <f t="shared" si="16"/>
        <v>RIESGO TOLERABLE</v>
      </c>
      <c r="W434" s="24" t="str">
        <f t="shared" si="15"/>
        <v>ACEPTABLE</v>
      </c>
      <c r="X434" s="19">
        <v>18</v>
      </c>
      <c r="Y434" s="22" t="s">
        <v>51</v>
      </c>
      <c r="Z434" s="22" t="s">
        <v>51</v>
      </c>
      <c r="AA434" s="22" t="s">
        <v>51</v>
      </c>
      <c r="AB434" s="26" t="s">
        <v>133</v>
      </c>
      <c r="AC434" s="22" t="s">
        <v>134</v>
      </c>
    </row>
    <row r="435" spans="2:29" s="25" customFormat="1" ht="292.5" customHeight="1">
      <c r="B435" s="19">
        <v>427</v>
      </c>
      <c r="C435" s="111" t="s">
        <v>42</v>
      </c>
      <c r="D435" s="111" t="s">
        <v>316</v>
      </c>
      <c r="E435" s="115" t="s">
        <v>317</v>
      </c>
      <c r="F435" s="104" t="s">
        <v>324</v>
      </c>
      <c r="G435" s="88" t="s">
        <v>107</v>
      </c>
      <c r="H435" s="88" t="s">
        <v>108</v>
      </c>
      <c r="I435" s="88" t="s">
        <v>47</v>
      </c>
      <c r="J435" s="122" t="s">
        <v>135</v>
      </c>
      <c r="K435" s="119" t="s">
        <v>136</v>
      </c>
      <c r="L435" s="30" t="s">
        <v>137</v>
      </c>
      <c r="M435" s="126" t="s">
        <v>138</v>
      </c>
      <c r="N435" s="68" t="s">
        <v>139</v>
      </c>
      <c r="O435" s="68" t="s">
        <v>140</v>
      </c>
      <c r="P435" s="19" t="s">
        <v>3</v>
      </c>
      <c r="Q435" s="19"/>
      <c r="R435" s="19"/>
      <c r="S435" s="19"/>
      <c r="T435" s="19" t="s">
        <v>3</v>
      </c>
      <c r="U435" s="19"/>
      <c r="V435" s="23" t="str">
        <f t="shared" si="16"/>
        <v>RIESGO TOLERABLE</v>
      </c>
      <c r="W435" s="24" t="str">
        <f t="shared" si="15"/>
        <v>ACEPTABLE</v>
      </c>
      <c r="X435" s="19">
        <v>18</v>
      </c>
      <c r="Y435" s="22" t="s">
        <v>51</v>
      </c>
      <c r="Z435" s="22" t="s">
        <v>51</v>
      </c>
      <c r="AA435" s="22" t="s">
        <v>51</v>
      </c>
      <c r="AB435" s="22" t="s">
        <v>51</v>
      </c>
      <c r="AC435" s="22" t="s">
        <v>51</v>
      </c>
    </row>
    <row r="436" spans="2:29" s="25" customFormat="1" ht="322.5" customHeight="1">
      <c r="B436" s="19">
        <v>428</v>
      </c>
      <c r="C436" s="111" t="s">
        <v>42</v>
      </c>
      <c r="D436" s="111" t="s">
        <v>316</v>
      </c>
      <c r="E436" s="115" t="s">
        <v>317</v>
      </c>
      <c r="F436" s="104" t="s">
        <v>318</v>
      </c>
      <c r="G436" s="101" t="s">
        <v>46</v>
      </c>
      <c r="H436" s="88" t="s">
        <v>46</v>
      </c>
      <c r="I436" s="88" t="s">
        <v>47</v>
      </c>
      <c r="J436" s="122" t="s">
        <v>141</v>
      </c>
      <c r="K436" s="119" t="s">
        <v>142</v>
      </c>
      <c r="L436" s="30" t="s">
        <v>143</v>
      </c>
      <c r="M436" s="68" t="s">
        <v>51</v>
      </c>
      <c r="N436" s="68" t="s">
        <v>139</v>
      </c>
      <c r="O436" s="68" t="s">
        <v>144</v>
      </c>
      <c r="P436" s="19" t="s">
        <v>3</v>
      </c>
      <c r="Q436" s="19"/>
      <c r="R436" s="19"/>
      <c r="S436" s="19" t="s">
        <v>3</v>
      </c>
      <c r="T436" s="19"/>
      <c r="U436" s="19"/>
      <c r="V436" s="23" t="str">
        <f t="shared" si="16"/>
        <v>RIESGO TRIVIAL</v>
      </c>
      <c r="W436" s="24" t="str">
        <f t="shared" si="15"/>
        <v>ACEPTABLE</v>
      </c>
      <c r="X436" s="19">
        <v>18</v>
      </c>
      <c r="Y436" s="22" t="s">
        <v>51</v>
      </c>
      <c r="Z436" s="22" t="s">
        <v>51</v>
      </c>
      <c r="AA436" s="22" t="s">
        <v>51</v>
      </c>
      <c r="AB436" s="20" t="s">
        <v>145</v>
      </c>
      <c r="AC436" s="22" t="s">
        <v>51</v>
      </c>
    </row>
    <row r="437" spans="2:29" s="25" customFormat="1" ht="297" customHeight="1">
      <c r="B437" s="19">
        <v>429</v>
      </c>
      <c r="C437" s="111" t="s">
        <v>42</v>
      </c>
      <c r="D437" s="111" t="s">
        <v>316</v>
      </c>
      <c r="E437" s="115" t="s">
        <v>317</v>
      </c>
      <c r="F437" s="104" t="s">
        <v>318</v>
      </c>
      <c r="G437" s="101" t="s">
        <v>46</v>
      </c>
      <c r="H437" s="88" t="s">
        <v>46</v>
      </c>
      <c r="I437" s="88" t="s">
        <v>47</v>
      </c>
      <c r="J437" s="122" t="s">
        <v>146</v>
      </c>
      <c r="K437" s="119" t="s">
        <v>147</v>
      </c>
      <c r="L437" s="30" t="s">
        <v>148</v>
      </c>
      <c r="M437" s="68" t="s">
        <v>149</v>
      </c>
      <c r="N437" s="68" t="s">
        <v>150</v>
      </c>
      <c r="O437" s="68" t="s">
        <v>151</v>
      </c>
      <c r="P437" s="19" t="s">
        <v>3</v>
      </c>
      <c r="Q437" s="19"/>
      <c r="R437" s="19"/>
      <c r="S437" s="19" t="s">
        <v>3</v>
      </c>
      <c r="T437" s="19"/>
      <c r="U437" s="19"/>
      <c r="V437" s="23" t="str">
        <f t="shared" si="16"/>
        <v>RIESGO TRIVIAL</v>
      </c>
      <c r="W437" s="24" t="str">
        <f t="shared" si="15"/>
        <v>ACEPTABLE</v>
      </c>
      <c r="X437" s="19">
        <v>18</v>
      </c>
      <c r="Y437" s="22" t="s">
        <v>51</v>
      </c>
      <c r="Z437" s="22" t="s">
        <v>51</v>
      </c>
      <c r="AA437" s="22" t="s">
        <v>51</v>
      </c>
      <c r="AB437" s="20" t="s">
        <v>145</v>
      </c>
      <c r="AC437" s="22" t="s">
        <v>51</v>
      </c>
    </row>
    <row r="438" spans="2:29" s="25" customFormat="1" ht="328.5" customHeight="1">
      <c r="B438" s="19">
        <v>430</v>
      </c>
      <c r="C438" s="111" t="s">
        <v>42</v>
      </c>
      <c r="D438" s="111" t="s">
        <v>316</v>
      </c>
      <c r="E438" s="115" t="s">
        <v>317</v>
      </c>
      <c r="F438" s="104" t="s">
        <v>318</v>
      </c>
      <c r="G438" s="101" t="s">
        <v>46</v>
      </c>
      <c r="H438" s="88" t="s">
        <v>46</v>
      </c>
      <c r="I438" s="88" t="s">
        <v>47</v>
      </c>
      <c r="J438" s="122" t="s">
        <v>152</v>
      </c>
      <c r="K438" s="119" t="s">
        <v>153</v>
      </c>
      <c r="L438" s="30" t="s">
        <v>154</v>
      </c>
      <c r="M438" s="68" t="s">
        <v>155</v>
      </c>
      <c r="N438" s="68" t="s">
        <v>156</v>
      </c>
      <c r="O438" s="68" t="s">
        <v>157</v>
      </c>
      <c r="P438" s="19" t="s">
        <v>3</v>
      </c>
      <c r="Q438" s="19"/>
      <c r="R438" s="19"/>
      <c r="S438" s="19" t="s">
        <v>3</v>
      </c>
      <c r="T438" s="19"/>
      <c r="U438" s="19"/>
      <c r="V438" s="23" t="str">
        <f t="shared" si="16"/>
        <v>RIESGO TRIVIAL</v>
      </c>
      <c r="W438" s="24" t="str">
        <f t="shared" si="15"/>
        <v>ACEPTABLE</v>
      </c>
      <c r="X438" s="19">
        <v>18</v>
      </c>
      <c r="Y438" s="22" t="s">
        <v>51</v>
      </c>
      <c r="Z438" s="22" t="s">
        <v>51</v>
      </c>
      <c r="AA438" s="22" t="s">
        <v>51</v>
      </c>
      <c r="AB438" s="20" t="s">
        <v>145</v>
      </c>
      <c r="AC438" s="22" t="s">
        <v>51</v>
      </c>
    </row>
    <row r="439" spans="2:29" s="25" customFormat="1" ht="267" customHeight="1">
      <c r="B439" s="19">
        <v>431</v>
      </c>
      <c r="C439" s="111" t="s">
        <v>42</v>
      </c>
      <c r="D439" s="111" t="s">
        <v>316</v>
      </c>
      <c r="E439" s="115" t="s">
        <v>317</v>
      </c>
      <c r="F439" s="104" t="s">
        <v>318</v>
      </c>
      <c r="G439" s="101" t="s">
        <v>46</v>
      </c>
      <c r="H439" s="88" t="s">
        <v>46</v>
      </c>
      <c r="I439" s="88" t="s">
        <v>47</v>
      </c>
      <c r="J439" s="122" t="s">
        <v>158</v>
      </c>
      <c r="K439" s="119" t="s">
        <v>159</v>
      </c>
      <c r="L439" s="30" t="s">
        <v>160</v>
      </c>
      <c r="M439" s="68" t="s">
        <v>161</v>
      </c>
      <c r="N439" s="68" t="s">
        <v>162</v>
      </c>
      <c r="O439" s="68" t="s">
        <v>163</v>
      </c>
      <c r="P439" s="19" t="s">
        <v>3</v>
      </c>
      <c r="Q439" s="19"/>
      <c r="R439" s="19"/>
      <c r="S439" s="19"/>
      <c r="T439" s="19" t="s">
        <v>3</v>
      </c>
      <c r="U439" s="19"/>
      <c r="V439" s="23" t="str">
        <f t="shared" si="16"/>
        <v>RIESGO TOLERABLE</v>
      </c>
      <c r="W439" s="24" t="str">
        <f t="shared" si="15"/>
        <v>ACEPTABLE</v>
      </c>
      <c r="X439" s="19">
        <v>18</v>
      </c>
      <c r="Y439" s="22" t="s">
        <v>51</v>
      </c>
      <c r="Z439" s="22" t="s">
        <v>51</v>
      </c>
      <c r="AA439" s="22" t="s">
        <v>51</v>
      </c>
      <c r="AB439" s="20" t="s">
        <v>145</v>
      </c>
      <c r="AC439" s="22" t="s">
        <v>51</v>
      </c>
    </row>
    <row r="440" spans="2:29" s="25" customFormat="1" ht="291.75" customHeight="1">
      <c r="B440" s="19">
        <v>432</v>
      </c>
      <c r="C440" s="111" t="s">
        <v>42</v>
      </c>
      <c r="D440" s="111" t="s">
        <v>316</v>
      </c>
      <c r="E440" s="115" t="s">
        <v>317</v>
      </c>
      <c r="F440" s="104" t="s">
        <v>318</v>
      </c>
      <c r="G440" s="101" t="s">
        <v>46</v>
      </c>
      <c r="H440" s="88" t="s">
        <v>46</v>
      </c>
      <c r="I440" s="88" t="s">
        <v>47</v>
      </c>
      <c r="J440" s="122" t="s">
        <v>164</v>
      </c>
      <c r="K440" s="119" t="s">
        <v>165</v>
      </c>
      <c r="L440" s="30" t="s">
        <v>166</v>
      </c>
      <c r="M440" s="68" t="s">
        <v>51</v>
      </c>
      <c r="N440" s="68" t="s">
        <v>167</v>
      </c>
      <c r="O440" s="68" t="s">
        <v>163</v>
      </c>
      <c r="P440" s="19" t="s">
        <v>3</v>
      </c>
      <c r="Q440" s="19"/>
      <c r="R440" s="19"/>
      <c r="S440" s="19"/>
      <c r="T440" s="19" t="s">
        <v>3</v>
      </c>
      <c r="U440" s="19"/>
      <c r="V440" s="23" t="str">
        <f>IF(AND($P440="X",$S440="X"),"RIESGO TRIVIAL",IF(OR(AND($P440="X",$T440="X"),AND($Q440="X",$S440="X")),"RIESGO TOLERABLE",IF(OR(AND($P440="X",$U440="X"),AND($Q440="X",$T440="X"),AND($R440="X",$S440="X")),"RIESGO MODERADO",IF(OR(AND($Q440="X",$U440="X"),AND($R440="X",$T440="X")),"RIESGO IMPORTANTE","RIESGO INTOLERABLE"))))</f>
        <v>RIESGO TOLERABLE</v>
      </c>
      <c r="W440" s="24" t="str">
        <f t="shared" si="15"/>
        <v>ACEPTABLE</v>
      </c>
      <c r="X440" s="19">
        <v>18</v>
      </c>
      <c r="Y440" s="22" t="s">
        <v>51</v>
      </c>
      <c r="Z440" s="22" t="s">
        <v>51</v>
      </c>
      <c r="AA440" s="22" t="s">
        <v>51</v>
      </c>
      <c r="AB440" s="20" t="s">
        <v>145</v>
      </c>
      <c r="AC440" s="22" t="s">
        <v>51</v>
      </c>
    </row>
    <row r="441" spans="2:29" s="25" customFormat="1" ht="316.5" customHeight="1">
      <c r="B441" s="19">
        <v>433</v>
      </c>
      <c r="C441" s="111" t="s">
        <v>42</v>
      </c>
      <c r="D441" s="111" t="s">
        <v>316</v>
      </c>
      <c r="E441" s="115" t="s">
        <v>317</v>
      </c>
      <c r="F441" s="104" t="s">
        <v>318</v>
      </c>
      <c r="G441" s="101" t="s">
        <v>46</v>
      </c>
      <c r="H441" s="88" t="s">
        <v>46</v>
      </c>
      <c r="I441" s="88" t="s">
        <v>47</v>
      </c>
      <c r="J441" s="122" t="s">
        <v>168</v>
      </c>
      <c r="K441" s="119" t="s">
        <v>169</v>
      </c>
      <c r="L441" s="30" t="s">
        <v>170</v>
      </c>
      <c r="M441" s="68" t="s">
        <v>51</v>
      </c>
      <c r="N441" s="68" t="s">
        <v>171</v>
      </c>
      <c r="O441" s="68" t="s">
        <v>172</v>
      </c>
      <c r="P441" s="19" t="s">
        <v>3</v>
      </c>
      <c r="Q441" s="19"/>
      <c r="R441" s="19"/>
      <c r="S441" s="19" t="s">
        <v>3</v>
      </c>
      <c r="T441" s="19"/>
      <c r="U441" s="19"/>
      <c r="V441" s="23" t="str">
        <f t="shared" si="16"/>
        <v>RIESGO TRIVIAL</v>
      </c>
      <c r="W441" s="24" t="str">
        <f t="shared" si="15"/>
        <v>ACEPTABLE</v>
      </c>
      <c r="X441" s="19">
        <v>18</v>
      </c>
      <c r="Y441" s="22" t="s">
        <v>51</v>
      </c>
      <c r="Z441" s="22" t="s">
        <v>51</v>
      </c>
      <c r="AA441" s="22" t="s">
        <v>51</v>
      </c>
      <c r="AB441" s="20" t="s">
        <v>145</v>
      </c>
      <c r="AC441" s="22" t="s">
        <v>51</v>
      </c>
    </row>
    <row r="442" spans="2:29" s="25" customFormat="1" ht="220.5" customHeight="1">
      <c r="B442" s="19">
        <v>434</v>
      </c>
      <c r="C442" s="111" t="s">
        <v>42</v>
      </c>
      <c r="D442" s="111" t="s">
        <v>316</v>
      </c>
      <c r="E442" s="115" t="s">
        <v>317</v>
      </c>
      <c r="F442" s="114" t="s">
        <v>320</v>
      </c>
      <c r="G442" s="101" t="s">
        <v>46</v>
      </c>
      <c r="H442" s="88" t="s">
        <v>46</v>
      </c>
      <c r="I442" s="88" t="s">
        <v>47</v>
      </c>
      <c r="J442" s="122" t="s">
        <v>173</v>
      </c>
      <c r="K442" s="119" t="s">
        <v>174</v>
      </c>
      <c r="L442" s="125" t="s">
        <v>175</v>
      </c>
      <c r="M442" s="68" t="s">
        <v>51</v>
      </c>
      <c r="N442" s="68" t="s">
        <v>176</v>
      </c>
      <c r="O442" s="68" t="s">
        <v>177</v>
      </c>
      <c r="P442" s="19" t="s">
        <v>3</v>
      </c>
      <c r="Q442" s="19"/>
      <c r="R442" s="19"/>
      <c r="S442" s="19"/>
      <c r="T442" s="19" t="s">
        <v>3</v>
      </c>
      <c r="U442" s="19"/>
      <c r="V442" s="23" t="str">
        <f t="shared" si="16"/>
        <v>RIESGO TOLERABLE</v>
      </c>
      <c r="W442" s="24" t="str">
        <f t="shared" si="15"/>
        <v>ACEPTABLE</v>
      </c>
      <c r="X442" s="19">
        <v>18</v>
      </c>
      <c r="Y442" s="22" t="s">
        <v>51</v>
      </c>
      <c r="Z442" s="22" t="s">
        <v>51</v>
      </c>
      <c r="AA442" s="22" t="s">
        <v>51</v>
      </c>
      <c r="AB442" s="26" t="s">
        <v>178</v>
      </c>
      <c r="AC442" s="22" t="s">
        <v>179</v>
      </c>
    </row>
    <row r="443" spans="2:29" s="25" customFormat="1" ht="129.75" customHeight="1">
      <c r="B443" s="19">
        <v>435</v>
      </c>
      <c r="C443" s="111" t="s">
        <v>42</v>
      </c>
      <c r="D443" s="111" t="s">
        <v>316</v>
      </c>
      <c r="E443" s="115" t="s">
        <v>317</v>
      </c>
      <c r="F443" s="104" t="s">
        <v>320</v>
      </c>
      <c r="G443" s="101" t="s">
        <v>46</v>
      </c>
      <c r="H443" s="88" t="s">
        <v>46</v>
      </c>
      <c r="I443" s="88" t="s">
        <v>47</v>
      </c>
      <c r="J443" s="122" t="s">
        <v>180</v>
      </c>
      <c r="K443" s="119" t="s">
        <v>181</v>
      </c>
      <c r="L443" s="30" t="s">
        <v>182</v>
      </c>
      <c r="M443" s="76" t="s">
        <v>183</v>
      </c>
      <c r="N443" s="68" t="s">
        <v>184</v>
      </c>
      <c r="O443" s="68" t="s">
        <v>185</v>
      </c>
      <c r="P443" s="19" t="s">
        <v>3</v>
      </c>
      <c r="Q443" s="19"/>
      <c r="R443" s="19"/>
      <c r="S443" s="19" t="s">
        <v>3</v>
      </c>
      <c r="T443" s="19"/>
      <c r="U443" s="19"/>
      <c r="V443" s="23" t="str">
        <f t="shared" si="16"/>
        <v>RIESGO TRIVIAL</v>
      </c>
      <c r="W443" s="24" t="str">
        <f t="shared" si="15"/>
        <v>ACEPTABLE</v>
      </c>
      <c r="X443" s="19">
        <v>18</v>
      </c>
      <c r="Y443" s="22" t="s">
        <v>51</v>
      </c>
      <c r="Z443" s="22" t="s">
        <v>51</v>
      </c>
      <c r="AA443" s="22" t="s">
        <v>51</v>
      </c>
      <c r="AB443" s="22" t="s">
        <v>51</v>
      </c>
      <c r="AC443" s="22" t="s">
        <v>51</v>
      </c>
    </row>
    <row r="444" spans="2:29" s="25" customFormat="1" ht="282" customHeight="1">
      <c r="B444" s="19">
        <v>436</v>
      </c>
      <c r="C444" s="111" t="s">
        <v>42</v>
      </c>
      <c r="D444" s="111" t="s">
        <v>316</v>
      </c>
      <c r="E444" s="115" t="s">
        <v>317</v>
      </c>
      <c r="F444" s="104" t="s">
        <v>325</v>
      </c>
      <c r="G444" s="101" t="s">
        <v>46</v>
      </c>
      <c r="H444" s="88" t="s">
        <v>46</v>
      </c>
      <c r="I444" s="88" t="s">
        <v>47</v>
      </c>
      <c r="J444" s="122" t="s">
        <v>186</v>
      </c>
      <c r="K444" s="120" t="s">
        <v>187</v>
      </c>
      <c r="L444" s="30" t="s">
        <v>188</v>
      </c>
      <c r="M444" s="68" t="s">
        <v>189</v>
      </c>
      <c r="N444" s="68" t="s">
        <v>190</v>
      </c>
      <c r="O444" s="68" t="s">
        <v>191</v>
      </c>
      <c r="P444" s="19" t="s">
        <v>3</v>
      </c>
      <c r="Q444" s="19"/>
      <c r="R444" s="19"/>
      <c r="S444" s="19"/>
      <c r="T444" s="19" t="s">
        <v>3</v>
      </c>
      <c r="U444" s="19"/>
      <c r="V444" s="23" t="str">
        <f t="shared" si="16"/>
        <v>RIESGO TOLERABLE</v>
      </c>
      <c r="W444" s="24" t="str">
        <f t="shared" si="15"/>
        <v>ACEPTABLE</v>
      </c>
      <c r="X444" s="19">
        <v>18</v>
      </c>
      <c r="Y444" s="22" t="s">
        <v>51</v>
      </c>
      <c r="Z444" s="22" t="s">
        <v>51</v>
      </c>
      <c r="AA444" s="22" t="s">
        <v>51</v>
      </c>
      <c r="AB444" s="20" t="s">
        <v>192</v>
      </c>
      <c r="AC444" s="22" t="s">
        <v>51</v>
      </c>
    </row>
    <row r="445" spans="2:29" s="25" customFormat="1" ht="234.75" customHeight="1">
      <c r="B445" s="19">
        <v>437</v>
      </c>
      <c r="C445" s="111" t="s">
        <v>42</v>
      </c>
      <c r="D445" s="111" t="s">
        <v>316</v>
      </c>
      <c r="E445" s="115" t="s">
        <v>317</v>
      </c>
      <c r="F445" s="104" t="s">
        <v>320</v>
      </c>
      <c r="G445" s="101" t="s">
        <v>46</v>
      </c>
      <c r="H445" s="88" t="s">
        <v>46</v>
      </c>
      <c r="I445" s="88" t="s">
        <v>47</v>
      </c>
      <c r="J445" s="122" t="s">
        <v>193</v>
      </c>
      <c r="K445" s="120" t="s">
        <v>194</v>
      </c>
      <c r="L445" s="30" t="s">
        <v>195</v>
      </c>
      <c r="M445" s="80" t="s">
        <v>196</v>
      </c>
      <c r="N445" s="80" t="s">
        <v>197</v>
      </c>
      <c r="O445" s="80" t="s">
        <v>198</v>
      </c>
      <c r="P445" s="19"/>
      <c r="Q445" s="19" t="s">
        <v>3</v>
      </c>
      <c r="R445" s="19"/>
      <c r="S445" s="19" t="s">
        <v>3</v>
      </c>
      <c r="T445" s="19"/>
      <c r="U445" s="19"/>
      <c r="V445" s="23" t="str">
        <f t="shared" si="16"/>
        <v>RIESGO TOLERABLE</v>
      </c>
      <c r="W445" s="24" t="str">
        <f t="shared" si="15"/>
        <v>ACEPTABLE</v>
      </c>
      <c r="X445" s="19">
        <v>18</v>
      </c>
      <c r="Y445" s="22" t="s">
        <v>51</v>
      </c>
      <c r="Z445" s="22" t="s">
        <v>51</v>
      </c>
      <c r="AA445" s="22" t="s">
        <v>51</v>
      </c>
      <c r="AB445" s="22" t="s">
        <v>51</v>
      </c>
      <c r="AC445" s="22" t="s">
        <v>51</v>
      </c>
    </row>
    <row r="446" spans="2:29" s="25" customFormat="1" ht="279.75" customHeight="1">
      <c r="B446" s="19">
        <v>438</v>
      </c>
      <c r="C446" s="111" t="s">
        <v>42</v>
      </c>
      <c r="D446" s="111" t="s">
        <v>316</v>
      </c>
      <c r="E446" s="115" t="s">
        <v>317</v>
      </c>
      <c r="F446" s="104" t="s">
        <v>318</v>
      </c>
      <c r="G446" s="101" t="s">
        <v>46</v>
      </c>
      <c r="H446" s="88" t="s">
        <v>46</v>
      </c>
      <c r="I446" s="88" t="s">
        <v>47</v>
      </c>
      <c r="J446" s="122" t="s">
        <v>199</v>
      </c>
      <c r="K446" s="120" t="s">
        <v>200</v>
      </c>
      <c r="L446" s="78" t="s">
        <v>201</v>
      </c>
      <c r="M446" s="77" t="s">
        <v>202</v>
      </c>
      <c r="N446" s="77" t="s">
        <v>203</v>
      </c>
      <c r="O446" s="77" t="s">
        <v>204</v>
      </c>
      <c r="P446" s="79"/>
      <c r="Q446" s="19" t="s">
        <v>3</v>
      </c>
      <c r="R446" s="19"/>
      <c r="S446" s="19" t="s">
        <v>3</v>
      </c>
      <c r="T446" s="19"/>
      <c r="U446" s="19"/>
      <c r="V446" s="23" t="str">
        <f t="shared" si="16"/>
        <v>RIESGO TOLERABLE</v>
      </c>
      <c r="W446" s="24" t="str">
        <f t="shared" si="15"/>
        <v>ACEPTABLE</v>
      </c>
      <c r="X446" s="19">
        <v>18</v>
      </c>
      <c r="Y446" s="22" t="s">
        <v>51</v>
      </c>
      <c r="Z446" s="22" t="s">
        <v>51</v>
      </c>
      <c r="AA446" s="22" t="s">
        <v>51</v>
      </c>
      <c r="AB446" s="26" t="s">
        <v>205</v>
      </c>
      <c r="AC446" s="22" t="s">
        <v>51</v>
      </c>
    </row>
    <row r="447" spans="2:29" s="25" customFormat="1" ht="222.75" customHeight="1">
      <c r="B447" s="19">
        <v>439</v>
      </c>
      <c r="C447" s="111" t="s">
        <v>42</v>
      </c>
      <c r="D447" s="111" t="s">
        <v>316</v>
      </c>
      <c r="E447" s="115" t="s">
        <v>317</v>
      </c>
      <c r="F447" s="104" t="s">
        <v>318</v>
      </c>
      <c r="G447" s="101" t="s">
        <v>46</v>
      </c>
      <c r="H447" s="88" t="s">
        <v>46</v>
      </c>
      <c r="I447" s="88" t="s">
        <v>47</v>
      </c>
      <c r="J447" s="122" t="s">
        <v>206</v>
      </c>
      <c r="K447" s="120" t="s">
        <v>207</v>
      </c>
      <c r="L447" s="78" t="s">
        <v>208</v>
      </c>
      <c r="M447" s="77" t="s">
        <v>209</v>
      </c>
      <c r="N447" s="77" t="s">
        <v>210</v>
      </c>
      <c r="O447" s="77" t="s">
        <v>211</v>
      </c>
      <c r="P447" s="79" t="s">
        <v>3</v>
      </c>
      <c r="Q447" s="19"/>
      <c r="R447" s="19"/>
      <c r="S447" s="19"/>
      <c r="T447" s="19" t="s">
        <v>3</v>
      </c>
      <c r="U447" s="19"/>
      <c r="V447" s="23" t="str">
        <f t="shared" si="16"/>
        <v>RIESGO TOLERABLE</v>
      </c>
      <c r="W447" s="24" t="str">
        <f t="shared" si="15"/>
        <v>ACEPTABLE</v>
      </c>
      <c r="X447" s="19">
        <v>18</v>
      </c>
      <c r="Y447" s="22" t="s">
        <v>51</v>
      </c>
      <c r="Z447" s="22" t="s">
        <v>51</v>
      </c>
      <c r="AA447" s="22" t="s">
        <v>51</v>
      </c>
      <c r="AB447" s="26" t="s">
        <v>212</v>
      </c>
      <c r="AC447" s="22" t="s">
        <v>51</v>
      </c>
    </row>
    <row r="448" spans="2:29" s="25" customFormat="1" ht="229.5" customHeight="1">
      <c r="B448" s="19">
        <v>440</v>
      </c>
      <c r="C448" s="111" t="s">
        <v>42</v>
      </c>
      <c r="D448" s="111" t="s">
        <v>316</v>
      </c>
      <c r="E448" s="115" t="s">
        <v>317</v>
      </c>
      <c r="F448" s="104" t="s">
        <v>318</v>
      </c>
      <c r="G448" s="101" t="s">
        <v>46</v>
      </c>
      <c r="H448" s="88" t="s">
        <v>46</v>
      </c>
      <c r="I448" s="88" t="s">
        <v>47</v>
      </c>
      <c r="J448" s="122" t="s">
        <v>257</v>
      </c>
      <c r="K448" s="120" t="s">
        <v>214</v>
      </c>
      <c r="L448" s="30" t="s">
        <v>208</v>
      </c>
      <c r="M448" s="77" t="s">
        <v>209</v>
      </c>
      <c r="N448" s="77" t="s">
        <v>210</v>
      </c>
      <c r="O448" s="77" t="s">
        <v>211</v>
      </c>
      <c r="P448" s="19" t="s">
        <v>3</v>
      </c>
      <c r="Q448" s="19"/>
      <c r="R448" s="19"/>
      <c r="S448" s="19"/>
      <c r="T448" s="19" t="s">
        <v>3</v>
      </c>
      <c r="U448" s="19"/>
      <c r="V448" s="23" t="str">
        <f t="shared" si="16"/>
        <v>RIESGO TOLERABLE</v>
      </c>
      <c r="W448" s="24" t="str">
        <f t="shared" si="15"/>
        <v>ACEPTABLE</v>
      </c>
      <c r="X448" s="19">
        <v>18</v>
      </c>
      <c r="Y448" s="22" t="s">
        <v>51</v>
      </c>
      <c r="Z448" s="22" t="s">
        <v>51</v>
      </c>
      <c r="AA448" s="22" t="s">
        <v>51</v>
      </c>
      <c r="AB448" s="26" t="s">
        <v>212</v>
      </c>
      <c r="AC448" s="22" t="s">
        <v>51</v>
      </c>
    </row>
    <row r="449" spans="2:29" s="25" customFormat="1" ht="216" customHeight="1">
      <c r="B449" s="19">
        <v>441</v>
      </c>
      <c r="C449" s="111" t="s">
        <v>42</v>
      </c>
      <c r="D449" s="111" t="s">
        <v>316</v>
      </c>
      <c r="E449" s="115" t="s">
        <v>317</v>
      </c>
      <c r="F449" s="104" t="s">
        <v>318</v>
      </c>
      <c r="G449" s="101" t="s">
        <v>46</v>
      </c>
      <c r="H449" s="88" t="s">
        <v>46</v>
      </c>
      <c r="I449" s="88" t="s">
        <v>47</v>
      </c>
      <c r="J449" s="122" t="s">
        <v>215</v>
      </c>
      <c r="K449" s="120" t="s">
        <v>216</v>
      </c>
      <c r="L449" s="30" t="s">
        <v>208</v>
      </c>
      <c r="M449" s="77" t="s">
        <v>209</v>
      </c>
      <c r="N449" s="77" t="s">
        <v>210</v>
      </c>
      <c r="O449" s="77" t="s">
        <v>217</v>
      </c>
      <c r="P449" s="19" t="s">
        <v>3</v>
      </c>
      <c r="Q449" s="19"/>
      <c r="R449" s="19"/>
      <c r="S449" s="19"/>
      <c r="T449" s="19" t="s">
        <v>3</v>
      </c>
      <c r="U449" s="19"/>
      <c r="V449" s="23" t="str">
        <f t="shared" si="16"/>
        <v>RIESGO TOLERABLE</v>
      </c>
      <c r="W449" s="24" t="str">
        <f t="shared" si="15"/>
        <v>ACEPTABLE</v>
      </c>
      <c r="X449" s="19">
        <v>18</v>
      </c>
      <c r="Y449" s="22" t="s">
        <v>51</v>
      </c>
      <c r="Z449" s="22" t="s">
        <v>51</v>
      </c>
      <c r="AA449" s="22" t="s">
        <v>51</v>
      </c>
      <c r="AB449" s="26" t="s">
        <v>212</v>
      </c>
      <c r="AC449" s="22" t="s">
        <v>51</v>
      </c>
    </row>
    <row r="450" spans="2:29" s="25" customFormat="1" ht="255.75" customHeight="1">
      <c r="B450" s="19">
        <v>442</v>
      </c>
      <c r="C450" s="111" t="s">
        <v>42</v>
      </c>
      <c r="D450" s="111" t="s">
        <v>316</v>
      </c>
      <c r="E450" s="115" t="s">
        <v>317</v>
      </c>
      <c r="F450" s="104" t="s">
        <v>318</v>
      </c>
      <c r="G450" s="101" t="s">
        <v>46</v>
      </c>
      <c r="H450" s="88" t="s">
        <v>46</v>
      </c>
      <c r="I450" s="88" t="s">
        <v>47</v>
      </c>
      <c r="J450" s="122" t="s">
        <v>258</v>
      </c>
      <c r="K450" s="120" t="s">
        <v>219</v>
      </c>
      <c r="L450" s="30" t="s">
        <v>208</v>
      </c>
      <c r="M450" s="77" t="s">
        <v>209</v>
      </c>
      <c r="N450" s="77" t="s">
        <v>210</v>
      </c>
      <c r="O450" s="77" t="s">
        <v>211</v>
      </c>
      <c r="P450" s="19" t="s">
        <v>3</v>
      </c>
      <c r="Q450" s="19"/>
      <c r="R450" s="19"/>
      <c r="S450" s="19"/>
      <c r="T450" s="19" t="s">
        <v>3</v>
      </c>
      <c r="U450" s="19"/>
      <c r="V450" s="23" t="str">
        <f t="shared" si="16"/>
        <v>RIESGO TOLERABLE</v>
      </c>
      <c r="W450" s="24" t="str">
        <f t="shared" si="15"/>
        <v>ACEPTABLE</v>
      </c>
      <c r="X450" s="19">
        <v>18</v>
      </c>
      <c r="Y450" s="22" t="s">
        <v>51</v>
      </c>
      <c r="Z450" s="22" t="s">
        <v>51</v>
      </c>
      <c r="AA450" s="22" t="s">
        <v>51</v>
      </c>
      <c r="AB450" s="26" t="s">
        <v>212</v>
      </c>
      <c r="AC450" s="22" t="s">
        <v>51</v>
      </c>
    </row>
    <row r="451" spans="2:29" s="25" customFormat="1" ht="288" customHeight="1">
      <c r="B451" s="19">
        <v>443</v>
      </c>
      <c r="C451" s="111" t="s">
        <v>42</v>
      </c>
      <c r="D451" s="111" t="s">
        <v>316</v>
      </c>
      <c r="E451" s="115" t="s">
        <v>317</v>
      </c>
      <c r="F451" s="104" t="s">
        <v>318</v>
      </c>
      <c r="G451" s="101" t="s">
        <v>46</v>
      </c>
      <c r="H451" s="88" t="s">
        <v>46</v>
      </c>
      <c r="I451" s="88" t="s">
        <v>47</v>
      </c>
      <c r="J451" s="122" t="s">
        <v>220</v>
      </c>
      <c r="K451" s="120" t="s">
        <v>221</v>
      </c>
      <c r="L451" s="30" t="s">
        <v>208</v>
      </c>
      <c r="M451" s="77" t="s">
        <v>209</v>
      </c>
      <c r="N451" s="77" t="s">
        <v>222</v>
      </c>
      <c r="O451" s="77" t="s">
        <v>211</v>
      </c>
      <c r="P451" s="19" t="s">
        <v>3</v>
      </c>
      <c r="Q451" s="19"/>
      <c r="R451" s="19"/>
      <c r="S451" s="19"/>
      <c r="T451" s="19" t="s">
        <v>3</v>
      </c>
      <c r="U451" s="19"/>
      <c r="V451" s="23" t="str">
        <f t="shared" si="16"/>
        <v>RIESGO TOLERABLE</v>
      </c>
      <c r="W451" s="24" t="str">
        <f t="shared" si="15"/>
        <v>ACEPTABLE</v>
      </c>
      <c r="X451" s="19">
        <v>18</v>
      </c>
      <c r="Y451" s="22" t="s">
        <v>51</v>
      </c>
      <c r="Z451" s="22" t="s">
        <v>51</v>
      </c>
      <c r="AA451" s="22" t="s">
        <v>51</v>
      </c>
      <c r="AB451" s="26" t="s">
        <v>223</v>
      </c>
      <c r="AC451" s="22" t="s">
        <v>51</v>
      </c>
    </row>
    <row r="452" spans="2:29" s="25" customFormat="1" ht="231.75" customHeight="1">
      <c r="B452" s="19">
        <v>444</v>
      </c>
      <c r="C452" s="111" t="s">
        <v>42</v>
      </c>
      <c r="D452" s="111" t="s">
        <v>316</v>
      </c>
      <c r="E452" s="115" t="s">
        <v>317</v>
      </c>
      <c r="F452" s="104" t="s">
        <v>318</v>
      </c>
      <c r="G452" s="101" t="s">
        <v>46</v>
      </c>
      <c r="H452" s="88" t="s">
        <v>46</v>
      </c>
      <c r="I452" s="88" t="s">
        <v>47</v>
      </c>
      <c r="J452" s="122" t="s">
        <v>224</v>
      </c>
      <c r="K452" s="119" t="s">
        <v>225</v>
      </c>
      <c r="L452" s="30" t="s">
        <v>226</v>
      </c>
      <c r="M452" s="68" t="s">
        <v>227</v>
      </c>
      <c r="N452" s="68" t="s">
        <v>228</v>
      </c>
      <c r="O452" s="68" t="s">
        <v>229</v>
      </c>
      <c r="P452" s="19"/>
      <c r="Q452" s="19" t="s">
        <v>3</v>
      </c>
      <c r="R452" s="19"/>
      <c r="S452" s="19" t="s">
        <v>3</v>
      </c>
      <c r="T452" s="19"/>
      <c r="U452" s="19"/>
      <c r="V452" s="23" t="str">
        <f t="shared" si="16"/>
        <v>RIESGO TOLERABLE</v>
      </c>
      <c r="W452" s="24" t="str">
        <f t="shared" si="15"/>
        <v>ACEPTABLE</v>
      </c>
      <c r="X452" s="19">
        <v>18</v>
      </c>
      <c r="Y452" s="22" t="s">
        <v>51</v>
      </c>
      <c r="Z452" s="22" t="s">
        <v>51</v>
      </c>
      <c r="AA452" s="22" t="s">
        <v>51</v>
      </c>
      <c r="AB452" s="26" t="s">
        <v>230</v>
      </c>
      <c r="AC452" s="22" t="s">
        <v>51</v>
      </c>
    </row>
    <row r="453" spans="2:29" s="25" customFormat="1" ht="240.75" customHeight="1">
      <c r="B453" s="19">
        <v>445</v>
      </c>
      <c r="C453" s="111" t="s">
        <v>42</v>
      </c>
      <c r="D453" s="111" t="s">
        <v>316</v>
      </c>
      <c r="E453" s="115" t="s">
        <v>317</v>
      </c>
      <c r="F453" s="104" t="s">
        <v>322</v>
      </c>
      <c r="G453" s="101" t="s">
        <v>46</v>
      </c>
      <c r="H453" s="88" t="s">
        <v>46</v>
      </c>
      <c r="I453" s="88" t="s">
        <v>47</v>
      </c>
      <c r="J453" s="122" t="s">
        <v>231</v>
      </c>
      <c r="K453" s="119" t="s">
        <v>232</v>
      </c>
      <c r="L453" s="30" t="s">
        <v>233</v>
      </c>
      <c r="M453" s="68" t="s">
        <v>234</v>
      </c>
      <c r="N453" s="68" t="s">
        <v>235</v>
      </c>
      <c r="O453" s="68" t="s">
        <v>236</v>
      </c>
      <c r="P453" s="19" t="s">
        <v>3</v>
      </c>
      <c r="Q453" s="19"/>
      <c r="R453" s="19"/>
      <c r="S453" s="19" t="s">
        <v>3</v>
      </c>
      <c r="T453" s="19"/>
      <c r="U453" s="19"/>
      <c r="V453" s="23" t="str">
        <f t="shared" si="16"/>
        <v>RIESGO TRIVIAL</v>
      </c>
      <c r="W453" s="24" t="str">
        <f t="shared" si="15"/>
        <v>ACEPTABLE</v>
      </c>
      <c r="X453" s="19">
        <v>18</v>
      </c>
      <c r="Y453" s="22" t="s">
        <v>51</v>
      </c>
      <c r="Z453" s="22" t="s">
        <v>51</v>
      </c>
      <c r="AA453" s="22" t="s">
        <v>51</v>
      </c>
      <c r="AB453" s="22" t="s">
        <v>51</v>
      </c>
      <c r="AC453" s="22" t="s">
        <v>51</v>
      </c>
    </row>
    <row r="454" spans="2:29" s="25" customFormat="1" ht="318.75" customHeight="1">
      <c r="B454" s="19">
        <v>446</v>
      </c>
      <c r="C454" s="111" t="s">
        <v>42</v>
      </c>
      <c r="D454" s="111" t="s">
        <v>316</v>
      </c>
      <c r="E454" s="115" t="s">
        <v>317</v>
      </c>
      <c r="F454" s="104" t="s">
        <v>322</v>
      </c>
      <c r="G454" s="101" t="s">
        <v>46</v>
      </c>
      <c r="H454" s="88" t="s">
        <v>46</v>
      </c>
      <c r="I454" s="88" t="s">
        <v>47</v>
      </c>
      <c r="J454" s="122" t="s">
        <v>237</v>
      </c>
      <c r="K454" s="119" t="s">
        <v>238</v>
      </c>
      <c r="L454" s="30" t="s">
        <v>239</v>
      </c>
      <c r="M454" s="68" t="s">
        <v>240</v>
      </c>
      <c r="N454" s="68" t="s">
        <v>241</v>
      </c>
      <c r="O454" s="68" t="s">
        <v>242</v>
      </c>
      <c r="P454" s="19"/>
      <c r="Q454" s="19" t="s">
        <v>3</v>
      </c>
      <c r="R454" s="19"/>
      <c r="S454" s="19" t="s">
        <v>3</v>
      </c>
      <c r="T454" s="19"/>
      <c r="U454" s="19"/>
      <c r="V454" s="23" t="str">
        <f t="shared" si="16"/>
        <v>RIESGO TOLERABLE</v>
      </c>
      <c r="W454" s="24" t="str">
        <f t="shared" si="15"/>
        <v>ACEPTABLE</v>
      </c>
      <c r="X454" s="19">
        <v>18</v>
      </c>
      <c r="Y454" s="22" t="s">
        <v>51</v>
      </c>
      <c r="Z454" s="22" t="s">
        <v>51</v>
      </c>
      <c r="AA454" s="22" t="s">
        <v>51</v>
      </c>
      <c r="AB454" s="22" t="s">
        <v>51</v>
      </c>
      <c r="AC454" s="22" t="s">
        <v>51</v>
      </c>
    </row>
    <row r="455" spans="2:29" s="25" customFormat="1" ht="153.75" customHeight="1">
      <c r="B455" s="19">
        <v>447</v>
      </c>
      <c r="C455" s="111" t="s">
        <v>326</v>
      </c>
      <c r="D455" s="111" t="s">
        <v>327</v>
      </c>
      <c r="E455" s="115" t="s">
        <v>328</v>
      </c>
      <c r="F455" s="104" t="s">
        <v>329</v>
      </c>
      <c r="G455" s="101" t="s">
        <v>46</v>
      </c>
      <c r="H455" s="88" t="s">
        <v>46</v>
      </c>
      <c r="I455" s="88" t="s">
        <v>47</v>
      </c>
      <c r="J455" s="122" t="s">
        <v>48</v>
      </c>
      <c r="K455" s="119" t="s">
        <v>49</v>
      </c>
      <c r="L455" s="30" t="s">
        <v>50</v>
      </c>
      <c r="M455" s="81" t="s">
        <v>51</v>
      </c>
      <c r="N455" s="81" t="s">
        <v>52</v>
      </c>
      <c r="O455" s="64" t="s">
        <v>53</v>
      </c>
      <c r="P455" s="19" t="s">
        <v>3</v>
      </c>
      <c r="Q455" s="19"/>
      <c r="R455" s="19"/>
      <c r="S455" s="19" t="s">
        <v>3</v>
      </c>
      <c r="T455" s="19"/>
      <c r="U455" s="19"/>
      <c r="V455" s="23" t="str">
        <f>IF(AND($P455="X",$S455="X"),"RIESGO TRIVIAL",IF(OR(AND($P455="X",$T455="X"),AND($Q455="X",$S455="X")),"RIESGO TOLERABLE",IF(OR(AND($P455="X",$U455="X"),AND($Q455="X",$T455="X"),AND($R455="X",$S455="X")),"RIESGO MODERADO",IF(OR(AND($Q455="X",$U455="X"),AND($R455="X",$T455="X")),"RIESGO IMPORTANTE","RIESGO INTOLERABLE"))))</f>
        <v>RIESGO TRIVIAL</v>
      </c>
      <c r="W455" s="24" t="str">
        <f t="shared" si="15"/>
        <v>ACEPTABLE</v>
      </c>
      <c r="X455" s="19">
        <v>46</v>
      </c>
      <c r="Y455" s="22" t="s">
        <v>51</v>
      </c>
      <c r="Z455" s="22" t="s">
        <v>51</v>
      </c>
      <c r="AA455" s="22" t="s">
        <v>51</v>
      </c>
      <c r="AB455" s="22" t="s">
        <v>51</v>
      </c>
      <c r="AC455" s="22" t="s">
        <v>51</v>
      </c>
    </row>
    <row r="456" spans="2:29" s="25" customFormat="1" ht="269.25" customHeight="1">
      <c r="B456" s="19">
        <v>448</v>
      </c>
      <c r="C456" s="111" t="s">
        <v>326</v>
      </c>
      <c r="D456" s="111" t="s">
        <v>327</v>
      </c>
      <c r="E456" s="115" t="s">
        <v>328</v>
      </c>
      <c r="F456" s="104" t="s">
        <v>329</v>
      </c>
      <c r="G456" s="101" t="s">
        <v>46</v>
      </c>
      <c r="H456" s="88" t="s">
        <v>46</v>
      </c>
      <c r="I456" s="88" t="s">
        <v>47</v>
      </c>
      <c r="J456" s="123" t="s">
        <v>265</v>
      </c>
      <c r="K456" s="119" t="s">
        <v>70</v>
      </c>
      <c r="L456" s="30" t="s">
        <v>71</v>
      </c>
      <c r="M456" s="63" t="s">
        <v>51</v>
      </c>
      <c r="N456" s="63" t="s">
        <v>72</v>
      </c>
      <c r="O456" s="66" t="s">
        <v>73</v>
      </c>
      <c r="P456" s="19" t="s">
        <v>3</v>
      </c>
      <c r="Q456" s="19"/>
      <c r="R456" s="19"/>
      <c r="S456" s="19"/>
      <c r="T456" s="19" t="s">
        <v>3</v>
      </c>
      <c r="U456" s="19"/>
      <c r="V456" s="23" t="str">
        <f t="shared" ref="V456:V478" si="17">IF(AND($P456="X",$S456="X"),"RIESGO TRIVIAL",IF(OR(AND($P456="X",$T456="X"),AND($Q456="X",$S456="X")),"RIESGO TOLERABLE",IF(OR(AND($P456="X",$U456="X"),AND($Q456="X",$T456="X"),AND($R456="X",$S456="X")),"RIESGO MODERADO",IF(OR(AND($Q456="X",$U456="X"),AND($R456="X",$T456="X")),"RIESGO IMPORTANTE","RIESGO INTOLERABLE"))))</f>
        <v>RIESGO TOLERABLE</v>
      </c>
      <c r="W456" s="24" t="str">
        <f t="shared" si="15"/>
        <v>ACEPTABLE</v>
      </c>
      <c r="X456" s="19">
        <v>46</v>
      </c>
      <c r="Y456" s="22" t="s">
        <v>51</v>
      </c>
      <c r="Z456" s="22" t="s">
        <v>51</v>
      </c>
      <c r="AA456" s="22" t="s">
        <v>51</v>
      </c>
      <c r="AB456" s="22" t="s">
        <v>51</v>
      </c>
      <c r="AC456" s="22" t="s">
        <v>51</v>
      </c>
    </row>
    <row r="457" spans="2:29" s="25" customFormat="1" ht="345" customHeight="1">
      <c r="B457" s="19">
        <v>449</v>
      </c>
      <c r="C457" s="111" t="s">
        <v>326</v>
      </c>
      <c r="D457" s="111" t="s">
        <v>327</v>
      </c>
      <c r="E457" s="115" t="s">
        <v>328</v>
      </c>
      <c r="F457" s="104" t="s">
        <v>329</v>
      </c>
      <c r="G457" s="101" t="s">
        <v>46</v>
      </c>
      <c r="H457" s="88" t="s">
        <v>46</v>
      </c>
      <c r="I457" s="88" t="s">
        <v>47</v>
      </c>
      <c r="J457" s="122" t="s">
        <v>81</v>
      </c>
      <c r="K457" s="119" t="s">
        <v>82</v>
      </c>
      <c r="L457" s="30" t="s">
        <v>83</v>
      </c>
      <c r="M457" s="81" t="s">
        <v>51</v>
      </c>
      <c r="N457" s="65" t="s">
        <v>84</v>
      </c>
      <c r="O457" s="66" t="s">
        <v>85</v>
      </c>
      <c r="P457" s="19"/>
      <c r="Q457" s="19" t="s">
        <v>3</v>
      </c>
      <c r="R457" s="19"/>
      <c r="S457" s="19" t="s">
        <v>3</v>
      </c>
      <c r="T457" s="19"/>
      <c r="U457" s="19"/>
      <c r="V457" s="23" t="str">
        <f t="shared" si="17"/>
        <v>RIESGO TOLERABLE</v>
      </c>
      <c r="W457" s="24" t="str">
        <f t="shared" si="15"/>
        <v>ACEPTABLE</v>
      </c>
      <c r="X457" s="19">
        <v>46</v>
      </c>
      <c r="Y457" s="22" t="s">
        <v>51</v>
      </c>
      <c r="Z457" s="22" t="s">
        <v>51</v>
      </c>
      <c r="AA457" s="22" t="s">
        <v>51</v>
      </c>
      <c r="AB457" s="22" t="s">
        <v>51</v>
      </c>
      <c r="AC457" s="22" t="s">
        <v>86</v>
      </c>
    </row>
    <row r="458" spans="2:29" s="25" customFormat="1" ht="129">
      <c r="B458" s="19">
        <v>450</v>
      </c>
      <c r="C458" s="111" t="s">
        <v>326</v>
      </c>
      <c r="D458" s="111" t="s">
        <v>327</v>
      </c>
      <c r="E458" s="115" t="s">
        <v>328</v>
      </c>
      <c r="F458" s="104" t="s">
        <v>329</v>
      </c>
      <c r="G458" s="101" t="s">
        <v>46</v>
      </c>
      <c r="H458" s="88" t="s">
        <v>46</v>
      </c>
      <c r="I458" s="88" t="s">
        <v>47</v>
      </c>
      <c r="J458" s="122" t="s">
        <v>87</v>
      </c>
      <c r="K458" s="119" t="s">
        <v>88</v>
      </c>
      <c r="L458" s="30" t="s">
        <v>89</v>
      </c>
      <c r="M458" s="67" t="s">
        <v>90</v>
      </c>
      <c r="N458" s="67" t="s">
        <v>91</v>
      </c>
      <c r="O458" s="64" t="s">
        <v>78</v>
      </c>
      <c r="P458" s="19"/>
      <c r="Q458" s="19" t="s">
        <v>3</v>
      </c>
      <c r="R458" s="19"/>
      <c r="S458" s="19" t="s">
        <v>3</v>
      </c>
      <c r="T458" s="19"/>
      <c r="U458" s="19"/>
      <c r="V458" s="23" t="str">
        <f t="shared" si="17"/>
        <v>RIESGO TOLERABLE</v>
      </c>
      <c r="W458" s="24" t="str">
        <f t="shared" ref="W458:W517" si="18">IF(V458="RIESGO INTOLERABLE","NO ACEPTABLE",IF(V458="RIESGO IMPORTANTE","NO ACEPTABLE",IF(V458="RIESGO MODERADO","ACEPTABLE",IF(V458="RIESGO TOLERABLE","ACEPTABLE",IF(V458="RIESGO TRIVIAL","ACEPTABLE","NO")))))</f>
        <v>ACEPTABLE</v>
      </c>
      <c r="X458" s="19">
        <v>46</v>
      </c>
      <c r="Y458" s="22" t="s">
        <v>51</v>
      </c>
      <c r="Z458" s="22" t="s">
        <v>51</v>
      </c>
      <c r="AA458" s="22" t="s">
        <v>51</v>
      </c>
      <c r="AB458" s="22" t="s">
        <v>51</v>
      </c>
      <c r="AC458" s="22" t="s">
        <v>51</v>
      </c>
    </row>
    <row r="459" spans="2:29" s="25" customFormat="1" ht="129">
      <c r="B459" s="19">
        <v>451</v>
      </c>
      <c r="C459" s="111" t="s">
        <v>326</v>
      </c>
      <c r="D459" s="111" t="s">
        <v>327</v>
      </c>
      <c r="E459" s="115" t="s">
        <v>328</v>
      </c>
      <c r="F459" s="104" t="s">
        <v>329</v>
      </c>
      <c r="G459" s="101" t="s">
        <v>46</v>
      </c>
      <c r="H459" s="88" t="s">
        <v>46</v>
      </c>
      <c r="I459" s="88" t="s">
        <v>47</v>
      </c>
      <c r="J459" s="122" t="s">
        <v>87</v>
      </c>
      <c r="K459" s="119" t="s">
        <v>270</v>
      </c>
      <c r="L459" s="30" t="s">
        <v>271</v>
      </c>
      <c r="M459" s="67" t="s">
        <v>90</v>
      </c>
      <c r="N459" s="65" t="s">
        <v>272</v>
      </c>
      <c r="O459" s="64" t="s">
        <v>78</v>
      </c>
      <c r="P459" s="19"/>
      <c r="Q459" s="19" t="s">
        <v>3</v>
      </c>
      <c r="R459" s="19"/>
      <c r="S459" s="19" t="s">
        <v>3</v>
      </c>
      <c r="T459" s="19"/>
      <c r="U459" s="19"/>
      <c r="V459" s="23" t="str">
        <f t="shared" si="17"/>
        <v>RIESGO TOLERABLE</v>
      </c>
      <c r="W459" s="24" t="str">
        <f t="shared" si="18"/>
        <v>ACEPTABLE</v>
      </c>
      <c r="X459" s="19">
        <v>46</v>
      </c>
      <c r="Y459" s="22" t="s">
        <v>51</v>
      </c>
      <c r="Z459" s="22" t="s">
        <v>51</v>
      </c>
      <c r="AA459" s="22" t="s">
        <v>51</v>
      </c>
      <c r="AB459" s="22" t="s">
        <v>51</v>
      </c>
      <c r="AC459" s="22" t="s">
        <v>51</v>
      </c>
    </row>
    <row r="460" spans="2:29" s="25" customFormat="1" ht="213.75" customHeight="1">
      <c r="B460" s="19">
        <v>452</v>
      </c>
      <c r="C460" s="111" t="s">
        <v>326</v>
      </c>
      <c r="D460" s="111" t="s">
        <v>327</v>
      </c>
      <c r="E460" s="115" t="s">
        <v>328</v>
      </c>
      <c r="F460" s="104" t="s">
        <v>329</v>
      </c>
      <c r="G460" s="101" t="s">
        <v>46</v>
      </c>
      <c r="H460" s="88" t="s">
        <v>46</v>
      </c>
      <c r="I460" s="88" t="s">
        <v>47</v>
      </c>
      <c r="J460" s="122" t="s">
        <v>92</v>
      </c>
      <c r="K460" s="119" t="s">
        <v>93</v>
      </c>
      <c r="L460" s="30" t="s">
        <v>94</v>
      </c>
      <c r="M460" s="67" t="s">
        <v>95</v>
      </c>
      <c r="N460" s="65" t="s">
        <v>96</v>
      </c>
      <c r="O460" s="66" t="s">
        <v>97</v>
      </c>
      <c r="P460" s="19"/>
      <c r="Q460" s="19" t="s">
        <v>3</v>
      </c>
      <c r="R460" s="19"/>
      <c r="S460" s="19" t="s">
        <v>3</v>
      </c>
      <c r="T460" s="19"/>
      <c r="U460" s="19"/>
      <c r="V460" s="23" t="str">
        <f t="shared" si="17"/>
        <v>RIESGO TOLERABLE</v>
      </c>
      <c r="W460" s="24" t="str">
        <f t="shared" si="18"/>
        <v>ACEPTABLE</v>
      </c>
      <c r="X460" s="19">
        <v>46</v>
      </c>
      <c r="Y460" s="22" t="s">
        <v>51</v>
      </c>
      <c r="Z460" s="22" t="s">
        <v>51</v>
      </c>
      <c r="AA460" s="22" t="s">
        <v>51</v>
      </c>
      <c r="AB460" s="20" t="s">
        <v>98</v>
      </c>
      <c r="AC460" s="22" t="s">
        <v>51</v>
      </c>
    </row>
    <row r="461" spans="2:29" s="25" customFormat="1" ht="197.25" customHeight="1">
      <c r="B461" s="19">
        <v>453</v>
      </c>
      <c r="C461" s="111" t="s">
        <v>326</v>
      </c>
      <c r="D461" s="111" t="s">
        <v>327</v>
      </c>
      <c r="E461" s="115" t="s">
        <v>328</v>
      </c>
      <c r="F461" s="104" t="s">
        <v>329</v>
      </c>
      <c r="G461" s="101" t="s">
        <v>46</v>
      </c>
      <c r="H461" s="88" t="s">
        <v>46</v>
      </c>
      <c r="I461" s="88" t="s">
        <v>47</v>
      </c>
      <c r="J461" s="122" t="s">
        <v>99</v>
      </c>
      <c r="K461" s="119" t="s">
        <v>100</v>
      </c>
      <c r="L461" s="30" t="s">
        <v>101</v>
      </c>
      <c r="M461" s="67" t="s">
        <v>102</v>
      </c>
      <c r="N461" s="67" t="s">
        <v>103</v>
      </c>
      <c r="O461" s="66" t="s">
        <v>104</v>
      </c>
      <c r="P461" s="19"/>
      <c r="Q461" s="19" t="s">
        <v>3</v>
      </c>
      <c r="R461" s="19"/>
      <c r="S461" s="19" t="s">
        <v>3</v>
      </c>
      <c r="T461" s="19"/>
      <c r="U461" s="19"/>
      <c r="V461" s="23" t="str">
        <f t="shared" si="17"/>
        <v>RIESGO TOLERABLE</v>
      </c>
      <c r="W461" s="24" t="str">
        <f t="shared" si="18"/>
        <v>ACEPTABLE</v>
      </c>
      <c r="X461" s="19">
        <v>46</v>
      </c>
      <c r="Y461" s="22" t="s">
        <v>51</v>
      </c>
      <c r="Z461" s="22" t="s">
        <v>51</v>
      </c>
      <c r="AA461" s="22" t="s">
        <v>51</v>
      </c>
      <c r="AB461" s="20" t="s">
        <v>105</v>
      </c>
      <c r="AC461" s="22" t="s">
        <v>51</v>
      </c>
    </row>
    <row r="462" spans="2:29" s="25" customFormat="1" ht="196.5" customHeight="1">
      <c r="B462" s="19">
        <v>454</v>
      </c>
      <c r="C462" s="111" t="s">
        <v>326</v>
      </c>
      <c r="D462" s="111" t="s">
        <v>327</v>
      </c>
      <c r="E462" s="115" t="s">
        <v>328</v>
      </c>
      <c r="F462" s="104" t="s">
        <v>329</v>
      </c>
      <c r="G462" s="101" t="s">
        <v>46</v>
      </c>
      <c r="H462" s="88" t="s">
        <v>46</v>
      </c>
      <c r="I462" s="88" t="s">
        <v>47</v>
      </c>
      <c r="J462" s="122" t="s">
        <v>116</v>
      </c>
      <c r="K462" s="119" t="s">
        <v>117</v>
      </c>
      <c r="L462" s="30" t="s">
        <v>118</v>
      </c>
      <c r="M462" s="68" t="s">
        <v>119</v>
      </c>
      <c r="N462" s="68" t="s">
        <v>120</v>
      </c>
      <c r="O462" s="70" t="s">
        <v>121</v>
      </c>
      <c r="P462" s="19"/>
      <c r="Q462" s="19" t="s">
        <v>3</v>
      </c>
      <c r="R462" s="19"/>
      <c r="S462" s="19" t="s">
        <v>3</v>
      </c>
      <c r="T462" s="19"/>
      <c r="U462" s="19"/>
      <c r="V462" s="23" t="str">
        <f t="shared" si="17"/>
        <v>RIESGO TOLERABLE</v>
      </c>
      <c r="W462" s="24" t="str">
        <f t="shared" si="18"/>
        <v>ACEPTABLE</v>
      </c>
      <c r="X462" s="19">
        <v>46</v>
      </c>
      <c r="Y462" s="22" t="s">
        <v>51</v>
      </c>
      <c r="Z462" s="22" t="s">
        <v>51</v>
      </c>
      <c r="AA462" s="22" t="s">
        <v>51</v>
      </c>
      <c r="AB462" s="22" t="s">
        <v>51</v>
      </c>
      <c r="AC462" s="22" t="s">
        <v>51</v>
      </c>
    </row>
    <row r="463" spans="2:29" s="25" customFormat="1" ht="315.75" customHeight="1">
      <c r="B463" s="19">
        <v>455</v>
      </c>
      <c r="C463" s="111" t="s">
        <v>326</v>
      </c>
      <c r="D463" s="111" t="s">
        <v>327</v>
      </c>
      <c r="E463" s="115" t="s">
        <v>328</v>
      </c>
      <c r="F463" s="104" t="s">
        <v>330</v>
      </c>
      <c r="G463" s="101" t="s">
        <v>46</v>
      </c>
      <c r="H463" s="88" t="s">
        <v>46</v>
      </c>
      <c r="I463" s="88" t="s">
        <v>47</v>
      </c>
      <c r="J463" s="122" t="s">
        <v>331</v>
      </c>
      <c r="K463" s="119" t="s">
        <v>123</v>
      </c>
      <c r="L463" s="30" t="s">
        <v>124</v>
      </c>
      <c r="M463" s="67" t="s">
        <v>51</v>
      </c>
      <c r="N463" s="67" t="s">
        <v>125</v>
      </c>
      <c r="O463" s="66" t="s">
        <v>126</v>
      </c>
      <c r="P463" s="19" t="s">
        <v>3</v>
      </c>
      <c r="Q463" s="19"/>
      <c r="R463" s="19"/>
      <c r="S463" s="19"/>
      <c r="T463" s="19" t="s">
        <v>3</v>
      </c>
      <c r="U463" s="19"/>
      <c r="V463" s="23" t="str">
        <f t="shared" si="17"/>
        <v>RIESGO TOLERABLE</v>
      </c>
      <c r="W463" s="24" t="str">
        <f t="shared" si="18"/>
        <v>ACEPTABLE</v>
      </c>
      <c r="X463" s="19">
        <v>46</v>
      </c>
      <c r="Y463" s="22" t="s">
        <v>51</v>
      </c>
      <c r="Z463" s="22" t="s">
        <v>51</v>
      </c>
      <c r="AA463" s="22" t="s">
        <v>51</v>
      </c>
      <c r="AB463" s="26" t="s">
        <v>127</v>
      </c>
      <c r="AC463" s="22" t="s">
        <v>51</v>
      </c>
    </row>
    <row r="464" spans="2:29" s="25" customFormat="1" ht="250.5" customHeight="1">
      <c r="B464" s="19">
        <v>456</v>
      </c>
      <c r="C464" s="111" t="s">
        <v>326</v>
      </c>
      <c r="D464" s="111" t="s">
        <v>327</v>
      </c>
      <c r="E464" s="115" t="s">
        <v>328</v>
      </c>
      <c r="F464" s="104" t="s">
        <v>329</v>
      </c>
      <c r="G464" s="101" t="s">
        <v>46</v>
      </c>
      <c r="H464" s="88" t="s">
        <v>46</v>
      </c>
      <c r="I464" s="88" t="s">
        <v>47</v>
      </c>
      <c r="J464" s="122" t="s">
        <v>128</v>
      </c>
      <c r="K464" s="119" t="s">
        <v>129</v>
      </c>
      <c r="L464" s="30" t="s">
        <v>130</v>
      </c>
      <c r="M464" s="68" t="s">
        <v>51</v>
      </c>
      <c r="N464" s="65" t="s">
        <v>131</v>
      </c>
      <c r="O464" s="70" t="s">
        <v>132</v>
      </c>
      <c r="P464" s="19" t="s">
        <v>54</v>
      </c>
      <c r="Q464" s="19"/>
      <c r="R464" s="19"/>
      <c r="S464" s="19"/>
      <c r="T464" s="19" t="s">
        <v>3</v>
      </c>
      <c r="U464" s="19"/>
      <c r="V464" s="23" t="str">
        <f t="shared" si="17"/>
        <v>RIESGO TOLERABLE</v>
      </c>
      <c r="W464" s="24" t="str">
        <f t="shared" si="18"/>
        <v>ACEPTABLE</v>
      </c>
      <c r="X464" s="19">
        <v>46</v>
      </c>
      <c r="Y464" s="22" t="s">
        <v>51</v>
      </c>
      <c r="Z464" s="22" t="s">
        <v>51</v>
      </c>
      <c r="AA464" s="22" t="s">
        <v>51</v>
      </c>
      <c r="AB464" s="26" t="s">
        <v>133</v>
      </c>
      <c r="AC464" s="22" t="s">
        <v>134</v>
      </c>
    </row>
    <row r="465" spans="2:29" s="25" customFormat="1" ht="292.5" customHeight="1">
      <c r="B465" s="19">
        <v>457</v>
      </c>
      <c r="C465" s="111" t="s">
        <v>326</v>
      </c>
      <c r="D465" s="111" t="s">
        <v>327</v>
      </c>
      <c r="E465" s="115" t="s">
        <v>328</v>
      </c>
      <c r="F465" s="104" t="s">
        <v>329</v>
      </c>
      <c r="G465" s="101" t="s">
        <v>46</v>
      </c>
      <c r="H465" s="88" t="s">
        <v>46</v>
      </c>
      <c r="I465" s="88" t="s">
        <v>47</v>
      </c>
      <c r="J465" s="122" t="s">
        <v>135</v>
      </c>
      <c r="K465" s="119" t="s">
        <v>136</v>
      </c>
      <c r="L465" s="30" t="s">
        <v>137</v>
      </c>
      <c r="M465" s="126" t="s">
        <v>138</v>
      </c>
      <c r="N465" s="68" t="s">
        <v>139</v>
      </c>
      <c r="O465" s="68" t="s">
        <v>140</v>
      </c>
      <c r="P465" s="19" t="s">
        <v>3</v>
      </c>
      <c r="Q465" s="19"/>
      <c r="R465" s="19"/>
      <c r="S465" s="19"/>
      <c r="T465" s="19" t="s">
        <v>3</v>
      </c>
      <c r="U465" s="19"/>
      <c r="V465" s="23" t="str">
        <f t="shared" si="17"/>
        <v>RIESGO TOLERABLE</v>
      </c>
      <c r="W465" s="24" t="str">
        <f t="shared" si="18"/>
        <v>ACEPTABLE</v>
      </c>
      <c r="X465" s="19">
        <v>46</v>
      </c>
      <c r="Y465" s="22" t="s">
        <v>51</v>
      </c>
      <c r="Z465" s="22" t="s">
        <v>51</v>
      </c>
      <c r="AA465" s="22" t="s">
        <v>51</v>
      </c>
      <c r="AB465" s="22" t="s">
        <v>51</v>
      </c>
      <c r="AC465" s="22" t="s">
        <v>51</v>
      </c>
    </row>
    <row r="466" spans="2:29" s="25" customFormat="1" ht="322.5" customHeight="1">
      <c r="B466" s="19">
        <v>458</v>
      </c>
      <c r="C466" s="111" t="s">
        <v>326</v>
      </c>
      <c r="D466" s="111" t="s">
        <v>327</v>
      </c>
      <c r="E466" s="115" t="s">
        <v>328</v>
      </c>
      <c r="F466" s="104" t="s">
        <v>329</v>
      </c>
      <c r="G466" s="101" t="s">
        <v>46</v>
      </c>
      <c r="H466" s="88" t="s">
        <v>46</v>
      </c>
      <c r="I466" s="88" t="s">
        <v>47</v>
      </c>
      <c r="J466" s="122" t="s">
        <v>141</v>
      </c>
      <c r="K466" s="119" t="s">
        <v>142</v>
      </c>
      <c r="L466" s="30" t="s">
        <v>143</v>
      </c>
      <c r="M466" s="68" t="s">
        <v>51</v>
      </c>
      <c r="N466" s="68" t="s">
        <v>139</v>
      </c>
      <c r="O466" s="68" t="s">
        <v>144</v>
      </c>
      <c r="P466" s="19" t="s">
        <v>3</v>
      </c>
      <c r="Q466" s="19"/>
      <c r="R466" s="19"/>
      <c r="S466" s="19" t="s">
        <v>3</v>
      </c>
      <c r="T466" s="19"/>
      <c r="U466" s="19"/>
      <c r="V466" s="23" t="str">
        <f t="shared" si="17"/>
        <v>RIESGO TRIVIAL</v>
      </c>
      <c r="W466" s="24" t="str">
        <f t="shared" si="18"/>
        <v>ACEPTABLE</v>
      </c>
      <c r="X466" s="19">
        <v>46</v>
      </c>
      <c r="Y466" s="22" t="s">
        <v>51</v>
      </c>
      <c r="Z466" s="22" t="s">
        <v>51</v>
      </c>
      <c r="AA466" s="22" t="s">
        <v>51</v>
      </c>
      <c r="AB466" s="20" t="s">
        <v>145</v>
      </c>
      <c r="AC466" s="22" t="s">
        <v>51</v>
      </c>
    </row>
    <row r="467" spans="2:29" s="25" customFormat="1" ht="297" customHeight="1">
      <c r="B467" s="19">
        <v>459</v>
      </c>
      <c r="C467" s="111" t="s">
        <v>326</v>
      </c>
      <c r="D467" s="111" t="s">
        <v>327</v>
      </c>
      <c r="E467" s="115" t="s">
        <v>328</v>
      </c>
      <c r="F467" s="104" t="s">
        <v>329</v>
      </c>
      <c r="G467" s="101" t="s">
        <v>46</v>
      </c>
      <c r="H467" s="88" t="s">
        <v>46</v>
      </c>
      <c r="I467" s="88" t="s">
        <v>47</v>
      </c>
      <c r="J467" s="122" t="s">
        <v>146</v>
      </c>
      <c r="K467" s="119" t="s">
        <v>147</v>
      </c>
      <c r="L467" s="30" t="s">
        <v>148</v>
      </c>
      <c r="M467" s="68" t="s">
        <v>149</v>
      </c>
      <c r="N467" s="68" t="s">
        <v>150</v>
      </c>
      <c r="O467" s="68" t="s">
        <v>151</v>
      </c>
      <c r="P467" s="19" t="s">
        <v>3</v>
      </c>
      <c r="Q467" s="19"/>
      <c r="R467" s="19"/>
      <c r="S467" s="19" t="s">
        <v>3</v>
      </c>
      <c r="T467" s="19"/>
      <c r="U467" s="19"/>
      <c r="V467" s="23" t="str">
        <f t="shared" si="17"/>
        <v>RIESGO TRIVIAL</v>
      </c>
      <c r="W467" s="24" t="str">
        <f t="shared" si="18"/>
        <v>ACEPTABLE</v>
      </c>
      <c r="X467" s="19">
        <v>46</v>
      </c>
      <c r="Y467" s="22" t="s">
        <v>51</v>
      </c>
      <c r="Z467" s="22" t="s">
        <v>51</v>
      </c>
      <c r="AA467" s="22" t="s">
        <v>51</v>
      </c>
      <c r="AB467" s="20" t="s">
        <v>145</v>
      </c>
      <c r="AC467" s="22" t="s">
        <v>51</v>
      </c>
    </row>
    <row r="468" spans="2:29" s="25" customFormat="1" ht="328.5" customHeight="1">
      <c r="B468" s="19">
        <v>460</v>
      </c>
      <c r="C468" s="111" t="s">
        <v>326</v>
      </c>
      <c r="D468" s="111" t="s">
        <v>327</v>
      </c>
      <c r="E468" s="115" t="s">
        <v>328</v>
      </c>
      <c r="F468" s="104" t="s">
        <v>329</v>
      </c>
      <c r="G468" s="101" t="s">
        <v>46</v>
      </c>
      <c r="H468" s="88" t="s">
        <v>46</v>
      </c>
      <c r="I468" s="88" t="s">
        <v>47</v>
      </c>
      <c r="J468" s="122" t="s">
        <v>152</v>
      </c>
      <c r="K468" s="119" t="s">
        <v>153</v>
      </c>
      <c r="L468" s="30" t="s">
        <v>154</v>
      </c>
      <c r="M468" s="68" t="s">
        <v>155</v>
      </c>
      <c r="N468" s="68" t="s">
        <v>156</v>
      </c>
      <c r="O468" s="68" t="s">
        <v>157</v>
      </c>
      <c r="P468" s="19" t="s">
        <v>3</v>
      </c>
      <c r="Q468" s="19"/>
      <c r="R468" s="19"/>
      <c r="S468" s="19" t="s">
        <v>3</v>
      </c>
      <c r="T468" s="19"/>
      <c r="U468" s="19"/>
      <c r="V468" s="23" t="str">
        <f t="shared" si="17"/>
        <v>RIESGO TRIVIAL</v>
      </c>
      <c r="W468" s="24" t="str">
        <f t="shared" si="18"/>
        <v>ACEPTABLE</v>
      </c>
      <c r="X468" s="19">
        <v>46</v>
      </c>
      <c r="Y468" s="22" t="s">
        <v>51</v>
      </c>
      <c r="Z468" s="22" t="s">
        <v>51</v>
      </c>
      <c r="AA468" s="22" t="s">
        <v>51</v>
      </c>
      <c r="AB468" s="20" t="s">
        <v>145</v>
      </c>
      <c r="AC468" s="22" t="s">
        <v>51</v>
      </c>
    </row>
    <row r="469" spans="2:29" s="25" customFormat="1" ht="267" customHeight="1">
      <c r="B469" s="19">
        <v>461</v>
      </c>
      <c r="C469" s="111" t="s">
        <v>326</v>
      </c>
      <c r="D469" s="111" t="s">
        <v>327</v>
      </c>
      <c r="E469" s="115" t="s">
        <v>328</v>
      </c>
      <c r="F469" s="104" t="s">
        <v>329</v>
      </c>
      <c r="G469" s="101" t="s">
        <v>46</v>
      </c>
      <c r="H469" s="88" t="s">
        <v>46</v>
      </c>
      <c r="I469" s="88" t="s">
        <v>47</v>
      </c>
      <c r="J469" s="122" t="s">
        <v>158</v>
      </c>
      <c r="K469" s="119" t="s">
        <v>159</v>
      </c>
      <c r="L469" s="30" t="s">
        <v>160</v>
      </c>
      <c r="M469" s="68" t="s">
        <v>161</v>
      </c>
      <c r="N469" s="68" t="s">
        <v>162</v>
      </c>
      <c r="O469" s="68" t="s">
        <v>163</v>
      </c>
      <c r="P469" s="19" t="s">
        <v>3</v>
      </c>
      <c r="Q469" s="19"/>
      <c r="R469" s="19"/>
      <c r="S469" s="19"/>
      <c r="T469" s="19" t="s">
        <v>3</v>
      </c>
      <c r="U469" s="19"/>
      <c r="V469" s="23" t="str">
        <f t="shared" si="17"/>
        <v>RIESGO TOLERABLE</v>
      </c>
      <c r="W469" s="24" t="str">
        <f t="shared" si="18"/>
        <v>ACEPTABLE</v>
      </c>
      <c r="X469" s="19">
        <v>46</v>
      </c>
      <c r="Y469" s="22" t="s">
        <v>51</v>
      </c>
      <c r="Z469" s="22" t="s">
        <v>51</v>
      </c>
      <c r="AA469" s="22" t="s">
        <v>51</v>
      </c>
      <c r="AB469" s="20" t="s">
        <v>145</v>
      </c>
      <c r="AC469" s="22" t="s">
        <v>51</v>
      </c>
    </row>
    <row r="470" spans="2:29" s="25" customFormat="1" ht="291.75" customHeight="1">
      <c r="B470" s="19">
        <v>462</v>
      </c>
      <c r="C470" s="111" t="s">
        <v>326</v>
      </c>
      <c r="D470" s="111" t="s">
        <v>327</v>
      </c>
      <c r="E470" s="115" t="s">
        <v>328</v>
      </c>
      <c r="F470" s="104" t="s">
        <v>329</v>
      </c>
      <c r="G470" s="101" t="s">
        <v>46</v>
      </c>
      <c r="H470" s="88" t="s">
        <v>46</v>
      </c>
      <c r="I470" s="88" t="s">
        <v>47</v>
      </c>
      <c r="J470" s="122" t="s">
        <v>164</v>
      </c>
      <c r="K470" s="119" t="s">
        <v>165</v>
      </c>
      <c r="L470" s="30" t="s">
        <v>166</v>
      </c>
      <c r="M470" s="68" t="s">
        <v>51</v>
      </c>
      <c r="N470" s="68" t="s">
        <v>167</v>
      </c>
      <c r="O470" s="68" t="s">
        <v>163</v>
      </c>
      <c r="P470" s="19" t="s">
        <v>3</v>
      </c>
      <c r="Q470" s="19"/>
      <c r="R470" s="19"/>
      <c r="S470" s="19"/>
      <c r="T470" s="19" t="s">
        <v>3</v>
      </c>
      <c r="U470" s="19"/>
      <c r="V470" s="23" t="str">
        <f t="shared" si="17"/>
        <v>RIESGO TOLERABLE</v>
      </c>
      <c r="W470" s="24" t="str">
        <f t="shared" si="18"/>
        <v>ACEPTABLE</v>
      </c>
      <c r="X470" s="19">
        <v>46</v>
      </c>
      <c r="Y470" s="22" t="s">
        <v>51</v>
      </c>
      <c r="Z470" s="22" t="s">
        <v>51</v>
      </c>
      <c r="AA470" s="22" t="s">
        <v>51</v>
      </c>
      <c r="AB470" s="20" t="s">
        <v>145</v>
      </c>
      <c r="AC470" s="22" t="s">
        <v>51</v>
      </c>
    </row>
    <row r="471" spans="2:29" s="25" customFormat="1" ht="316.5" customHeight="1">
      <c r="B471" s="19">
        <v>463</v>
      </c>
      <c r="C471" s="111" t="s">
        <v>326</v>
      </c>
      <c r="D471" s="111" t="s">
        <v>327</v>
      </c>
      <c r="E471" s="115" t="s">
        <v>328</v>
      </c>
      <c r="F471" s="104" t="s">
        <v>329</v>
      </c>
      <c r="G471" s="101" t="s">
        <v>46</v>
      </c>
      <c r="H471" s="88" t="s">
        <v>46</v>
      </c>
      <c r="I471" s="88" t="s">
        <v>47</v>
      </c>
      <c r="J471" s="122" t="s">
        <v>168</v>
      </c>
      <c r="K471" s="119" t="s">
        <v>169</v>
      </c>
      <c r="L471" s="30" t="s">
        <v>170</v>
      </c>
      <c r="M471" s="68" t="s">
        <v>51</v>
      </c>
      <c r="N471" s="68" t="s">
        <v>171</v>
      </c>
      <c r="O471" s="68" t="s">
        <v>172</v>
      </c>
      <c r="P471" s="19" t="s">
        <v>3</v>
      </c>
      <c r="Q471" s="19"/>
      <c r="R471" s="19"/>
      <c r="S471" s="19" t="s">
        <v>3</v>
      </c>
      <c r="T471" s="19"/>
      <c r="U471" s="19"/>
      <c r="V471" s="23" t="str">
        <f t="shared" si="17"/>
        <v>RIESGO TRIVIAL</v>
      </c>
      <c r="W471" s="24" t="str">
        <f t="shared" si="18"/>
        <v>ACEPTABLE</v>
      </c>
      <c r="X471" s="19">
        <v>46</v>
      </c>
      <c r="Y471" s="22" t="s">
        <v>51</v>
      </c>
      <c r="Z471" s="22" t="s">
        <v>51</v>
      </c>
      <c r="AA471" s="22" t="s">
        <v>51</v>
      </c>
      <c r="AB471" s="20" t="s">
        <v>145</v>
      </c>
      <c r="AC471" s="22" t="s">
        <v>51</v>
      </c>
    </row>
    <row r="472" spans="2:29" s="25" customFormat="1" ht="279.75" customHeight="1">
      <c r="B472" s="19">
        <v>464</v>
      </c>
      <c r="C472" s="111" t="s">
        <v>326</v>
      </c>
      <c r="D472" s="111" t="s">
        <v>327</v>
      </c>
      <c r="E472" s="115" t="s">
        <v>328</v>
      </c>
      <c r="F472" s="104" t="s">
        <v>329</v>
      </c>
      <c r="G472" s="101" t="s">
        <v>46</v>
      </c>
      <c r="H472" s="88" t="s">
        <v>46</v>
      </c>
      <c r="I472" s="88" t="s">
        <v>47</v>
      </c>
      <c r="J472" s="122" t="s">
        <v>199</v>
      </c>
      <c r="K472" s="120" t="s">
        <v>200</v>
      </c>
      <c r="L472" s="78" t="s">
        <v>201</v>
      </c>
      <c r="M472" s="77" t="s">
        <v>202</v>
      </c>
      <c r="N472" s="77" t="s">
        <v>203</v>
      </c>
      <c r="O472" s="77" t="s">
        <v>204</v>
      </c>
      <c r="P472" s="79"/>
      <c r="Q472" s="19" t="s">
        <v>3</v>
      </c>
      <c r="R472" s="19"/>
      <c r="S472" s="19" t="s">
        <v>3</v>
      </c>
      <c r="T472" s="19"/>
      <c r="U472" s="19"/>
      <c r="V472" s="23" t="str">
        <f t="shared" si="17"/>
        <v>RIESGO TOLERABLE</v>
      </c>
      <c r="W472" s="24" t="str">
        <f t="shared" si="18"/>
        <v>ACEPTABLE</v>
      </c>
      <c r="X472" s="19">
        <v>46</v>
      </c>
      <c r="Y472" s="22" t="s">
        <v>51</v>
      </c>
      <c r="Z472" s="22" t="s">
        <v>51</v>
      </c>
      <c r="AA472" s="22" t="s">
        <v>51</v>
      </c>
      <c r="AB472" s="26" t="s">
        <v>205</v>
      </c>
      <c r="AC472" s="22" t="s">
        <v>51</v>
      </c>
    </row>
    <row r="473" spans="2:29" s="25" customFormat="1" ht="222.75" customHeight="1">
      <c r="B473" s="19">
        <v>465</v>
      </c>
      <c r="C473" s="111" t="s">
        <v>326</v>
      </c>
      <c r="D473" s="111" t="s">
        <v>327</v>
      </c>
      <c r="E473" s="115" t="s">
        <v>328</v>
      </c>
      <c r="F473" s="104" t="s">
        <v>329</v>
      </c>
      <c r="G473" s="101" t="s">
        <v>46</v>
      </c>
      <c r="H473" s="88" t="s">
        <v>46</v>
      </c>
      <c r="I473" s="88" t="s">
        <v>47</v>
      </c>
      <c r="J473" s="122" t="s">
        <v>206</v>
      </c>
      <c r="K473" s="120" t="s">
        <v>207</v>
      </c>
      <c r="L473" s="78" t="s">
        <v>208</v>
      </c>
      <c r="M473" s="77" t="s">
        <v>209</v>
      </c>
      <c r="N473" s="77" t="s">
        <v>210</v>
      </c>
      <c r="O473" s="77" t="s">
        <v>211</v>
      </c>
      <c r="P473" s="79" t="s">
        <v>3</v>
      </c>
      <c r="Q473" s="19"/>
      <c r="R473" s="19"/>
      <c r="S473" s="19"/>
      <c r="T473" s="19" t="s">
        <v>3</v>
      </c>
      <c r="U473" s="19"/>
      <c r="V473" s="23" t="str">
        <f t="shared" si="17"/>
        <v>RIESGO TOLERABLE</v>
      </c>
      <c r="W473" s="24" t="str">
        <f t="shared" si="18"/>
        <v>ACEPTABLE</v>
      </c>
      <c r="X473" s="19">
        <v>46</v>
      </c>
      <c r="Y473" s="22" t="s">
        <v>51</v>
      </c>
      <c r="Z473" s="22" t="s">
        <v>51</v>
      </c>
      <c r="AA473" s="22" t="s">
        <v>51</v>
      </c>
      <c r="AB473" s="26" t="s">
        <v>212</v>
      </c>
      <c r="AC473" s="22" t="s">
        <v>51</v>
      </c>
    </row>
    <row r="474" spans="2:29" s="25" customFormat="1" ht="229.5" customHeight="1">
      <c r="B474" s="19">
        <v>466</v>
      </c>
      <c r="C474" s="111" t="s">
        <v>326</v>
      </c>
      <c r="D474" s="111" t="s">
        <v>327</v>
      </c>
      <c r="E474" s="115" t="s">
        <v>328</v>
      </c>
      <c r="F474" s="104" t="s">
        <v>329</v>
      </c>
      <c r="G474" s="101" t="s">
        <v>46</v>
      </c>
      <c r="H474" s="88" t="s">
        <v>46</v>
      </c>
      <c r="I474" s="88" t="s">
        <v>47</v>
      </c>
      <c r="J474" s="122" t="s">
        <v>257</v>
      </c>
      <c r="K474" s="120" t="s">
        <v>214</v>
      </c>
      <c r="L474" s="30" t="s">
        <v>208</v>
      </c>
      <c r="M474" s="77" t="s">
        <v>209</v>
      </c>
      <c r="N474" s="77" t="s">
        <v>210</v>
      </c>
      <c r="O474" s="77" t="s">
        <v>211</v>
      </c>
      <c r="P474" s="19" t="s">
        <v>3</v>
      </c>
      <c r="Q474" s="19"/>
      <c r="R474" s="19"/>
      <c r="S474" s="19"/>
      <c r="T474" s="19" t="s">
        <v>3</v>
      </c>
      <c r="U474" s="19"/>
      <c r="V474" s="23" t="str">
        <f t="shared" si="17"/>
        <v>RIESGO TOLERABLE</v>
      </c>
      <c r="W474" s="24" t="str">
        <f t="shared" si="18"/>
        <v>ACEPTABLE</v>
      </c>
      <c r="X474" s="19">
        <v>46</v>
      </c>
      <c r="Y474" s="22" t="s">
        <v>51</v>
      </c>
      <c r="Z474" s="22" t="s">
        <v>51</v>
      </c>
      <c r="AA474" s="22" t="s">
        <v>51</v>
      </c>
      <c r="AB474" s="26" t="s">
        <v>212</v>
      </c>
      <c r="AC474" s="22" t="s">
        <v>51</v>
      </c>
    </row>
    <row r="475" spans="2:29" s="25" customFormat="1" ht="216" customHeight="1">
      <c r="B475" s="19">
        <v>467</v>
      </c>
      <c r="C475" s="111" t="s">
        <v>326</v>
      </c>
      <c r="D475" s="111" t="s">
        <v>327</v>
      </c>
      <c r="E475" s="115" t="s">
        <v>328</v>
      </c>
      <c r="F475" s="104" t="s">
        <v>329</v>
      </c>
      <c r="G475" s="101" t="s">
        <v>46</v>
      </c>
      <c r="H475" s="88" t="s">
        <v>46</v>
      </c>
      <c r="I475" s="88" t="s">
        <v>47</v>
      </c>
      <c r="J475" s="122" t="s">
        <v>215</v>
      </c>
      <c r="K475" s="120" t="s">
        <v>216</v>
      </c>
      <c r="L475" s="30" t="s">
        <v>208</v>
      </c>
      <c r="M475" s="77" t="s">
        <v>209</v>
      </c>
      <c r="N475" s="77" t="s">
        <v>210</v>
      </c>
      <c r="O475" s="77" t="s">
        <v>217</v>
      </c>
      <c r="P475" s="19" t="s">
        <v>3</v>
      </c>
      <c r="Q475" s="19"/>
      <c r="R475" s="19"/>
      <c r="S475" s="19"/>
      <c r="T475" s="19" t="s">
        <v>3</v>
      </c>
      <c r="U475" s="19"/>
      <c r="V475" s="23" t="str">
        <f t="shared" si="17"/>
        <v>RIESGO TOLERABLE</v>
      </c>
      <c r="W475" s="24" t="str">
        <f t="shared" si="18"/>
        <v>ACEPTABLE</v>
      </c>
      <c r="X475" s="19">
        <v>46</v>
      </c>
      <c r="Y475" s="22" t="s">
        <v>51</v>
      </c>
      <c r="Z475" s="22" t="s">
        <v>51</v>
      </c>
      <c r="AA475" s="22" t="s">
        <v>51</v>
      </c>
      <c r="AB475" s="26" t="s">
        <v>212</v>
      </c>
      <c r="AC475" s="22" t="s">
        <v>51</v>
      </c>
    </row>
    <row r="476" spans="2:29" s="25" customFormat="1" ht="255.75" customHeight="1">
      <c r="B476" s="19">
        <v>468</v>
      </c>
      <c r="C476" s="111" t="s">
        <v>326</v>
      </c>
      <c r="D476" s="111" t="s">
        <v>327</v>
      </c>
      <c r="E476" s="115" t="s">
        <v>328</v>
      </c>
      <c r="F476" s="104" t="s">
        <v>329</v>
      </c>
      <c r="G476" s="101" t="s">
        <v>46</v>
      </c>
      <c r="H476" s="88" t="s">
        <v>46</v>
      </c>
      <c r="I476" s="88" t="s">
        <v>47</v>
      </c>
      <c r="J476" s="122" t="s">
        <v>258</v>
      </c>
      <c r="K476" s="120" t="s">
        <v>219</v>
      </c>
      <c r="L476" s="30" t="s">
        <v>208</v>
      </c>
      <c r="M476" s="77" t="s">
        <v>209</v>
      </c>
      <c r="N476" s="77" t="s">
        <v>210</v>
      </c>
      <c r="O476" s="77" t="s">
        <v>211</v>
      </c>
      <c r="P476" s="19" t="s">
        <v>3</v>
      </c>
      <c r="Q476" s="19"/>
      <c r="R476" s="19"/>
      <c r="S476" s="19"/>
      <c r="T476" s="19" t="s">
        <v>3</v>
      </c>
      <c r="U476" s="19"/>
      <c r="V476" s="23" t="str">
        <f t="shared" si="17"/>
        <v>RIESGO TOLERABLE</v>
      </c>
      <c r="W476" s="24" t="str">
        <f t="shared" si="18"/>
        <v>ACEPTABLE</v>
      </c>
      <c r="X476" s="19">
        <v>46</v>
      </c>
      <c r="Y476" s="22" t="s">
        <v>51</v>
      </c>
      <c r="Z476" s="22" t="s">
        <v>51</v>
      </c>
      <c r="AA476" s="22" t="s">
        <v>51</v>
      </c>
      <c r="AB476" s="26" t="s">
        <v>212</v>
      </c>
      <c r="AC476" s="22" t="s">
        <v>51</v>
      </c>
    </row>
    <row r="477" spans="2:29" s="25" customFormat="1" ht="288" customHeight="1">
      <c r="B477" s="19">
        <v>469</v>
      </c>
      <c r="C477" s="111" t="s">
        <v>326</v>
      </c>
      <c r="D477" s="111" t="s">
        <v>327</v>
      </c>
      <c r="E477" s="115" t="s">
        <v>328</v>
      </c>
      <c r="F477" s="104" t="s">
        <v>329</v>
      </c>
      <c r="G477" s="101" t="s">
        <v>46</v>
      </c>
      <c r="H477" s="88" t="s">
        <v>46</v>
      </c>
      <c r="I477" s="88" t="s">
        <v>47</v>
      </c>
      <c r="J477" s="122" t="s">
        <v>220</v>
      </c>
      <c r="K477" s="120" t="s">
        <v>221</v>
      </c>
      <c r="L477" s="30" t="s">
        <v>208</v>
      </c>
      <c r="M477" s="77" t="s">
        <v>209</v>
      </c>
      <c r="N477" s="77" t="s">
        <v>222</v>
      </c>
      <c r="O477" s="77" t="s">
        <v>211</v>
      </c>
      <c r="P477" s="19" t="s">
        <v>3</v>
      </c>
      <c r="Q477" s="19"/>
      <c r="R477" s="19"/>
      <c r="S477" s="19"/>
      <c r="T477" s="19" t="s">
        <v>3</v>
      </c>
      <c r="U477" s="19"/>
      <c r="V477" s="23" t="str">
        <f t="shared" si="17"/>
        <v>RIESGO TOLERABLE</v>
      </c>
      <c r="W477" s="24" t="str">
        <f t="shared" si="18"/>
        <v>ACEPTABLE</v>
      </c>
      <c r="X477" s="19">
        <v>46</v>
      </c>
      <c r="Y477" s="22" t="s">
        <v>51</v>
      </c>
      <c r="Z477" s="22" t="s">
        <v>51</v>
      </c>
      <c r="AA477" s="22" t="s">
        <v>51</v>
      </c>
      <c r="AB477" s="26" t="s">
        <v>223</v>
      </c>
      <c r="AC477" s="22" t="s">
        <v>51</v>
      </c>
    </row>
    <row r="478" spans="2:29" s="25" customFormat="1" ht="318.75" customHeight="1">
      <c r="B478" s="19">
        <v>470</v>
      </c>
      <c r="C478" s="111" t="s">
        <v>326</v>
      </c>
      <c r="D478" s="111" t="s">
        <v>327</v>
      </c>
      <c r="E478" s="115" t="s">
        <v>328</v>
      </c>
      <c r="F478" s="104" t="s">
        <v>329</v>
      </c>
      <c r="G478" s="101" t="s">
        <v>46</v>
      </c>
      <c r="H478" s="88" t="s">
        <v>46</v>
      </c>
      <c r="I478" s="88" t="s">
        <v>47</v>
      </c>
      <c r="J478" s="122" t="s">
        <v>237</v>
      </c>
      <c r="K478" s="119" t="s">
        <v>238</v>
      </c>
      <c r="L478" s="30" t="s">
        <v>239</v>
      </c>
      <c r="M478" s="68" t="s">
        <v>240</v>
      </c>
      <c r="N478" s="68" t="s">
        <v>241</v>
      </c>
      <c r="O478" s="68" t="s">
        <v>242</v>
      </c>
      <c r="P478" s="19"/>
      <c r="Q478" s="19" t="s">
        <v>3</v>
      </c>
      <c r="R478" s="19"/>
      <c r="S478" s="19" t="s">
        <v>3</v>
      </c>
      <c r="T478" s="19"/>
      <c r="U478" s="19"/>
      <c r="V478" s="23" t="str">
        <f t="shared" si="17"/>
        <v>RIESGO TOLERABLE</v>
      </c>
      <c r="W478" s="24" t="str">
        <f t="shared" si="18"/>
        <v>ACEPTABLE</v>
      </c>
      <c r="X478" s="19">
        <v>46</v>
      </c>
      <c r="Y478" s="22" t="s">
        <v>51</v>
      </c>
      <c r="Z478" s="22" t="s">
        <v>51</v>
      </c>
      <c r="AA478" s="22" t="s">
        <v>51</v>
      </c>
      <c r="AB478" s="22" t="s">
        <v>51</v>
      </c>
      <c r="AC478" s="22" t="s">
        <v>51</v>
      </c>
    </row>
    <row r="479" spans="2:29" s="25" customFormat="1" ht="235.5" customHeight="1">
      <c r="B479" s="19">
        <v>471</v>
      </c>
      <c r="C479" s="111" t="s">
        <v>42</v>
      </c>
      <c r="D479" s="111" t="s">
        <v>332</v>
      </c>
      <c r="E479" s="115" t="s">
        <v>333</v>
      </c>
      <c r="F479" s="104" t="s">
        <v>334</v>
      </c>
      <c r="G479" s="101" t="s">
        <v>46</v>
      </c>
      <c r="H479" s="88" t="s">
        <v>46</v>
      </c>
      <c r="I479" s="88" t="s">
        <v>47</v>
      </c>
      <c r="J479" s="122" t="s">
        <v>48</v>
      </c>
      <c r="K479" s="119" t="s">
        <v>49</v>
      </c>
      <c r="L479" s="30" t="s">
        <v>50</v>
      </c>
      <c r="M479" s="81" t="s">
        <v>51</v>
      </c>
      <c r="N479" s="81" t="s">
        <v>52</v>
      </c>
      <c r="O479" s="64" t="s">
        <v>53</v>
      </c>
      <c r="P479" s="19" t="s">
        <v>3</v>
      </c>
      <c r="Q479" s="19"/>
      <c r="R479" s="19"/>
      <c r="S479" s="19" t="s">
        <v>3</v>
      </c>
      <c r="T479" s="19"/>
      <c r="U479" s="19"/>
      <c r="V479" s="23" t="str">
        <f>IF(AND($P479="X",$S479="X"),"RIESGO TRIVIAL",IF(OR(AND($P479="X",$T479="X"),AND($Q479="X",$S479="X")),"RIESGO TOLERABLE",IF(OR(AND($P479="X",$U479="X"),AND($Q479="X",$T479="X"),AND($R479="X",$S479="X")),"RIESGO MODERADO",IF(OR(AND($Q479="X",$U479="X"),AND($R479="X",$T479="X")),"RIESGO IMPORTANTE","RIESGO INTOLERABLE"))))</f>
        <v>RIESGO TRIVIAL</v>
      </c>
      <c r="W479" s="24" t="str">
        <f t="shared" si="18"/>
        <v>ACEPTABLE</v>
      </c>
      <c r="X479" s="19">
        <v>67</v>
      </c>
      <c r="Y479" s="22" t="s">
        <v>51</v>
      </c>
      <c r="Z479" s="22" t="s">
        <v>51</v>
      </c>
      <c r="AA479" s="22" t="s">
        <v>51</v>
      </c>
      <c r="AB479" s="22" t="s">
        <v>51</v>
      </c>
      <c r="AC479" s="22" t="s">
        <v>51</v>
      </c>
    </row>
    <row r="480" spans="2:29" s="25" customFormat="1" ht="269.25" customHeight="1">
      <c r="B480" s="19">
        <v>472</v>
      </c>
      <c r="C480" s="111" t="s">
        <v>42</v>
      </c>
      <c r="D480" s="111" t="s">
        <v>332</v>
      </c>
      <c r="E480" s="115" t="s">
        <v>333</v>
      </c>
      <c r="F480" s="104" t="s">
        <v>334</v>
      </c>
      <c r="G480" s="101" t="s">
        <v>46</v>
      </c>
      <c r="H480" s="88" t="s">
        <v>46</v>
      </c>
      <c r="I480" s="88" t="s">
        <v>47</v>
      </c>
      <c r="J480" s="123" t="s">
        <v>265</v>
      </c>
      <c r="K480" s="119" t="s">
        <v>70</v>
      </c>
      <c r="L480" s="30" t="s">
        <v>71</v>
      </c>
      <c r="M480" s="63" t="s">
        <v>51</v>
      </c>
      <c r="N480" s="63" t="s">
        <v>72</v>
      </c>
      <c r="O480" s="66" t="s">
        <v>73</v>
      </c>
      <c r="P480" s="19" t="s">
        <v>3</v>
      </c>
      <c r="Q480" s="19"/>
      <c r="R480" s="19"/>
      <c r="S480" s="19"/>
      <c r="T480" s="19" t="s">
        <v>3</v>
      </c>
      <c r="U480" s="19"/>
      <c r="V480" s="23" t="str">
        <f t="shared" ref="V480:V501" si="19">IF(AND($P480="X",$S480="X"),"RIESGO TRIVIAL",IF(OR(AND($P480="X",$T480="X"),AND($Q480="X",$S480="X")),"RIESGO TOLERABLE",IF(OR(AND($P480="X",$U480="X"),AND($Q480="X",$T480="X"),AND($R480="X",$S480="X")),"RIESGO MODERADO",IF(OR(AND($Q480="X",$U480="X"),AND($R480="X",$T480="X")),"RIESGO IMPORTANTE","RIESGO INTOLERABLE"))))</f>
        <v>RIESGO TOLERABLE</v>
      </c>
      <c r="W480" s="24" t="str">
        <f t="shared" si="18"/>
        <v>ACEPTABLE</v>
      </c>
      <c r="X480" s="19">
        <v>67</v>
      </c>
      <c r="Y480" s="22" t="s">
        <v>51</v>
      </c>
      <c r="Z480" s="22" t="s">
        <v>51</v>
      </c>
      <c r="AA480" s="22" t="s">
        <v>51</v>
      </c>
      <c r="AB480" s="22" t="s">
        <v>51</v>
      </c>
      <c r="AC480" s="22" t="s">
        <v>51</v>
      </c>
    </row>
    <row r="481" spans="2:29" s="25" customFormat="1" ht="345" customHeight="1">
      <c r="B481" s="19">
        <v>473</v>
      </c>
      <c r="C481" s="111" t="s">
        <v>42</v>
      </c>
      <c r="D481" s="111" t="s">
        <v>332</v>
      </c>
      <c r="E481" s="115" t="s">
        <v>333</v>
      </c>
      <c r="F481" s="104" t="s">
        <v>334</v>
      </c>
      <c r="G481" s="101" t="s">
        <v>46</v>
      </c>
      <c r="H481" s="88" t="s">
        <v>46</v>
      </c>
      <c r="I481" s="88" t="s">
        <v>47</v>
      </c>
      <c r="J481" s="122" t="s">
        <v>81</v>
      </c>
      <c r="K481" s="119" t="s">
        <v>82</v>
      </c>
      <c r="L481" s="30" t="s">
        <v>83</v>
      </c>
      <c r="M481" s="81" t="s">
        <v>51</v>
      </c>
      <c r="N481" s="65" t="s">
        <v>84</v>
      </c>
      <c r="O481" s="66" t="s">
        <v>85</v>
      </c>
      <c r="P481" s="19"/>
      <c r="Q481" s="19" t="s">
        <v>3</v>
      </c>
      <c r="R481" s="19"/>
      <c r="S481" s="19" t="s">
        <v>3</v>
      </c>
      <c r="T481" s="19"/>
      <c r="U481" s="19"/>
      <c r="V481" s="23" t="str">
        <f t="shared" si="19"/>
        <v>RIESGO TOLERABLE</v>
      </c>
      <c r="W481" s="24" t="str">
        <f t="shared" si="18"/>
        <v>ACEPTABLE</v>
      </c>
      <c r="X481" s="19">
        <v>67</v>
      </c>
      <c r="Y481" s="22" t="s">
        <v>51</v>
      </c>
      <c r="Z481" s="22" t="s">
        <v>51</v>
      </c>
      <c r="AA481" s="22" t="s">
        <v>51</v>
      </c>
      <c r="AB481" s="22" t="s">
        <v>51</v>
      </c>
      <c r="AC481" s="22" t="s">
        <v>86</v>
      </c>
    </row>
    <row r="482" spans="2:29" s="25" customFormat="1" ht="244.5" customHeight="1">
      <c r="B482" s="19">
        <v>474</v>
      </c>
      <c r="C482" s="111" t="s">
        <v>42</v>
      </c>
      <c r="D482" s="111" t="s">
        <v>332</v>
      </c>
      <c r="E482" s="115" t="s">
        <v>333</v>
      </c>
      <c r="F482" s="104" t="s">
        <v>334</v>
      </c>
      <c r="G482" s="101" t="s">
        <v>46</v>
      </c>
      <c r="H482" s="88" t="s">
        <v>46</v>
      </c>
      <c r="I482" s="88" t="s">
        <v>47</v>
      </c>
      <c r="J482" s="122" t="s">
        <v>92</v>
      </c>
      <c r="K482" s="119" t="s">
        <v>93</v>
      </c>
      <c r="L482" s="30" t="s">
        <v>94</v>
      </c>
      <c r="M482" s="67" t="s">
        <v>95</v>
      </c>
      <c r="N482" s="65" t="s">
        <v>96</v>
      </c>
      <c r="O482" s="66" t="s">
        <v>97</v>
      </c>
      <c r="P482" s="19"/>
      <c r="Q482" s="19" t="s">
        <v>3</v>
      </c>
      <c r="R482" s="19"/>
      <c r="S482" s="19" t="s">
        <v>3</v>
      </c>
      <c r="T482" s="19"/>
      <c r="U482" s="19"/>
      <c r="V482" s="23" t="str">
        <f t="shared" si="19"/>
        <v>RIESGO TOLERABLE</v>
      </c>
      <c r="W482" s="24" t="str">
        <f t="shared" si="18"/>
        <v>ACEPTABLE</v>
      </c>
      <c r="X482" s="19">
        <v>67</v>
      </c>
      <c r="Y482" s="22" t="s">
        <v>51</v>
      </c>
      <c r="Z482" s="22" t="s">
        <v>51</v>
      </c>
      <c r="AA482" s="22" t="s">
        <v>51</v>
      </c>
      <c r="AB482" s="20" t="s">
        <v>98</v>
      </c>
      <c r="AC482" s="22" t="s">
        <v>51</v>
      </c>
    </row>
    <row r="483" spans="2:29" s="25" customFormat="1" ht="244.5" customHeight="1">
      <c r="B483" s="19">
        <v>475</v>
      </c>
      <c r="C483" s="111" t="s">
        <v>42</v>
      </c>
      <c r="D483" s="111" t="s">
        <v>332</v>
      </c>
      <c r="E483" s="115" t="s">
        <v>333</v>
      </c>
      <c r="F483" s="104" t="s">
        <v>334</v>
      </c>
      <c r="G483" s="101" t="s">
        <v>46</v>
      </c>
      <c r="H483" s="88" t="s">
        <v>46</v>
      </c>
      <c r="I483" s="88" t="s">
        <v>47</v>
      </c>
      <c r="J483" s="122" t="s">
        <v>99</v>
      </c>
      <c r="K483" s="119" t="s">
        <v>100</v>
      </c>
      <c r="L483" s="30" t="s">
        <v>101</v>
      </c>
      <c r="M483" s="67" t="s">
        <v>102</v>
      </c>
      <c r="N483" s="67" t="s">
        <v>103</v>
      </c>
      <c r="O483" s="66" t="s">
        <v>104</v>
      </c>
      <c r="P483" s="19"/>
      <c r="Q483" s="19" t="s">
        <v>3</v>
      </c>
      <c r="R483" s="19"/>
      <c r="S483" s="19" t="s">
        <v>3</v>
      </c>
      <c r="T483" s="19"/>
      <c r="U483" s="19"/>
      <c r="V483" s="23" t="str">
        <f t="shared" si="19"/>
        <v>RIESGO TOLERABLE</v>
      </c>
      <c r="W483" s="24" t="str">
        <f t="shared" si="18"/>
        <v>ACEPTABLE</v>
      </c>
      <c r="X483" s="19">
        <v>67</v>
      </c>
      <c r="Y483" s="22" t="s">
        <v>51</v>
      </c>
      <c r="Z483" s="22" t="s">
        <v>51</v>
      </c>
      <c r="AA483" s="22" t="s">
        <v>51</v>
      </c>
      <c r="AB483" s="20" t="s">
        <v>105</v>
      </c>
      <c r="AC483" s="22" t="s">
        <v>51</v>
      </c>
    </row>
    <row r="484" spans="2:29" s="25" customFormat="1" ht="302.25" customHeight="1">
      <c r="B484" s="19">
        <v>476</v>
      </c>
      <c r="C484" s="111" t="s">
        <v>42</v>
      </c>
      <c r="D484" s="111" t="s">
        <v>332</v>
      </c>
      <c r="E484" s="115" t="s">
        <v>335</v>
      </c>
      <c r="F484" s="103" t="s">
        <v>336</v>
      </c>
      <c r="G484" s="88" t="s">
        <v>107</v>
      </c>
      <c r="H484" s="88" t="s">
        <v>108</v>
      </c>
      <c r="I484" s="88" t="s">
        <v>47</v>
      </c>
      <c r="J484" s="122" t="s">
        <v>109</v>
      </c>
      <c r="K484" s="119" t="s">
        <v>110</v>
      </c>
      <c r="L484" s="30" t="s">
        <v>111</v>
      </c>
      <c r="M484" s="67" t="s">
        <v>112</v>
      </c>
      <c r="N484" s="67" t="s">
        <v>113</v>
      </c>
      <c r="O484" s="66" t="s">
        <v>114</v>
      </c>
      <c r="P484" s="19" t="s">
        <v>3</v>
      </c>
      <c r="Q484" s="19"/>
      <c r="R484" s="19"/>
      <c r="S484" s="19"/>
      <c r="T484" s="19" t="s">
        <v>3</v>
      </c>
      <c r="U484" s="19"/>
      <c r="V484" s="23" t="str">
        <f t="shared" si="19"/>
        <v>RIESGO TOLERABLE</v>
      </c>
      <c r="W484" s="24" t="str">
        <f t="shared" si="18"/>
        <v>ACEPTABLE</v>
      </c>
      <c r="X484" s="19">
        <v>67</v>
      </c>
      <c r="Y484" s="22" t="s">
        <v>51</v>
      </c>
      <c r="Z484" s="22" t="s">
        <v>51</v>
      </c>
      <c r="AA484" s="22" t="s">
        <v>51</v>
      </c>
      <c r="AB484" s="20" t="s">
        <v>115</v>
      </c>
      <c r="AC484" s="22" t="s">
        <v>51</v>
      </c>
    </row>
    <row r="485" spans="2:29" s="25" customFormat="1" ht="230.25" customHeight="1">
      <c r="B485" s="19">
        <v>477</v>
      </c>
      <c r="C485" s="111" t="s">
        <v>42</v>
      </c>
      <c r="D485" s="111" t="s">
        <v>332</v>
      </c>
      <c r="E485" s="115" t="s">
        <v>333</v>
      </c>
      <c r="F485" s="104" t="s">
        <v>334</v>
      </c>
      <c r="G485" s="101" t="s">
        <v>46</v>
      </c>
      <c r="H485" s="88" t="s">
        <v>46</v>
      </c>
      <c r="I485" s="88" t="s">
        <v>47</v>
      </c>
      <c r="J485" s="122" t="s">
        <v>116</v>
      </c>
      <c r="K485" s="119" t="s">
        <v>117</v>
      </c>
      <c r="L485" s="30" t="s">
        <v>118</v>
      </c>
      <c r="M485" s="68" t="s">
        <v>119</v>
      </c>
      <c r="N485" s="68" t="s">
        <v>120</v>
      </c>
      <c r="O485" s="70" t="s">
        <v>121</v>
      </c>
      <c r="P485" s="19"/>
      <c r="Q485" s="19" t="s">
        <v>3</v>
      </c>
      <c r="R485" s="19"/>
      <c r="S485" s="19" t="s">
        <v>3</v>
      </c>
      <c r="T485" s="19"/>
      <c r="U485" s="19"/>
      <c r="V485" s="23" t="str">
        <f t="shared" si="19"/>
        <v>RIESGO TOLERABLE</v>
      </c>
      <c r="W485" s="24" t="str">
        <f t="shared" si="18"/>
        <v>ACEPTABLE</v>
      </c>
      <c r="X485" s="19">
        <v>67</v>
      </c>
      <c r="Y485" s="22" t="s">
        <v>51</v>
      </c>
      <c r="Z485" s="22" t="s">
        <v>51</v>
      </c>
      <c r="AA485" s="22" t="s">
        <v>51</v>
      </c>
      <c r="AB485" s="22" t="s">
        <v>51</v>
      </c>
      <c r="AC485" s="22" t="s">
        <v>51</v>
      </c>
    </row>
    <row r="486" spans="2:29" s="25" customFormat="1" ht="336.75" customHeight="1">
      <c r="B486" s="19">
        <v>478</v>
      </c>
      <c r="C486" s="111" t="s">
        <v>42</v>
      </c>
      <c r="D486" s="111" t="s">
        <v>332</v>
      </c>
      <c r="E486" s="115" t="s">
        <v>335</v>
      </c>
      <c r="F486" s="103" t="s">
        <v>336</v>
      </c>
      <c r="G486" s="101" t="s">
        <v>46</v>
      </c>
      <c r="H486" s="88" t="s">
        <v>46</v>
      </c>
      <c r="I486" s="88" t="s">
        <v>47</v>
      </c>
      <c r="J486" s="122" t="s">
        <v>122</v>
      </c>
      <c r="K486" s="119" t="s">
        <v>123</v>
      </c>
      <c r="L486" s="30" t="s">
        <v>124</v>
      </c>
      <c r="M486" s="67" t="s">
        <v>51</v>
      </c>
      <c r="N486" s="67" t="s">
        <v>125</v>
      </c>
      <c r="O486" s="66" t="s">
        <v>126</v>
      </c>
      <c r="P486" s="19" t="s">
        <v>3</v>
      </c>
      <c r="Q486" s="19"/>
      <c r="R486" s="19"/>
      <c r="S486" s="19"/>
      <c r="T486" s="19" t="s">
        <v>3</v>
      </c>
      <c r="U486" s="19"/>
      <c r="V486" s="23" t="str">
        <f t="shared" si="19"/>
        <v>RIESGO TOLERABLE</v>
      </c>
      <c r="W486" s="24" t="str">
        <f t="shared" si="18"/>
        <v>ACEPTABLE</v>
      </c>
      <c r="X486" s="19">
        <v>1</v>
      </c>
      <c r="Y486" s="22" t="s">
        <v>51</v>
      </c>
      <c r="Z486" s="22" t="s">
        <v>51</v>
      </c>
      <c r="AA486" s="22" t="s">
        <v>51</v>
      </c>
      <c r="AB486" s="26" t="s">
        <v>127</v>
      </c>
      <c r="AC486" s="22" t="s">
        <v>51</v>
      </c>
    </row>
    <row r="487" spans="2:29" s="25" customFormat="1" ht="285" customHeight="1">
      <c r="B487" s="19">
        <v>479</v>
      </c>
      <c r="C487" s="111" t="s">
        <v>42</v>
      </c>
      <c r="D487" s="111" t="s">
        <v>332</v>
      </c>
      <c r="E487" s="115" t="s">
        <v>333</v>
      </c>
      <c r="F487" s="104" t="s">
        <v>337</v>
      </c>
      <c r="G487" s="88" t="s">
        <v>107</v>
      </c>
      <c r="H487" s="88" t="s">
        <v>108</v>
      </c>
      <c r="I487" s="88" t="s">
        <v>47</v>
      </c>
      <c r="J487" s="122" t="s">
        <v>128</v>
      </c>
      <c r="K487" s="119" t="s">
        <v>129</v>
      </c>
      <c r="L487" s="30" t="s">
        <v>130</v>
      </c>
      <c r="M487" s="68" t="s">
        <v>51</v>
      </c>
      <c r="N487" s="65" t="s">
        <v>131</v>
      </c>
      <c r="O487" s="70" t="s">
        <v>132</v>
      </c>
      <c r="P487" s="19" t="s">
        <v>54</v>
      </c>
      <c r="Q487" s="19"/>
      <c r="R487" s="19"/>
      <c r="S487" s="19"/>
      <c r="T487" s="19" t="s">
        <v>3</v>
      </c>
      <c r="U487" s="19"/>
      <c r="V487" s="23" t="str">
        <f t="shared" si="19"/>
        <v>RIESGO TOLERABLE</v>
      </c>
      <c r="W487" s="24" t="str">
        <f t="shared" si="18"/>
        <v>ACEPTABLE</v>
      </c>
      <c r="X487" s="19">
        <v>67</v>
      </c>
      <c r="Y487" s="22" t="s">
        <v>51</v>
      </c>
      <c r="Z487" s="22" t="s">
        <v>51</v>
      </c>
      <c r="AA487" s="22" t="s">
        <v>51</v>
      </c>
      <c r="AB487" s="26" t="s">
        <v>133</v>
      </c>
      <c r="AC487" s="22" t="s">
        <v>134</v>
      </c>
    </row>
    <row r="488" spans="2:29" s="25" customFormat="1" ht="292.5" customHeight="1">
      <c r="B488" s="19">
        <v>480</v>
      </c>
      <c r="C488" s="111" t="s">
        <v>42</v>
      </c>
      <c r="D488" s="111" t="s">
        <v>332</v>
      </c>
      <c r="E488" s="115" t="s">
        <v>333</v>
      </c>
      <c r="F488" s="104" t="s">
        <v>337</v>
      </c>
      <c r="G488" s="101" t="s">
        <v>46</v>
      </c>
      <c r="H488" s="88" t="s">
        <v>46</v>
      </c>
      <c r="I488" s="88" t="s">
        <v>47</v>
      </c>
      <c r="J488" s="122" t="s">
        <v>135</v>
      </c>
      <c r="K488" s="119" t="s">
        <v>136</v>
      </c>
      <c r="L488" s="30" t="s">
        <v>137</v>
      </c>
      <c r="M488" s="126" t="s">
        <v>138</v>
      </c>
      <c r="N488" s="68" t="s">
        <v>139</v>
      </c>
      <c r="O488" s="68" t="s">
        <v>140</v>
      </c>
      <c r="P488" s="19" t="s">
        <v>3</v>
      </c>
      <c r="Q488" s="19"/>
      <c r="R488" s="19"/>
      <c r="S488" s="19"/>
      <c r="T488" s="19" t="s">
        <v>3</v>
      </c>
      <c r="U488" s="19"/>
      <c r="V488" s="23" t="str">
        <f t="shared" si="19"/>
        <v>RIESGO TOLERABLE</v>
      </c>
      <c r="W488" s="24" t="str">
        <f t="shared" si="18"/>
        <v>ACEPTABLE</v>
      </c>
      <c r="X488" s="19">
        <v>67</v>
      </c>
      <c r="Y488" s="22" t="s">
        <v>51</v>
      </c>
      <c r="Z488" s="22" t="s">
        <v>51</v>
      </c>
      <c r="AA488" s="22" t="s">
        <v>51</v>
      </c>
      <c r="AB488" s="22" t="s">
        <v>51</v>
      </c>
      <c r="AC488" s="22" t="s">
        <v>51</v>
      </c>
    </row>
    <row r="489" spans="2:29" s="25" customFormat="1" ht="322.5" customHeight="1">
      <c r="B489" s="19">
        <v>481</v>
      </c>
      <c r="C489" s="111" t="s">
        <v>42</v>
      </c>
      <c r="D489" s="111" t="s">
        <v>332</v>
      </c>
      <c r="E489" s="115" t="s">
        <v>333</v>
      </c>
      <c r="F489" s="104" t="s">
        <v>337</v>
      </c>
      <c r="G489" s="88" t="s">
        <v>107</v>
      </c>
      <c r="H489" s="88" t="s">
        <v>108</v>
      </c>
      <c r="I489" s="88" t="s">
        <v>47</v>
      </c>
      <c r="J489" s="122" t="s">
        <v>141</v>
      </c>
      <c r="K489" s="119" t="s">
        <v>142</v>
      </c>
      <c r="L489" s="30" t="s">
        <v>143</v>
      </c>
      <c r="M489" s="68" t="s">
        <v>51</v>
      </c>
      <c r="N489" s="68" t="s">
        <v>139</v>
      </c>
      <c r="O489" s="68" t="s">
        <v>144</v>
      </c>
      <c r="P489" s="19" t="s">
        <v>3</v>
      </c>
      <c r="Q489" s="19"/>
      <c r="R489" s="19"/>
      <c r="S489" s="19" t="s">
        <v>3</v>
      </c>
      <c r="T489" s="19"/>
      <c r="U489" s="19"/>
      <c r="V489" s="23" t="str">
        <f t="shared" si="19"/>
        <v>RIESGO TRIVIAL</v>
      </c>
      <c r="W489" s="24" t="str">
        <f t="shared" si="18"/>
        <v>ACEPTABLE</v>
      </c>
      <c r="X489" s="19">
        <v>67</v>
      </c>
      <c r="Y489" s="22" t="s">
        <v>51</v>
      </c>
      <c r="Z489" s="22" t="s">
        <v>51</v>
      </c>
      <c r="AA489" s="22" t="s">
        <v>51</v>
      </c>
      <c r="AB489" s="20" t="s">
        <v>145</v>
      </c>
      <c r="AC489" s="22" t="s">
        <v>51</v>
      </c>
    </row>
    <row r="490" spans="2:29" s="25" customFormat="1" ht="297" customHeight="1">
      <c r="B490" s="19">
        <v>482</v>
      </c>
      <c r="C490" s="111" t="s">
        <v>42</v>
      </c>
      <c r="D490" s="111" t="s">
        <v>332</v>
      </c>
      <c r="E490" s="115" t="s">
        <v>333</v>
      </c>
      <c r="F490" s="104" t="s">
        <v>337</v>
      </c>
      <c r="G490" s="88" t="s">
        <v>107</v>
      </c>
      <c r="H490" s="88" t="s">
        <v>108</v>
      </c>
      <c r="I490" s="88" t="s">
        <v>47</v>
      </c>
      <c r="J490" s="122" t="s">
        <v>146</v>
      </c>
      <c r="K490" s="119" t="s">
        <v>147</v>
      </c>
      <c r="L490" s="30" t="s">
        <v>148</v>
      </c>
      <c r="M490" s="68" t="s">
        <v>149</v>
      </c>
      <c r="N490" s="68" t="s">
        <v>150</v>
      </c>
      <c r="O490" s="68" t="s">
        <v>151</v>
      </c>
      <c r="P490" s="19" t="s">
        <v>3</v>
      </c>
      <c r="Q490" s="19"/>
      <c r="R490" s="19"/>
      <c r="S490" s="19" t="s">
        <v>3</v>
      </c>
      <c r="T490" s="19"/>
      <c r="U490" s="19"/>
      <c r="V490" s="23" t="str">
        <f t="shared" si="19"/>
        <v>RIESGO TRIVIAL</v>
      </c>
      <c r="W490" s="24" t="str">
        <f t="shared" si="18"/>
        <v>ACEPTABLE</v>
      </c>
      <c r="X490" s="19">
        <v>67</v>
      </c>
      <c r="Y490" s="22" t="s">
        <v>51</v>
      </c>
      <c r="Z490" s="22" t="s">
        <v>51</v>
      </c>
      <c r="AA490" s="22" t="s">
        <v>51</v>
      </c>
      <c r="AB490" s="20" t="s">
        <v>145</v>
      </c>
      <c r="AC490" s="22" t="s">
        <v>51</v>
      </c>
    </row>
    <row r="491" spans="2:29" s="25" customFormat="1" ht="328.5" customHeight="1">
      <c r="B491" s="19">
        <v>483</v>
      </c>
      <c r="C491" s="111" t="s">
        <v>42</v>
      </c>
      <c r="D491" s="111" t="s">
        <v>332</v>
      </c>
      <c r="E491" s="115" t="s">
        <v>333</v>
      </c>
      <c r="F491" s="104" t="s">
        <v>337</v>
      </c>
      <c r="G491" s="88" t="s">
        <v>107</v>
      </c>
      <c r="H491" s="88" t="s">
        <v>108</v>
      </c>
      <c r="I491" s="88" t="s">
        <v>47</v>
      </c>
      <c r="J491" s="122" t="s">
        <v>152</v>
      </c>
      <c r="K491" s="119" t="s">
        <v>153</v>
      </c>
      <c r="L491" s="30" t="s">
        <v>154</v>
      </c>
      <c r="M491" s="68" t="s">
        <v>155</v>
      </c>
      <c r="N491" s="68" t="s">
        <v>156</v>
      </c>
      <c r="O491" s="68" t="s">
        <v>157</v>
      </c>
      <c r="P491" s="19" t="s">
        <v>3</v>
      </c>
      <c r="Q491" s="19"/>
      <c r="R491" s="19"/>
      <c r="S491" s="19" t="s">
        <v>3</v>
      </c>
      <c r="T491" s="19"/>
      <c r="U491" s="19"/>
      <c r="V491" s="23" t="str">
        <f t="shared" si="19"/>
        <v>RIESGO TRIVIAL</v>
      </c>
      <c r="W491" s="24" t="str">
        <f t="shared" si="18"/>
        <v>ACEPTABLE</v>
      </c>
      <c r="X491" s="19">
        <v>67</v>
      </c>
      <c r="Y491" s="22" t="s">
        <v>51</v>
      </c>
      <c r="Z491" s="22" t="s">
        <v>51</v>
      </c>
      <c r="AA491" s="22" t="s">
        <v>51</v>
      </c>
      <c r="AB491" s="20" t="s">
        <v>145</v>
      </c>
      <c r="AC491" s="22" t="s">
        <v>51</v>
      </c>
    </row>
    <row r="492" spans="2:29" s="25" customFormat="1" ht="267" customHeight="1">
      <c r="B492" s="19">
        <v>484</v>
      </c>
      <c r="C492" s="111" t="s">
        <v>42</v>
      </c>
      <c r="D492" s="111" t="s">
        <v>332</v>
      </c>
      <c r="E492" s="115" t="s">
        <v>333</v>
      </c>
      <c r="F492" s="104" t="s">
        <v>337</v>
      </c>
      <c r="G492" s="88" t="s">
        <v>107</v>
      </c>
      <c r="H492" s="88" t="s">
        <v>108</v>
      </c>
      <c r="I492" s="88" t="s">
        <v>47</v>
      </c>
      <c r="J492" s="122" t="s">
        <v>158</v>
      </c>
      <c r="K492" s="119" t="s">
        <v>159</v>
      </c>
      <c r="L492" s="30" t="s">
        <v>160</v>
      </c>
      <c r="M492" s="68" t="s">
        <v>161</v>
      </c>
      <c r="N492" s="68" t="s">
        <v>162</v>
      </c>
      <c r="O492" s="68" t="s">
        <v>163</v>
      </c>
      <c r="P492" s="19" t="s">
        <v>3</v>
      </c>
      <c r="Q492" s="19"/>
      <c r="R492" s="19"/>
      <c r="S492" s="19"/>
      <c r="T492" s="19" t="s">
        <v>3</v>
      </c>
      <c r="U492" s="19"/>
      <c r="V492" s="23" t="str">
        <f t="shared" si="19"/>
        <v>RIESGO TOLERABLE</v>
      </c>
      <c r="W492" s="24" t="str">
        <f t="shared" si="18"/>
        <v>ACEPTABLE</v>
      </c>
      <c r="X492" s="19">
        <v>67</v>
      </c>
      <c r="Y492" s="22" t="s">
        <v>51</v>
      </c>
      <c r="Z492" s="22" t="s">
        <v>51</v>
      </c>
      <c r="AA492" s="22" t="s">
        <v>51</v>
      </c>
      <c r="AB492" s="20" t="s">
        <v>145</v>
      </c>
      <c r="AC492" s="22" t="s">
        <v>51</v>
      </c>
    </row>
    <row r="493" spans="2:29" s="25" customFormat="1" ht="291.75" customHeight="1">
      <c r="B493" s="19">
        <v>485</v>
      </c>
      <c r="C493" s="111" t="s">
        <v>42</v>
      </c>
      <c r="D493" s="111" t="s">
        <v>332</v>
      </c>
      <c r="E493" s="115" t="s">
        <v>333</v>
      </c>
      <c r="F493" s="104" t="s">
        <v>337</v>
      </c>
      <c r="G493" s="88" t="s">
        <v>107</v>
      </c>
      <c r="H493" s="88" t="s">
        <v>108</v>
      </c>
      <c r="I493" s="88" t="s">
        <v>47</v>
      </c>
      <c r="J493" s="122" t="s">
        <v>164</v>
      </c>
      <c r="K493" s="119" t="s">
        <v>165</v>
      </c>
      <c r="L493" s="30" t="s">
        <v>166</v>
      </c>
      <c r="M493" s="68" t="s">
        <v>51</v>
      </c>
      <c r="N493" s="68" t="s">
        <v>167</v>
      </c>
      <c r="O493" s="68" t="s">
        <v>163</v>
      </c>
      <c r="P493" s="19" t="s">
        <v>3</v>
      </c>
      <c r="Q493" s="19"/>
      <c r="R493" s="19"/>
      <c r="S493" s="19"/>
      <c r="T493" s="19" t="s">
        <v>3</v>
      </c>
      <c r="U493" s="19"/>
      <c r="V493" s="23" t="str">
        <f t="shared" si="19"/>
        <v>RIESGO TOLERABLE</v>
      </c>
      <c r="W493" s="24" t="str">
        <f t="shared" si="18"/>
        <v>ACEPTABLE</v>
      </c>
      <c r="X493" s="19">
        <v>67</v>
      </c>
      <c r="Y493" s="22" t="s">
        <v>51</v>
      </c>
      <c r="Z493" s="22" t="s">
        <v>51</v>
      </c>
      <c r="AA493" s="22" t="s">
        <v>51</v>
      </c>
      <c r="AB493" s="20" t="s">
        <v>145</v>
      </c>
      <c r="AC493" s="22" t="s">
        <v>51</v>
      </c>
    </row>
    <row r="494" spans="2:29" s="25" customFormat="1" ht="316.5" customHeight="1">
      <c r="B494" s="19">
        <v>486</v>
      </c>
      <c r="C494" s="111" t="s">
        <v>42</v>
      </c>
      <c r="D494" s="111" t="s">
        <v>332</v>
      </c>
      <c r="E494" s="115" t="s">
        <v>333</v>
      </c>
      <c r="F494" s="104" t="s">
        <v>337</v>
      </c>
      <c r="G494" s="88" t="s">
        <v>107</v>
      </c>
      <c r="H494" s="88" t="s">
        <v>108</v>
      </c>
      <c r="I494" s="88" t="s">
        <v>47</v>
      </c>
      <c r="J494" s="122" t="s">
        <v>168</v>
      </c>
      <c r="K494" s="119" t="s">
        <v>169</v>
      </c>
      <c r="L494" s="30" t="s">
        <v>170</v>
      </c>
      <c r="M494" s="68" t="s">
        <v>51</v>
      </c>
      <c r="N494" s="68" t="s">
        <v>171</v>
      </c>
      <c r="O494" s="68" t="s">
        <v>172</v>
      </c>
      <c r="P494" s="19" t="s">
        <v>3</v>
      </c>
      <c r="Q494" s="19"/>
      <c r="R494" s="19"/>
      <c r="S494" s="19" t="s">
        <v>3</v>
      </c>
      <c r="T494" s="19"/>
      <c r="U494" s="19"/>
      <c r="V494" s="23" t="str">
        <f t="shared" si="19"/>
        <v>RIESGO TRIVIAL</v>
      </c>
      <c r="W494" s="24" t="str">
        <f t="shared" si="18"/>
        <v>ACEPTABLE</v>
      </c>
      <c r="X494" s="19">
        <v>67</v>
      </c>
      <c r="Y494" s="22" t="s">
        <v>51</v>
      </c>
      <c r="Z494" s="22" t="s">
        <v>51</v>
      </c>
      <c r="AA494" s="22" t="s">
        <v>51</v>
      </c>
      <c r="AB494" s="20" t="s">
        <v>145</v>
      </c>
      <c r="AC494" s="22" t="s">
        <v>51</v>
      </c>
    </row>
    <row r="495" spans="2:29" s="25" customFormat="1" ht="279.75" customHeight="1">
      <c r="B495" s="19">
        <v>487</v>
      </c>
      <c r="C495" s="111" t="s">
        <v>42</v>
      </c>
      <c r="D495" s="111" t="s">
        <v>332</v>
      </c>
      <c r="E495" s="115" t="s">
        <v>333</v>
      </c>
      <c r="F495" s="104" t="s">
        <v>337</v>
      </c>
      <c r="G495" s="88" t="s">
        <v>107</v>
      </c>
      <c r="H495" s="88" t="s">
        <v>108</v>
      </c>
      <c r="I495" s="88" t="s">
        <v>47</v>
      </c>
      <c r="J495" s="122" t="s">
        <v>199</v>
      </c>
      <c r="K495" s="120" t="s">
        <v>200</v>
      </c>
      <c r="L495" s="78" t="s">
        <v>201</v>
      </c>
      <c r="M495" s="77" t="s">
        <v>202</v>
      </c>
      <c r="N495" s="77" t="s">
        <v>203</v>
      </c>
      <c r="O495" s="77" t="s">
        <v>204</v>
      </c>
      <c r="P495" s="79"/>
      <c r="Q495" s="19" t="s">
        <v>3</v>
      </c>
      <c r="R495" s="19"/>
      <c r="S495" s="19" t="s">
        <v>3</v>
      </c>
      <c r="T495" s="19"/>
      <c r="U495" s="19"/>
      <c r="V495" s="23" t="str">
        <f t="shared" si="19"/>
        <v>RIESGO TOLERABLE</v>
      </c>
      <c r="W495" s="24" t="str">
        <f t="shared" si="18"/>
        <v>ACEPTABLE</v>
      </c>
      <c r="X495" s="19">
        <v>67</v>
      </c>
      <c r="Y495" s="22" t="s">
        <v>51</v>
      </c>
      <c r="Z495" s="22" t="s">
        <v>51</v>
      </c>
      <c r="AA495" s="22" t="s">
        <v>51</v>
      </c>
      <c r="AB495" s="26" t="s">
        <v>205</v>
      </c>
      <c r="AC495" s="22" t="s">
        <v>51</v>
      </c>
    </row>
    <row r="496" spans="2:29" s="25" customFormat="1" ht="222.75" customHeight="1">
      <c r="B496" s="19">
        <v>488</v>
      </c>
      <c r="C496" s="111" t="s">
        <v>42</v>
      </c>
      <c r="D496" s="111" t="s">
        <v>332</v>
      </c>
      <c r="E496" s="115" t="s">
        <v>333</v>
      </c>
      <c r="F496" s="104" t="s">
        <v>337</v>
      </c>
      <c r="G496" s="88" t="s">
        <v>107</v>
      </c>
      <c r="H496" s="88" t="s">
        <v>108</v>
      </c>
      <c r="I496" s="88" t="s">
        <v>47</v>
      </c>
      <c r="J496" s="122" t="s">
        <v>206</v>
      </c>
      <c r="K496" s="120" t="s">
        <v>207</v>
      </c>
      <c r="L496" s="78" t="s">
        <v>208</v>
      </c>
      <c r="M496" s="77" t="s">
        <v>209</v>
      </c>
      <c r="N496" s="77" t="s">
        <v>210</v>
      </c>
      <c r="O496" s="77" t="s">
        <v>211</v>
      </c>
      <c r="P496" s="79" t="s">
        <v>3</v>
      </c>
      <c r="Q496" s="19"/>
      <c r="R496" s="19"/>
      <c r="S496" s="19"/>
      <c r="T496" s="19" t="s">
        <v>3</v>
      </c>
      <c r="U496" s="19"/>
      <c r="V496" s="23" t="str">
        <f t="shared" si="19"/>
        <v>RIESGO TOLERABLE</v>
      </c>
      <c r="W496" s="24" t="str">
        <f t="shared" si="18"/>
        <v>ACEPTABLE</v>
      </c>
      <c r="X496" s="19">
        <v>67</v>
      </c>
      <c r="Y496" s="22" t="s">
        <v>51</v>
      </c>
      <c r="Z496" s="22" t="s">
        <v>51</v>
      </c>
      <c r="AA496" s="22" t="s">
        <v>51</v>
      </c>
      <c r="AB496" s="26" t="s">
        <v>212</v>
      </c>
      <c r="AC496" s="22" t="s">
        <v>51</v>
      </c>
    </row>
    <row r="497" spans="2:29" s="25" customFormat="1" ht="229.5" customHeight="1">
      <c r="B497" s="19">
        <v>489</v>
      </c>
      <c r="C497" s="111" t="s">
        <v>42</v>
      </c>
      <c r="D497" s="111" t="s">
        <v>332</v>
      </c>
      <c r="E497" s="115" t="s">
        <v>333</v>
      </c>
      <c r="F497" s="104" t="s">
        <v>337</v>
      </c>
      <c r="G497" s="88" t="s">
        <v>107</v>
      </c>
      <c r="H497" s="88" t="s">
        <v>108</v>
      </c>
      <c r="I497" s="88" t="s">
        <v>47</v>
      </c>
      <c r="J497" s="122" t="s">
        <v>257</v>
      </c>
      <c r="K497" s="120" t="s">
        <v>214</v>
      </c>
      <c r="L497" s="30" t="s">
        <v>208</v>
      </c>
      <c r="M497" s="77" t="s">
        <v>209</v>
      </c>
      <c r="N497" s="77" t="s">
        <v>210</v>
      </c>
      <c r="O497" s="77" t="s">
        <v>211</v>
      </c>
      <c r="P497" s="19" t="s">
        <v>3</v>
      </c>
      <c r="Q497" s="19"/>
      <c r="R497" s="19"/>
      <c r="S497" s="19"/>
      <c r="T497" s="19" t="s">
        <v>3</v>
      </c>
      <c r="U497" s="19"/>
      <c r="V497" s="23" t="str">
        <f t="shared" si="19"/>
        <v>RIESGO TOLERABLE</v>
      </c>
      <c r="W497" s="24" t="str">
        <f t="shared" si="18"/>
        <v>ACEPTABLE</v>
      </c>
      <c r="X497" s="19">
        <v>67</v>
      </c>
      <c r="Y497" s="22" t="s">
        <v>51</v>
      </c>
      <c r="Z497" s="22" t="s">
        <v>51</v>
      </c>
      <c r="AA497" s="22" t="s">
        <v>51</v>
      </c>
      <c r="AB497" s="26" t="s">
        <v>212</v>
      </c>
      <c r="AC497" s="22" t="s">
        <v>51</v>
      </c>
    </row>
    <row r="498" spans="2:29" s="25" customFormat="1" ht="216" customHeight="1">
      <c r="B498" s="19">
        <v>490</v>
      </c>
      <c r="C498" s="111" t="s">
        <v>42</v>
      </c>
      <c r="D498" s="111" t="s">
        <v>332</v>
      </c>
      <c r="E498" s="115" t="s">
        <v>333</v>
      </c>
      <c r="F498" s="104" t="s">
        <v>337</v>
      </c>
      <c r="G498" s="88" t="s">
        <v>107</v>
      </c>
      <c r="H498" s="88" t="s">
        <v>108</v>
      </c>
      <c r="I498" s="88" t="s">
        <v>47</v>
      </c>
      <c r="J498" s="122" t="s">
        <v>215</v>
      </c>
      <c r="K498" s="120" t="s">
        <v>216</v>
      </c>
      <c r="L498" s="30" t="s">
        <v>208</v>
      </c>
      <c r="M498" s="77" t="s">
        <v>209</v>
      </c>
      <c r="N498" s="77" t="s">
        <v>210</v>
      </c>
      <c r="O498" s="77" t="s">
        <v>217</v>
      </c>
      <c r="P498" s="19" t="s">
        <v>3</v>
      </c>
      <c r="Q498" s="19"/>
      <c r="R498" s="19"/>
      <c r="S498" s="19"/>
      <c r="T498" s="19" t="s">
        <v>3</v>
      </c>
      <c r="U498" s="19"/>
      <c r="V498" s="23" t="str">
        <f t="shared" si="19"/>
        <v>RIESGO TOLERABLE</v>
      </c>
      <c r="W498" s="24" t="str">
        <f t="shared" si="18"/>
        <v>ACEPTABLE</v>
      </c>
      <c r="X498" s="19">
        <v>67</v>
      </c>
      <c r="Y498" s="22" t="s">
        <v>51</v>
      </c>
      <c r="Z498" s="22" t="s">
        <v>51</v>
      </c>
      <c r="AA498" s="22" t="s">
        <v>51</v>
      </c>
      <c r="AB498" s="26" t="s">
        <v>212</v>
      </c>
      <c r="AC498" s="22" t="s">
        <v>51</v>
      </c>
    </row>
    <row r="499" spans="2:29" s="25" customFormat="1" ht="255.75" customHeight="1">
      <c r="B499" s="19">
        <v>491</v>
      </c>
      <c r="C499" s="111" t="s">
        <v>42</v>
      </c>
      <c r="D499" s="111" t="s">
        <v>332</v>
      </c>
      <c r="E499" s="115" t="s">
        <v>333</v>
      </c>
      <c r="F499" s="104" t="s">
        <v>337</v>
      </c>
      <c r="G499" s="88" t="s">
        <v>107</v>
      </c>
      <c r="H499" s="88" t="s">
        <v>108</v>
      </c>
      <c r="I499" s="88" t="s">
        <v>47</v>
      </c>
      <c r="J499" s="122" t="s">
        <v>258</v>
      </c>
      <c r="K499" s="120" t="s">
        <v>219</v>
      </c>
      <c r="L499" s="30" t="s">
        <v>208</v>
      </c>
      <c r="M499" s="77" t="s">
        <v>209</v>
      </c>
      <c r="N499" s="77" t="s">
        <v>210</v>
      </c>
      <c r="O499" s="77" t="s">
        <v>211</v>
      </c>
      <c r="P499" s="19" t="s">
        <v>3</v>
      </c>
      <c r="Q499" s="19"/>
      <c r="R499" s="19"/>
      <c r="S499" s="19"/>
      <c r="T499" s="19" t="s">
        <v>3</v>
      </c>
      <c r="U499" s="19"/>
      <c r="V499" s="23" t="str">
        <f t="shared" si="19"/>
        <v>RIESGO TOLERABLE</v>
      </c>
      <c r="W499" s="24" t="str">
        <f t="shared" si="18"/>
        <v>ACEPTABLE</v>
      </c>
      <c r="X499" s="19">
        <v>67</v>
      </c>
      <c r="Y499" s="22" t="s">
        <v>51</v>
      </c>
      <c r="Z499" s="22" t="s">
        <v>51</v>
      </c>
      <c r="AA499" s="22" t="s">
        <v>51</v>
      </c>
      <c r="AB499" s="26" t="s">
        <v>212</v>
      </c>
      <c r="AC499" s="22" t="s">
        <v>51</v>
      </c>
    </row>
    <row r="500" spans="2:29" s="25" customFormat="1" ht="288" customHeight="1">
      <c r="B500" s="19">
        <v>492</v>
      </c>
      <c r="C500" s="111" t="s">
        <v>42</v>
      </c>
      <c r="D500" s="111" t="s">
        <v>332</v>
      </c>
      <c r="E500" s="115" t="s">
        <v>333</v>
      </c>
      <c r="F500" s="104" t="s">
        <v>337</v>
      </c>
      <c r="G500" s="88" t="s">
        <v>107</v>
      </c>
      <c r="H500" s="88" t="s">
        <v>108</v>
      </c>
      <c r="I500" s="88" t="s">
        <v>47</v>
      </c>
      <c r="J500" s="122" t="s">
        <v>220</v>
      </c>
      <c r="K500" s="120" t="s">
        <v>221</v>
      </c>
      <c r="L500" s="30" t="s">
        <v>208</v>
      </c>
      <c r="M500" s="77" t="s">
        <v>209</v>
      </c>
      <c r="N500" s="77" t="s">
        <v>222</v>
      </c>
      <c r="O500" s="77" t="s">
        <v>211</v>
      </c>
      <c r="P500" s="19" t="s">
        <v>3</v>
      </c>
      <c r="Q500" s="19"/>
      <c r="R500" s="19"/>
      <c r="S500" s="19"/>
      <c r="T500" s="19" t="s">
        <v>3</v>
      </c>
      <c r="U500" s="19"/>
      <c r="V500" s="23" t="str">
        <f t="shared" si="19"/>
        <v>RIESGO TOLERABLE</v>
      </c>
      <c r="W500" s="24" t="str">
        <f t="shared" si="18"/>
        <v>ACEPTABLE</v>
      </c>
      <c r="X500" s="19">
        <v>67</v>
      </c>
      <c r="Y500" s="22" t="s">
        <v>51</v>
      </c>
      <c r="Z500" s="22" t="s">
        <v>51</v>
      </c>
      <c r="AA500" s="22" t="s">
        <v>51</v>
      </c>
      <c r="AB500" s="26" t="s">
        <v>223</v>
      </c>
      <c r="AC500" s="22" t="s">
        <v>51</v>
      </c>
    </row>
    <row r="501" spans="2:29" s="25" customFormat="1" ht="318.75" customHeight="1">
      <c r="B501" s="19">
        <v>493</v>
      </c>
      <c r="C501" s="111" t="s">
        <v>42</v>
      </c>
      <c r="D501" s="111" t="s">
        <v>332</v>
      </c>
      <c r="E501" s="115" t="s">
        <v>333</v>
      </c>
      <c r="F501" s="104" t="s">
        <v>337</v>
      </c>
      <c r="G501" s="88" t="s">
        <v>107</v>
      </c>
      <c r="H501" s="88" t="s">
        <v>108</v>
      </c>
      <c r="I501" s="88" t="s">
        <v>47</v>
      </c>
      <c r="J501" s="122" t="s">
        <v>237</v>
      </c>
      <c r="K501" s="119" t="s">
        <v>238</v>
      </c>
      <c r="L501" s="30" t="s">
        <v>239</v>
      </c>
      <c r="M501" s="68" t="s">
        <v>240</v>
      </c>
      <c r="N501" s="68" t="s">
        <v>241</v>
      </c>
      <c r="O501" s="68" t="s">
        <v>242</v>
      </c>
      <c r="P501" s="19"/>
      <c r="Q501" s="19" t="s">
        <v>3</v>
      </c>
      <c r="R501" s="19"/>
      <c r="S501" s="19" t="s">
        <v>3</v>
      </c>
      <c r="T501" s="19"/>
      <c r="U501" s="19"/>
      <c r="V501" s="23" t="str">
        <f t="shared" si="19"/>
        <v>RIESGO TOLERABLE</v>
      </c>
      <c r="W501" s="24" t="str">
        <f t="shared" si="18"/>
        <v>ACEPTABLE</v>
      </c>
      <c r="X501" s="19">
        <v>67</v>
      </c>
      <c r="Y501" s="22" t="s">
        <v>51</v>
      </c>
      <c r="Z501" s="22" t="s">
        <v>51</v>
      </c>
      <c r="AA501" s="22" t="s">
        <v>51</v>
      </c>
      <c r="AB501" s="22" t="s">
        <v>51</v>
      </c>
      <c r="AC501" s="22" t="s">
        <v>51</v>
      </c>
    </row>
    <row r="502" spans="2:29" s="25" customFormat="1" ht="159.75" customHeight="1">
      <c r="B502" s="19">
        <v>494</v>
      </c>
      <c r="C502" s="111" t="s">
        <v>338</v>
      </c>
      <c r="D502" s="111" t="s">
        <v>339</v>
      </c>
      <c r="E502" s="115" t="s">
        <v>340</v>
      </c>
      <c r="F502" s="104" t="s">
        <v>341</v>
      </c>
      <c r="G502" s="101" t="s">
        <v>46</v>
      </c>
      <c r="H502" s="88" t="s">
        <v>46</v>
      </c>
      <c r="I502" s="88" t="s">
        <v>47</v>
      </c>
      <c r="J502" s="123" t="s">
        <v>342</v>
      </c>
      <c r="K502" s="119" t="s">
        <v>56</v>
      </c>
      <c r="L502" s="30" t="s">
        <v>57</v>
      </c>
      <c r="M502" s="63" t="s">
        <v>51</v>
      </c>
      <c r="N502" s="63" t="s">
        <v>343</v>
      </c>
      <c r="O502" s="64" t="s">
        <v>344</v>
      </c>
      <c r="P502" s="19" t="s">
        <v>3</v>
      </c>
      <c r="Q502" s="19"/>
      <c r="R502" s="19"/>
      <c r="S502" s="19" t="s">
        <v>3</v>
      </c>
      <c r="T502" s="19"/>
      <c r="U502" s="19"/>
      <c r="V502" s="23" t="str">
        <f t="shared" ref="V502:W524" si="20">IF(AND($P502="X",$S502="X"),"RIESGO TRIVIAL",IF(OR(AND($P502="X",$T502="X"),AND($Q502="X",$S502="X")),"RIESGO TOLERABLE",IF(OR(AND($P502="X",$U502="X"),AND($Q502="X",$T502="X"),AND($R502="X",$S502="X")),"RIESGO MODERADO",IF(OR(AND($Q502="X",$U502="X"),AND($R502="X",$T502="X")),"RIESGO IMPORTANTE","RIESGO INTOLERABLE"))))</f>
        <v>RIESGO TRIVIAL</v>
      </c>
      <c r="W502" s="24" t="str">
        <f t="shared" si="18"/>
        <v>ACEPTABLE</v>
      </c>
      <c r="X502" s="19">
        <f t="shared" ref="X502:X509" si="21">7+18+5</f>
        <v>30</v>
      </c>
      <c r="Y502" s="22" t="s">
        <v>51</v>
      </c>
      <c r="Z502" s="22" t="s">
        <v>51</v>
      </c>
      <c r="AA502" s="22" t="s">
        <v>51</v>
      </c>
      <c r="AB502" s="22" t="s">
        <v>51</v>
      </c>
      <c r="AC502" s="22" t="s">
        <v>51</v>
      </c>
    </row>
    <row r="503" spans="2:29" s="25" customFormat="1" ht="151.5" customHeight="1">
      <c r="B503" s="19">
        <v>495</v>
      </c>
      <c r="C503" s="111" t="s">
        <v>338</v>
      </c>
      <c r="D503" s="111" t="s">
        <v>339</v>
      </c>
      <c r="E503" s="115" t="s">
        <v>340</v>
      </c>
      <c r="F503" s="104" t="s">
        <v>341</v>
      </c>
      <c r="G503" s="101" t="s">
        <v>46</v>
      </c>
      <c r="H503" s="88" t="s">
        <v>46</v>
      </c>
      <c r="I503" s="88" t="s">
        <v>47</v>
      </c>
      <c r="J503" s="122" t="s">
        <v>345</v>
      </c>
      <c r="K503" s="119" t="s">
        <v>61</v>
      </c>
      <c r="L503" s="30" t="s">
        <v>62</v>
      </c>
      <c r="M503" s="81" t="s">
        <v>51</v>
      </c>
      <c r="N503" s="63" t="s">
        <v>346</v>
      </c>
      <c r="O503" s="64" t="s">
        <v>344</v>
      </c>
      <c r="P503" s="19" t="s">
        <v>3</v>
      </c>
      <c r="Q503" s="19"/>
      <c r="R503" s="19"/>
      <c r="S503" s="19" t="s">
        <v>3</v>
      </c>
      <c r="T503" s="19"/>
      <c r="U503" s="19"/>
      <c r="V503" s="23" t="str">
        <f t="shared" si="20"/>
        <v>RIESGO TRIVIAL</v>
      </c>
      <c r="W503" s="24" t="str">
        <f t="shared" si="18"/>
        <v>ACEPTABLE</v>
      </c>
      <c r="X503" s="19">
        <f t="shared" si="21"/>
        <v>30</v>
      </c>
      <c r="Y503" s="22" t="s">
        <v>51</v>
      </c>
      <c r="Z503" s="22" t="s">
        <v>51</v>
      </c>
      <c r="AA503" s="22" t="s">
        <v>51</v>
      </c>
      <c r="AB503" s="22" t="s">
        <v>51</v>
      </c>
      <c r="AC503" s="22" t="s">
        <v>51</v>
      </c>
    </row>
    <row r="504" spans="2:29" s="25" customFormat="1" ht="345" customHeight="1">
      <c r="B504" s="19">
        <v>496</v>
      </c>
      <c r="C504" s="111" t="s">
        <v>338</v>
      </c>
      <c r="D504" s="111" t="s">
        <v>339</v>
      </c>
      <c r="E504" s="115" t="s">
        <v>340</v>
      </c>
      <c r="F504" s="104" t="s">
        <v>341</v>
      </c>
      <c r="G504" s="101" t="s">
        <v>46</v>
      </c>
      <c r="H504" s="88" t="s">
        <v>46</v>
      </c>
      <c r="I504" s="88" t="s">
        <v>47</v>
      </c>
      <c r="J504" s="122" t="s">
        <v>347</v>
      </c>
      <c r="K504" s="119" t="s">
        <v>82</v>
      </c>
      <c r="L504" s="30" t="s">
        <v>83</v>
      </c>
      <c r="M504" s="81" t="s">
        <v>51</v>
      </c>
      <c r="N504" s="93" t="s">
        <v>348</v>
      </c>
      <c r="O504" s="64" t="s">
        <v>344</v>
      </c>
      <c r="P504" s="19"/>
      <c r="Q504" s="19" t="s">
        <v>3</v>
      </c>
      <c r="R504" s="19"/>
      <c r="S504" s="19" t="s">
        <v>3</v>
      </c>
      <c r="T504" s="19"/>
      <c r="U504" s="19"/>
      <c r="V504" s="23" t="str">
        <f t="shared" si="20"/>
        <v>RIESGO TOLERABLE</v>
      </c>
      <c r="W504" s="24" t="str">
        <f t="shared" si="18"/>
        <v>ACEPTABLE</v>
      </c>
      <c r="X504" s="19">
        <f t="shared" si="21"/>
        <v>30</v>
      </c>
      <c r="Y504" s="22" t="s">
        <v>51</v>
      </c>
      <c r="Z504" s="22" t="s">
        <v>51</v>
      </c>
      <c r="AA504" s="22" t="s">
        <v>51</v>
      </c>
      <c r="AB504" s="22" t="s">
        <v>51</v>
      </c>
      <c r="AC504" s="22" t="s">
        <v>86</v>
      </c>
    </row>
    <row r="505" spans="2:29" s="25" customFormat="1" ht="199.5">
      <c r="B505" s="19">
        <v>497</v>
      </c>
      <c r="C505" s="111" t="s">
        <v>338</v>
      </c>
      <c r="D505" s="111" t="s">
        <v>339</v>
      </c>
      <c r="E505" s="115" t="s">
        <v>340</v>
      </c>
      <c r="F505" s="104" t="s">
        <v>341</v>
      </c>
      <c r="G505" s="101" t="s">
        <v>46</v>
      </c>
      <c r="H505" s="88" t="s">
        <v>46</v>
      </c>
      <c r="I505" s="88" t="s">
        <v>47</v>
      </c>
      <c r="J505" s="122" t="s">
        <v>87</v>
      </c>
      <c r="K505" s="119" t="s">
        <v>88</v>
      </c>
      <c r="L505" s="30" t="s">
        <v>89</v>
      </c>
      <c r="M505" s="81" t="s">
        <v>51</v>
      </c>
      <c r="N505" s="67" t="s">
        <v>91</v>
      </c>
      <c r="O505" s="64" t="s">
        <v>344</v>
      </c>
      <c r="P505" s="19"/>
      <c r="Q505" s="19" t="s">
        <v>3</v>
      </c>
      <c r="R505" s="19"/>
      <c r="S505" s="19" t="s">
        <v>3</v>
      </c>
      <c r="T505" s="19"/>
      <c r="U505" s="19"/>
      <c r="V505" s="23" t="str">
        <f t="shared" si="20"/>
        <v>RIESGO TOLERABLE</v>
      </c>
      <c r="W505" s="24" t="str">
        <f t="shared" si="18"/>
        <v>ACEPTABLE</v>
      </c>
      <c r="X505" s="19">
        <f t="shared" si="21"/>
        <v>30</v>
      </c>
      <c r="Y505" s="22" t="s">
        <v>51</v>
      </c>
      <c r="Z505" s="22" t="s">
        <v>51</v>
      </c>
      <c r="AA505" s="22" t="s">
        <v>51</v>
      </c>
      <c r="AB505" s="22" t="s">
        <v>51</v>
      </c>
      <c r="AC505" s="22" t="s">
        <v>51</v>
      </c>
    </row>
    <row r="506" spans="2:29" s="25" customFormat="1" ht="199.5">
      <c r="B506" s="19">
        <v>498</v>
      </c>
      <c r="C506" s="111" t="s">
        <v>338</v>
      </c>
      <c r="D506" s="111" t="s">
        <v>339</v>
      </c>
      <c r="E506" s="115" t="s">
        <v>340</v>
      </c>
      <c r="F506" s="104" t="s">
        <v>341</v>
      </c>
      <c r="G506" s="101" t="s">
        <v>46</v>
      </c>
      <c r="H506" s="88" t="s">
        <v>46</v>
      </c>
      <c r="I506" s="88" t="s">
        <v>47</v>
      </c>
      <c r="J506" s="122" t="s">
        <v>87</v>
      </c>
      <c r="K506" s="119" t="s">
        <v>270</v>
      </c>
      <c r="L506" s="30" t="s">
        <v>271</v>
      </c>
      <c r="M506" s="81" t="s">
        <v>51</v>
      </c>
      <c r="N506" s="67" t="s">
        <v>91</v>
      </c>
      <c r="O506" s="64" t="s">
        <v>344</v>
      </c>
      <c r="P506" s="19"/>
      <c r="Q506" s="19" t="s">
        <v>3</v>
      </c>
      <c r="R506" s="19"/>
      <c r="S506" s="19" t="s">
        <v>3</v>
      </c>
      <c r="T506" s="19"/>
      <c r="U506" s="19"/>
      <c r="V506" s="23" t="str">
        <f t="shared" si="20"/>
        <v>RIESGO TOLERABLE</v>
      </c>
      <c r="W506" s="24" t="str">
        <f t="shared" si="18"/>
        <v>ACEPTABLE</v>
      </c>
      <c r="X506" s="19">
        <f t="shared" si="21"/>
        <v>30</v>
      </c>
      <c r="Y506" s="22" t="s">
        <v>51</v>
      </c>
      <c r="Z506" s="22" t="s">
        <v>51</v>
      </c>
      <c r="AA506" s="22" t="s">
        <v>51</v>
      </c>
      <c r="AB506" s="22" t="s">
        <v>51</v>
      </c>
      <c r="AC506" s="22" t="s">
        <v>51</v>
      </c>
    </row>
    <row r="507" spans="2:29" s="25" customFormat="1" ht="197.25" customHeight="1">
      <c r="B507" s="19">
        <v>499</v>
      </c>
      <c r="C507" s="111" t="s">
        <v>338</v>
      </c>
      <c r="D507" s="111" t="s">
        <v>339</v>
      </c>
      <c r="E507" s="115" t="s">
        <v>340</v>
      </c>
      <c r="F507" s="104" t="s">
        <v>341</v>
      </c>
      <c r="G507" s="101" t="s">
        <v>46</v>
      </c>
      <c r="H507" s="88" t="s">
        <v>46</v>
      </c>
      <c r="I507" s="88" t="s">
        <v>47</v>
      </c>
      <c r="J507" s="122" t="s">
        <v>349</v>
      </c>
      <c r="K507" s="119" t="s">
        <v>100</v>
      </c>
      <c r="L507" s="30" t="s">
        <v>101</v>
      </c>
      <c r="M507" s="81" t="s">
        <v>51</v>
      </c>
      <c r="N507" s="67" t="s">
        <v>91</v>
      </c>
      <c r="O507" s="64" t="s">
        <v>350</v>
      </c>
      <c r="P507" s="19"/>
      <c r="Q507" s="19" t="s">
        <v>3</v>
      </c>
      <c r="R507" s="19"/>
      <c r="S507" s="19" t="s">
        <v>3</v>
      </c>
      <c r="T507" s="19"/>
      <c r="U507" s="19"/>
      <c r="V507" s="23" t="str">
        <f t="shared" si="20"/>
        <v>RIESGO TOLERABLE</v>
      </c>
      <c r="W507" s="24" t="str">
        <f t="shared" si="18"/>
        <v>ACEPTABLE</v>
      </c>
      <c r="X507" s="19">
        <f t="shared" si="21"/>
        <v>30</v>
      </c>
      <c r="Y507" s="22" t="s">
        <v>51</v>
      </c>
      <c r="Z507" s="22" t="s">
        <v>51</v>
      </c>
      <c r="AA507" s="22" t="s">
        <v>51</v>
      </c>
      <c r="AB507" s="22" t="s">
        <v>51</v>
      </c>
      <c r="AC507" s="22" t="s">
        <v>51</v>
      </c>
    </row>
    <row r="508" spans="2:29" s="25" customFormat="1" ht="196.5" customHeight="1">
      <c r="B508" s="19">
        <v>500</v>
      </c>
      <c r="C508" s="111" t="s">
        <v>338</v>
      </c>
      <c r="D508" s="111" t="s">
        <v>339</v>
      </c>
      <c r="E508" s="115" t="s">
        <v>340</v>
      </c>
      <c r="F508" s="104" t="s">
        <v>341</v>
      </c>
      <c r="G508" s="101" t="s">
        <v>46</v>
      </c>
      <c r="H508" s="88" t="s">
        <v>46</v>
      </c>
      <c r="I508" s="88" t="s">
        <v>47</v>
      </c>
      <c r="J508" s="122" t="s">
        <v>351</v>
      </c>
      <c r="K508" s="119" t="s">
        <v>117</v>
      </c>
      <c r="L508" s="30" t="s">
        <v>118</v>
      </c>
      <c r="M508" s="68" t="s">
        <v>352</v>
      </c>
      <c r="N508" s="68" t="s">
        <v>353</v>
      </c>
      <c r="O508" s="70" t="s">
        <v>354</v>
      </c>
      <c r="P508" s="19"/>
      <c r="Q508" s="19" t="s">
        <v>3</v>
      </c>
      <c r="R508" s="19"/>
      <c r="S508" s="19" t="s">
        <v>3</v>
      </c>
      <c r="T508" s="19"/>
      <c r="U508" s="19"/>
      <c r="V508" s="23" t="str">
        <f t="shared" si="20"/>
        <v>RIESGO TOLERABLE</v>
      </c>
      <c r="W508" s="24" t="str">
        <f t="shared" si="18"/>
        <v>ACEPTABLE</v>
      </c>
      <c r="X508" s="19">
        <f t="shared" si="21"/>
        <v>30</v>
      </c>
      <c r="Y508" s="22" t="s">
        <v>51</v>
      </c>
      <c r="Z508" s="22" t="s">
        <v>51</v>
      </c>
      <c r="AA508" s="22" t="s">
        <v>51</v>
      </c>
      <c r="AB508" s="22" t="s">
        <v>51</v>
      </c>
      <c r="AC508" s="22" t="s">
        <v>51</v>
      </c>
    </row>
    <row r="509" spans="2:29" s="25" customFormat="1" ht="336.75" customHeight="1">
      <c r="B509" s="19">
        <v>501</v>
      </c>
      <c r="C509" s="111" t="s">
        <v>338</v>
      </c>
      <c r="D509" s="111" t="s">
        <v>339</v>
      </c>
      <c r="E509" s="115" t="s">
        <v>340</v>
      </c>
      <c r="F509" s="104" t="s">
        <v>341</v>
      </c>
      <c r="G509" s="101" t="s">
        <v>46</v>
      </c>
      <c r="H509" s="88" t="s">
        <v>46</v>
      </c>
      <c r="I509" s="88" t="s">
        <v>47</v>
      </c>
      <c r="J509" s="122" t="s">
        <v>355</v>
      </c>
      <c r="K509" s="119" t="s">
        <v>123</v>
      </c>
      <c r="L509" s="30" t="s">
        <v>124</v>
      </c>
      <c r="M509" s="81" t="s">
        <v>51</v>
      </c>
      <c r="N509" s="67" t="s">
        <v>356</v>
      </c>
      <c r="O509" s="66" t="s">
        <v>357</v>
      </c>
      <c r="P509" s="19" t="s">
        <v>3</v>
      </c>
      <c r="Q509" s="19"/>
      <c r="R509" s="19"/>
      <c r="S509" s="19"/>
      <c r="T509" s="19" t="s">
        <v>3</v>
      </c>
      <c r="U509" s="19"/>
      <c r="V509" s="23" t="str">
        <f t="shared" si="20"/>
        <v>RIESGO TOLERABLE</v>
      </c>
      <c r="W509" s="24" t="str">
        <f t="shared" si="18"/>
        <v>ACEPTABLE</v>
      </c>
      <c r="X509" s="19">
        <f t="shared" si="21"/>
        <v>30</v>
      </c>
      <c r="Y509" s="22" t="s">
        <v>51</v>
      </c>
      <c r="Z509" s="22" t="s">
        <v>51</v>
      </c>
      <c r="AA509" s="22" t="s">
        <v>51</v>
      </c>
      <c r="AB509" s="22" t="s">
        <v>51</v>
      </c>
      <c r="AC509" s="22" t="s">
        <v>51</v>
      </c>
    </row>
    <row r="510" spans="2:29" s="25" customFormat="1" ht="212.25" customHeight="1">
      <c r="B510" s="19">
        <v>502</v>
      </c>
      <c r="C510" s="111" t="s">
        <v>338</v>
      </c>
      <c r="D510" s="111" t="s">
        <v>339</v>
      </c>
      <c r="E510" s="115" t="s">
        <v>340</v>
      </c>
      <c r="F510" s="104" t="s">
        <v>341</v>
      </c>
      <c r="G510" s="101" t="s">
        <v>46</v>
      </c>
      <c r="H510" s="88" t="s">
        <v>46</v>
      </c>
      <c r="I510" s="88" t="s">
        <v>47</v>
      </c>
      <c r="J510" s="122" t="s">
        <v>358</v>
      </c>
      <c r="K510" s="119" t="s">
        <v>278</v>
      </c>
      <c r="L510" s="30" t="s">
        <v>279</v>
      </c>
      <c r="M510" s="68" t="s">
        <v>280</v>
      </c>
      <c r="N510" s="69" t="s">
        <v>281</v>
      </c>
      <c r="O510" s="70" t="s">
        <v>359</v>
      </c>
      <c r="P510" s="19" t="s">
        <v>3</v>
      </c>
      <c r="Q510" s="19"/>
      <c r="R510" s="19"/>
      <c r="S510" s="19"/>
      <c r="T510" s="19" t="s">
        <v>3</v>
      </c>
      <c r="U510" s="19"/>
      <c r="V510" s="23" t="str">
        <f t="shared" si="20"/>
        <v>RIESGO TOLERABLE</v>
      </c>
      <c r="W510" s="24" t="str">
        <f t="shared" si="18"/>
        <v>ACEPTABLE</v>
      </c>
      <c r="X510" s="19">
        <v>2</v>
      </c>
      <c r="Y510" s="22" t="s">
        <v>51</v>
      </c>
      <c r="Z510" s="22" t="s">
        <v>51</v>
      </c>
      <c r="AA510" s="22" t="s">
        <v>51</v>
      </c>
      <c r="AB510" s="22" t="s">
        <v>51</v>
      </c>
      <c r="AC510" s="22" t="s">
        <v>51</v>
      </c>
    </row>
    <row r="511" spans="2:29" s="25" customFormat="1" ht="250.5" customHeight="1">
      <c r="B511" s="19">
        <v>503</v>
      </c>
      <c r="C511" s="111" t="s">
        <v>338</v>
      </c>
      <c r="D511" s="111" t="s">
        <v>339</v>
      </c>
      <c r="E511" s="115" t="s">
        <v>340</v>
      </c>
      <c r="F511" s="104" t="s">
        <v>341</v>
      </c>
      <c r="G511" s="101" t="s">
        <v>46</v>
      </c>
      <c r="H511" s="88" t="s">
        <v>46</v>
      </c>
      <c r="I511" s="88" t="s">
        <v>47</v>
      </c>
      <c r="J511" s="122" t="s">
        <v>360</v>
      </c>
      <c r="K511" s="119" t="s">
        <v>129</v>
      </c>
      <c r="L511" s="30" t="s">
        <v>130</v>
      </c>
      <c r="M511" s="68" t="s">
        <v>51</v>
      </c>
      <c r="N511" s="65" t="s">
        <v>131</v>
      </c>
      <c r="O511" s="70" t="s">
        <v>361</v>
      </c>
      <c r="P511" s="19" t="s">
        <v>54</v>
      </c>
      <c r="Q511" s="19"/>
      <c r="R511" s="19"/>
      <c r="S511" s="19"/>
      <c r="T511" s="19" t="s">
        <v>3</v>
      </c>
      <c r="U511" s="19"/>
      <c r="V511" s="23" t="str">
        <f t="shared" si="20"/>
        <v>RIESGO TOLERABLE</v>
      </c>
      <c r="W511" s="24" t="str">
        <f t="shared" si="18"/>
        <v>ACEPTABLE</v>
      </c>
      <c r="X511" s="19">
        <f t="shared" ref="X511:X518" si="22">7+18+5</f>
        <v>30</v>
      </c>
      <c r="Y511" s="22" t="s">
        <v>51</v>
      </c>
      <c r="Z511" s="22" t="s">
        <v>51</v>
      </c>
      <c r="AA511" s="22" t="s">
        <v>51</v>
      </c>
      <c r="AB511" s="26" t="s">
        <v>133</v>
      </c>
      <c r="AC511" s="22" t="s">
        <v>51</v>
      </c>
    </row>
    <row r="512" spans="2:29" s="25" customFormat="1" ht="292.5" customHeight="1">
      <c r="B512" s="19">
        <v>504</v>
      </c>
      <c r="C512" s="111" t="s">
        <v>338</v>
      </c>
      <c r="D512" s="111" t="s">
        <v>339</v>
      </c>
      <c r="E512" s="115" t="s">
        <v>340</v>
      </c>
      <c r="F512" s="104" t="s">
        <v>341</v>
      </c>
      <c r="G512" s="101" t="s">
        <v>46</v>
      </c>
      <c r="H512" s="88" t="s">
        <v>46</v>
      </c>
      <c r="I512" s="88" t="s">
        <v>47</v>
      </c>
      <c r="J512" s="122" t="s">
        <v>362</v>
      </c>
      <c r="K512" s="119" t="s">
        <v>136</v>
      </c>
      <c r="L512" s="30" t="s">
        <v>137</v>
      </c>
      <c r="M512" s="126" t="s">
        <v>138</v>
      </c>
      <c r="N512" s="68" t="s">
        <v>139</v>
      </c>
      <c r="O512" s="68" t="s">
        <v>363</v>
      </c>
      <c r="P512" s="19" t="s">
        <v>3</v>
      </c>
      <c r="Q512" s="19"/>
      <c r="R512" s="19"/>
      <c r="S512" s="19"/>
      <c r="T512" s="19" t="s">
        <v>3</v>
      </c>
      <c r="U512" s="19"/>
      <c r="V512" s="23" t="str">
        <f t="shared" si="20"/>
        <v>RIESGO TOLERABLE</v>
      </c>
      <c r="W512" s="24" t="str">
        <f t="shared" si="18"/>
        <v>ACEPTABLE</v>
      </c>
      <c r="X512" s="19">
        <f t="shared" si="22"/>
        <v>30</v>
      </c>
      <c r="Y512" s="22" t="s">
        <v>51</v>
      </c>
      <c r="Z512" s="22" t="s">
        <v>51</v>
      </c>
      <c r="AA512" s="22" t="s">
        <v>51</v>
      </c>
      <c r="AB512" s="22" t="s">
        <v>51</v>
      </c>
      <c r="AC512" s="22" t="s">
        <v>51</v>
      </c>
    </row>
    <row r="513" spans="2:29" s="25" customFormat="1" ht="267" customHeight="1">
      <c r="B513" s="19">
        <v>505</v>
      </c>
      <c r="C513" s="111" t="s">
        <v>338</v>
      </c>
      <c r="D513" s="111" t="s">
        <v>339</v>
      </c>
      <c r="E513" s="115" t="s">
        <v>340</v>
      </c>
      <c r="F513" s="104" t="s">
        <v>341</v>
      </c>
      <c r="G513" s="101" t="s">
        <v>46</v>
      </c>
      <c r="H513" s="88" t="s">
        <v>46</v>
      </c>
      <c r="I513" s="88" t="s">
        <v>47</v>
      </c>
      <c r="J513" s="122" t="s">
        <v>158</v>
      </c>
      <c r="K513" s="119" t="s">
        <v>159</v>
      </c>
      <c r="L513" s="30" t="s">
        <v>160</v>
      </c>
      <c r="M513" s="81" t="s">
        <v>51</v>
      </c>
      <c r="N513" s="68" t="s">
        <v>364</v>
      </c>
      <c r="O513" s="68" t="s">
        <v>365</v>
      </c>
      <c r="P513" s="19" t="s">
        <v>3</v>
      </c>
      <c r="Q513" s="19"/>
      <c r="R513" s="19"/>
      <c r="S513" s="19"/>
      <c r="T513" s="19" t="s">
        <v>3</v>
      </c>
      <c r="U513" s="19"/>
      <c r="V513" s="23" t="str">
        <f t="shared" si="20"/>
        <v>RIESGO TOLERABLE</v>
      </c>
      <c r="W513" s="24" t="str">
        <f t="shared" si="18"/>
        <v>ACEPTABLE</v>
      </c>
      <c r="X513" s="19">
        <f t="shared" si="22"/>
        <v>30</v>
      </c>
      <c r="Y513" s="22" t="s">
        <v>51</v>
      </c>
      <c r="Z513" s="22" t="s">
        <v>51</v>
      </c>
      <c r="AA513" s="22" t="s">
        <v>51</v>
      </c>
      <c r="AB513" s="22" t="s">
        <v>51</v>
      </c>
      <c r="AC513" s="22" t="s">
        <v>51</v>
      </c>
    </row>
    <row r="514" spans="2:29" s="25" customFormat="1" ht="291.75" customHeight="1">
      <c r="B514" s="19">
        <v>506</v>
      </c>
      <c r="C514" s="111" t="s">
        <v>338</v>
      </c>
      <c r="D514" s="111" t="s">
        <v>339</v>
      </c>
      <c r="E514" s="115" t="s">
        <v>340</v>
      </c>
      <c r="F514" s="104" t="s">
        <v>341</v>
      </c>
      <c r="G514" s="101" t="s">
        <v>46</v>
      </c>
      <c r="H514" s="88" t="s">
        <v>46</v>
      </c>
      <c r="I514" s="88" t="s">
        <v>47</v>
      </c>
      <c r="J514" s="122" t="s">
        <v>164</v>
      </c>
      <c r="K514" s="119" t="s">
        <v>165</v>
      </c>
      <c r="L514" s="30" t="s">
        <v>166</v>
      </c>
      <c r="M514" s="81" t="s">
        <v>51</v>
      </c>
      <c r="N514" s="68" t="s">
        <v>366</v>
      </c>
      <c r="O514" s="68" t="s">
        <v>367</v>
      </c>
      <c r="P514" s="19" t="s">
        <v>3</v>
      </c>
      <c r="Q514" s="19"/>
      <c r="R514" s="19"/>
      <c r="S514" s="19"/>
      <c r="T514" s="19" t="s">
        <v>3</v>
      </c>
      <c r="U514" s="19"/>
      <c r="V514" s="23" t="str">
        <f>IF(AND($P514="X",$S514="X"),"RIESGO TRIVIAL",IF(OR(AND($P514="X",$T514="X"),AND($Q514="X",$S514="X")),"RIESGO TOLERABLE",IF(OR(AND($P514="X",$U514="X"),AND($Q514="X",$T514="X"),AND($R514="X",$S514="X")),"RIESGO MODERADO",IF(OR(AND($Q514="X",$U514="X"),AND($R514="X",$T514="X")),"RIESGO IMPORTANTE","RIESGO INTOLERABLE"))))</f>
        <v>RIESGO TOLERABLE</v>
      </c>
      <c r="W514" s="24" t="str">
        <f t="shared" si="18"/>
        <v>ACEPTABLE</v>
      </c>
      <c r="X514" s="19">
        <f t="shared" si="22"/>
        <v>30</v>
      </c>
      <c r="Y514" s="22" t="s">
        <v>51</v>
      </c>
      <c r="Z514" s="22" t="s">
        <v>51</v>
      </c>
      <c r="AA514" s="22" t="s">
        <v>51</v>
      </c>
      <c r="AB514" s="22" t="s">
        <v>51</v>
      </c>
      <c r="AC514" s="22" t="s">
        <v>51</v>
      </c>
    </row>
    <row r="515" spans="2:29" s="25" customFormat="1" ht="234.75" customHeight="1">
      <c r="B515" s="19">
        <v>507</v>
      </c>
      <c r="C515" s="111" t="s">
        <v>338</v>
      </c>
      <c r="D515" s="111" t="s">
        <v>339</v>
      </c>
      <c r="E515" s="115" t="s">
        <v>340</v>
      </c>
      <c r="F515" s="104" t="s">
        <v>341</v>
      </c>
      <c r="G515" s="101" t="s">
        <v>46</v>
      </c>
      <c r="H515" s="88" t="s">
        <v>46</v>
      </c>
      <c r="I515" s="88" t="s">
        <v>47</v>
      </c>
      <c r="J515" s="122" t="s">
        <v>368</v>
      </c>
      <c r="K515" s="120" t="s">
        <v>194</v>
      </c>
      <c r="L515" s="30" t="s">
        <v>195</v>
      </c>
      <c r="M515" s="81" t="s">
        <v>51</v>
      </c>
      <c r="N515" s="80" t="s">
        <v>369</v>
      </c>
      <c r="O515" s="80" t="s">
        <v>370</v>
      </c>
      <c r="P515" s="19"/>
      <c r="Q515" s="19" t="s">
        <v>3</v>
      </c>
      <c r="R515" s="19"/>
      <c r="S515" s="19" t="s">
        <v>3</v>
      </c>
      <c r="T515" s="19"/>
      <c r="U515" s="19"/>
      <c r="V515" s="23" t="str">
        <f t="shared" si="20"/>
        <v>RIESGO TOLERABLE</v>
      </c>
      <c r="W515" s="24" t="str">
        <f t="shared" si="18"/>
        <v>ACEPTABLE</v>
      </c>
      <c r="X515" s="19">
        <f t="shared" si="22"/>
        <v>30</v>
      </c>
      <c r="Y515" s="22" t="s">
        <v>51</v>
      </c>
      <c r="Z515" s="22" t="s">
        <v>51</v>
      </c>
      <c r="AA515" s="22" t="s">
        <v>51</v>
      </c>
      <c r="AB515" s="22" t="s">
        <v>51</v>
      </c>
      <c r="AC515" s="22" t="s">
        <v>51</v>
      </c>
    </row>
    <row r="516" spans="2:29" s="25" customFormat="1" ht="231.75" customHeight="1">
      <c r="B516" s="19">
        <v>508</v>
      </c>
      <c r="C516" s="111" t="s">
        <v>338</v>
      </c>
      <c r="D516" s="111" t="s">
        <v>339</v>
      </c>
      <c r="E516" s="115" t="s">
        <v>340</v>
      </c>
      <c r="F516" s="104" t="s">
        <v>341</v>
      </c>
      <c r="G516" s="101" t="s">
        <v>46</v>
      </c>
      <c r="H516" s="88" t="s">
        <v>46</v>
      </c>
      <c r="I516" s="88" t="s">
        <v>47</v>
      </c>
      <c r="J516" s="122" t="s">
        <v>371</v>
      </c>
      <c r="K516" s="119" t="s">
        <v>225</v>
      </c>
      <c r="L516" s="30" t="s">
        <v>226</v>
      </c>
      <c r="M516" s="68" t="s">
        <v>227</v>
      </c>
      <c r="N516" s="68" t="s">
        <v>228</v>
      </c>
      <c r="O516" s="68" t="s">
        <v>372</v>
      </c>
      <c r="P516" s="19"/>
      <c r="Q516" s="19" t="s">
        <v>3</v>
      </c>
      <c r="R516" s="19"/>
      <c r="S516" s="19" t="s">
        <v>3</v>
      </c>
      <c r="T516" s="19"/>
      <c r="U516" s="19"/>
      <c r="V516" s="23" t="str">
        <f t="shared" si="20"/>
        <v>RIESGO TOLERABLE</v>
      </c>
      <c r="W516" s="24" t="str">
        <f t="shared" si="18"/>
        <v>ACEPTABLE</v>
      </c>
      <c r="X516" s="19">
        <f t="shared" si="22"/>
        <v>30</v>
      </c>
      <c r="Y516" s="22" t="s">
        <v>51</v>
      </c>
      <c r="Z516" s="22" t="s">
        <v>51</v>
      </c>
      <c r="AA516" s="22" t="s">
        <v>51</v>
      </c>
      <c r="AB516" s="26" t="s">
        <v>230</v>
      </c>
      <c r="AC516" s="22" t="s">
        <v>51</v>
      </c>
    </row>
    <row r="517" spans="2:29" s="25" customFormat="1" ht="318.75" customHeight="1">
      <c r="B517" s="19">
        <v>509</v>
      </c>
      <c r="C517" s="111" t="s">
        <v>338</v>
      </c>
      <c r="D517" s="111" t="s">
        <v>339</v>
      </c>
      <c r="E517" s="115" t="s">
        <v>340</v>
      </c>
      <c r="F517" s="104" t="s">
        <v>341</v>
      </c>
      <c r="G517" s="101" t="s">
        <v>46</v>
      </c>
      <c r="H517" s="88" t="s">
        <v>46</v>
      </c>
      <c r="I517" s="88" t="s">
        <v>47</v>
      </c>
      <c r="J517" s="122" t="s">
        <v>373</v>
      </c>
      <c r="K517" s="119" t="s">
        <v>238</v>
      </c>
      <c r="L517" s="30" t="s">
        <v>239</v>
      </c>
      <c r="M517" s="81" t="s">
        <v>51</v>
      </c>
      <c r="N517" s="68" t="s">
        <v>374</v>
      </c>
      <c r="O517" s="68" t="s">
        <v>375</v>
      </c>
      <c r="P517" s="19"/>
      <c r="Q517" s="19" t="s">
        <v>3</v>
      </c>
      <c r="R517" s="19"/>
      <c r="S517" s="19" t="s">
        <v>3</v>
      </c>
      <c r="T517" s="19"/>
      <c r="U517" s="19"/>
      <c r="V517" s="23" t="str">
        <f t="shared" si="20"/>
        <v>RIESGO TOLERABLE</v>
      </c>
      <c r="W517" s="24" t="str">
        <f t="shared" si="18"/>
        <v>ACEPTABLE</v>
      </c>
      <c r="X517" s="19">
        <f t="shared" si="22"/>
        <v>30</v>
      </c>
      <c r="Y517" s="22" t="s">
        <v>51</v>
      </c>
      <c r="Z517" s="22" t="s">
        <v>51</v>
      </c>
      <c r="AA517" s="22" t="s">
        <v>51</v>
      </c>
      <c r="AB517" s="22" t="s">
        <v>51</v>
      </c>
      <c r="AC517" s="22" t="s">
        <v>51</v>
      </c>
    </row>
    <row r="518" spans="2:29" s="25" customFormat="1" ht="95.25" customHeight="1">
      <c r="B518" s="19">
        <v>510</v>
      </c>
      <c r="C518" s="111" t="s">
        <v>338</v>
      </c>
      <c r="D518" s="111" t="s">
        <v>376</v>
      </c>
      <c r="E518" s="115" t="s">
        <v>377</v>
      </c>
      <c r="F518" s="104" t="s">
        <v>378</v>
      </c>
      <c r="G518" s="101" t="s">
        <v>46</v>
      </c>
      <c r="H518" s="88" t="s">
        <v>46</v>
      </c>
      <c r="I518" s="88" t="s">
        <v>47</v>
      </c>
      <c r="J518" s="122" t="s">
        <v>379</v>
      </c>
      <c r="K518" s="119" t="s">
        <v>117</v>
      </c>
      <c r="L518" s="30" t="s">
        <v>380</v>
      </c>
      <c r="M518" s="100" t="s">
        <v>51</v>
      </c>
      <c r="N518" s="68" t="s">
        <v>381</v>
      </c>
      <c r="O518" s="68" t="s">
        <v>382</v>
      </c>
      <c r="P518" s="19"/>
      <c r="Q518" s="19" t="s">
        <v>3</v>
      </c>
      <c r="R518" s="19"/>
      <c r="S518" s="19" t="s">
        <v>3</v>
      </c>
      <c r="T518" s="19"/>
      <c r="U518" s="19"/>
      <c r="V518" s="23" t="str">
        <f t="shared" si="20"/>
        <v>RIESGO TOLERABLE</v>
      </c>
      <c r="W518" s="24" t="str">
        <f t="shared" ref="W518" si="23">IF(V518="RIESGO INTOLERABLE","NO ACEPTABLE",IF(V518="RIESGO IMPORTANTE","NO ACEPTABLE",IF(V518="RIESGO MODERADO","ACEPTABLE",IF(V518="RIESGO TOLERABLE","ACEPTABLE",IF(V518="RIESGO TRIVIAL","ACEPTABLE","NO")))))</f>
        <v>ACEPTABLE</v>
      </c>
      <c r="X518" s="19">
        <v>300</v>
      </c>
      <c r="Y518" s="22" t="s">
        <v>51</v>
      </c>
      <c r="Z518" s="22" t="s">
        <v>51</v>
      </c>
      <c r="AA518" s="22" t="s">
        <v>51</v>
      </c>
      <c r="AB518" s="22" t="s">
        <v>51</v>
      </c>
      <c r="AC518" s="22" t="s">
        <v>51</v>
      </c>
    </row>
    <row r="519" spans="2:29" s="25" customFormat="1" ht="95.25" customHeight="1">
      <c r="B519" s="19">
        <v>511</v>
      </c>
      <c r="C519" s="111" t="s">
        <v>338</v>
      </c>
      <c r="D519" s="111" t="s">
        <v>376</v>
      </c>
      <c r="E519" s="115" t="s">
        <v>377</v>
      </c>
      <c r="F519" s="104" t="s">
        <v>378</v>
      </c>
      <c r="G519" s="101" t="s">
        <v>46</v>
      </c>
      <c r="H519" s="88" t="s">
        <v>46</v>
      </c>
      <c r="I519" s="88" t="s">
        <v>47</v>
      </c>
      <c r="J519" s="122" t="s">
        <v>383</v>
      </c>
      <c r="K519" s="127" t="s">
        <v>123</v>
      </c>
      <c r="L519" s="30" t="s">
        <v>380</v>
      </c>
      <c r="M519" s="100" t="s">
        <v>51</v>
      </c>
      <c r="N519" s="68" t="s">
        <v>381</v>
      </c>
      <c r="O519" s="68" t="s">
        <v>382</v>
      </c>
      <c r="P519" s="19"/>
      <c r="Q519" s="19" t="s">
        <v>3</v>
      </c>
      <c r="R519" s="19"/>
      <c r="S519" s="19" t="s">
        <v>3</v>
      </c>
      <c r="T519" s="19"/>
      <c r="U519" s="19"/>
      <c r="V519" s="23" t="str">
        <f t="shared" si="20"/>
        <v>RIESGO TOLERABLE</v>
      </c>
      <c r="W519" s="24" t="str">
        <f t="shared" ref="W519" si="24">IF(V519="RIESGO INTOLERABLE","NO ACEPTABLE",IF(V519="RIESGO IMPORTANTE","NO ACEPTABLE",IF(V519="RIESGO MODERADO","ACEPTABLE",IF(V519="RIESGO TOLERABLE","ACEPTABLE",IF(V519="RIESGO TRIVIAL","ACEPTABLE","NO")))))</f>
        <v>ACEPTABLE</v>
      </c>
      <c r="X519" s="19">
        <v>300</v>
      </c>
      <c r="Y519" s="22" t="s">
        <v>51</v>
      </c>
      <c r="Z519" s="22" t="s">
        <v>51</v>
      </c>
      <c r="AA519" s="22" t="s">
        <v>51</v>
      </c>
      <c r="AB519" s="22" t="s">
        <v>51</v>
      </c>
      <c r="AC519" s="22" t="s">
        <v>51</v>
      </c>
    </row>
    <row r="520" spans="2:29" ht="59.25" customHeight="1">
      <c r="B520" s="19">
        <v>512</v>
      </c>
      <c r="C520" s="111" t="s">
        <v>338</v>
      </c>
      <c r="D520" s="111" t="s">
        <v>376</v>
      </c>
      <c r="E520" s="115" t="s">
        <v>377</v>
      </c>
      <c r="F520" s="104" t="s">
        <v>378</v>
      </c>
      <c r="G520" s="101" t="s">
        <v>46</v>
      </c>
      <c r="H520" s="88" t="s">
        <v>46</v>
      </c>
      <c r="I520" s="88" t="s">
        <v>47</v>
      </c>
      <c r="J520" s="122" t="s">
        <v>384</v>
      </c>
      <c r="K520" s="127" t="s">
        <v>123</v>
      </c>
      <c r="L520" s="30" t="s">
        <v>380</v>
      </c>
      <c r="M520" s="100" t="s">
        <v>51</v>
      </c>
      <c r="N520" s="68" t="s">
        <v>381</v>
      </c>
      <c r="O520" s="68" t="s">
        <v>382</v>
      </c>
      <c r="P520" s="19"/>
      <c r="Q520" s="19" t="s">
        <v>3</v>
      </c>
      <c r="R520" s="19"/>
      <c r="S520" s="19" t="s">
        <v>3</v>
      </c>
      <c r="T520" s="19"/>
      <c r="U520" s="19"/>
      <c r="V520" s="23" t="str">
        <f t="shared" si="20"/>
        <v>RIESGO TOLERABLE</v>
      </c>
      <c r="W520" s="24" t="str">
        <f t="shared" ref="W520" si="25">IF(V520="RIESGO INTOLERABLE","NO ACEPTABLE",IF(V520="RIESGO IMPORTANTE","NO ACEPTABLE",IF(V520="RIESGO MODERADO","ACEPTABLE",IF(V520="RIESGO TOLERABLE","ACEPTABLE",IF(V520="RIESGO TRIVIAL","ACEPTABLE","NO")))))</f>
        <v>ACEPTABLE</v>
      </c>
      <c r="X520" s="19">
        <v>300</v>
      </c>
      <c r="Y520" s="22" t="s">
        <v>51</v>
      </c>
      <c r="Z520" s="22" t="s">
        <v>51</v>
      </c>
      <c r="AA520" s="22" t="s">
        <v>51</v>
      </c>
      <c r="AB520" s="22" t="s">
        <v>51</v>
      </c>
      <c r="AC520" s="22" t="s">
        <v>51</v>
      </c>
    </row>
    <row r="521" spans="2:29" ht="59.25" customHeight="1">
      <c r="B521" s="19">
        <v>513</v>
      </c>
      <c r="C521" s="111" t="s">
        <v>385</v>
      </c>
      <c r="D521" s="111" t="s">
        <v>376</v>
      </c>
      <c r="E521" s="115" t="s">
        <v>377</v>
      </c>
      <c r="F521" s="104" t="s">
        <v>386</v>
      </c>
      <c r="G521" s="101" t="s">
        <v>46</v>
      </c>
      <c r="H521" s="88" t="s">
        <v>46</v>
      </c>
      <c r="I521" s="88" t="s">
        <v>47</v>
      </c>
      <c r="J521" s="122" t="s">
        <v>387</v>
      </c>
      <c r="K521" s="127" t="s">
        <v>129</v>
      </c>
      <c r="L521" s="30" t="s">
        <v>380</v>
      </c>
      <c r="M521" s="68" t="s">
        <v>51</v>
      </c>
      <c r="N521" s="65" t="s">
        <v>388</v>
      </c>
      <c r="O521" s="70" t="s">
        <v>361</v>
      </c>
      <c r="P521" s="19"/>
      <c r="Q521" s="19" t="s">
        <v>3</v>
      </c>
      <c r="R521" s="19"/>
      <c r="S521" s="19" t="s">
        <v>3</v>
      </c>
      <c r="T521" s="19"/>
      <c r="U521" s="19"/>
      <c r="V521" s="23" t="str">
        <f t="shared" si="20"/>
        <v>RIESGO TOLERABLE</v>
      </c>
      <c r="W521" s="24" t="str">
        <f t="shared" ref="W521" si="26">IF(V521="RIESGO INTOLERABLE","NO ACEPTABLE",IF(V521="RIESGO IMPORTANTE","NO ACEPTABLE",IF(V521="RIESGO MODERADO","ACEPTABLE",IF(V521="RIESGO TOLERABLE","ACEPTABLE",IF(V521="RIESGO TRIVIAL","ACEPTABLE","NO")))))</f>
        <v>ACEPTABLE</v>
      </c>
      <c r="X521" s="19">
        <v>736</v>
      </c>
      <c r="Y521" s="22" t="s">
        <v>51</v>
      </c>
      <c r="Z521" s="22" t="s">
        <v>51</v>
      </c>
      <c r="AA521" s="22" t="s">
        <v>51</v>
      </c>
      <c r="AB521" s="22" t="s">
        <v>51</v>
      </c>
      <c r="AC521" s="22" t="s">
        <v>51</v>
      </c>
    </row>
    <row r="522" spans="2:29" ht="59.25" customHeight="1">
      <c r="B522" s="19">
        <v>514</v>
      </c>
      <c r="C522" s="111" t="s">
        <v>385</v>
      </c>
      <c r="D522" s="111" t="s">
        <v>376</v>
      </c>
      <c r="E522" s="115" t="s">
        <v>377</v>
      </c>
      <c r="F522" s="104" t="s">
        <v>386</v>
      </c>
      <c r="G522" s="101" t="s">
        <v>46</v>
      </c>
      <c r="H522" s="88" t="s">
        <v>46</v>
      </c>
      <c r="I522" s="88" t="s">
        <v>47</v>
      </c>
      <c r="J522" s="123" t="s">
        <v>389</v>
      </c>
      <c r="K522" s="127" t="s">
        <v>129</v>
      </c>
      <c r="L522" s="30" t="s">
        <v>380</v>
      </c>
      <c r="M522" s="68" t="s">
        <v>51</v>
      </c>
      <c r="N522" s="65" t="s">
        <v>388</v>
      </c>
      <c r="O522" s="70" t="s">
        <v>361</v>
      </c>
      <c r="P522" s="19"/>
      <c r="Q522" s="19" t="s">
        <v>3</v>
      </c>
      <c r="R522" s="19"/>
      <c r="S522" s="19" t="s">
        <v>3</v>
      </c>
      <c r="T522" s="19"/>
      <c r="U522" s="19"/>
      <c r="V522" s="23" t="str">
        <f t="shared" si="20"/>
        <v>RIESGO TOLERABLE</v>
      </c>
      <c r="W522" s="24" t="str">
        <f t="shared" ref="W522:W523" si="27">IF(V522="RIESGO INTOLERABLE","NO ACEPTABLE",IF(V522="RIESGO IMPORTANTE","NO ACEPTABLE",IF(V522="RIESGO MODERADO","ACEPTABLE",IF(V522="RIESGO TOLERABLE","ACEPTABLE",IF(V522="RIESGO TRIVIAL","ACEPTABLE","NO")))))</f>
        <v>ACEPTABLE</v>
      </c>
      <c r="X522" s="19">
        <v>736</v>
      </c>
      <c r="Y522" s="22" t="s">
        <v>51</v>
      </c>
      <c r="Z522" s="22" t="s">
        <v>51</v>
      </c>
      <c r="AA522" s="22" t="s">
        <v>51</v>
      </c>
      <c r="AB522" s="22" t="s">
        <v>51</v>
      </c>
      <c r="AC522" s="22" t="s">
        <v>51</v>
      </c>
    </row>
    <row r="523" spans="2:29" ht="85.5" customHeight="1">
      <c r="B523" s="19">
        <v>515</v>
      </c>
      <c r="C523" s="111" t="s">
        <v>385</v>
      </c>
      <c r="D523" s="111" t="s">
        <v>376</v>
      </c>
      <c r="E523" s="115" t="s">
        <v>377</v>
      </c>
      <c r="F523" s="104" t="s">
        <v>390</v>
      </c>
      <c r="G523" s="101" t="s">
        <v>46</v>
      </c>
      <c r="H523" s="88" t="s">
        <v>46</v>
      </c>
      <c r="I523" s="88" t="s">
        <v>291</v>
      </c>
      <c r="J523" s="122" t="s">
        <v>391</v>
      </c>
      <c r="K523" s="119" t="s">
        <v>117</v>
      </c>
      <c r="L523" s="30" t="s">
        <v>380</v>
      </c>
      <c r="M523" s="100" t="s">
        <v>51</v>
      </c>
      <c r="N523" s="68" t="s">
        <v>353</v>
      </c>
      <c r="O523" s="70" t="s">
        <v>354</v>
      </c>
      <c r="P523" s="19"/>
      <c r="Q523" s="19" t="s">
        <v>3</v>
      </c>
      <c r="R523" s="19"/>
      <c r="S523" s="19" t="s">
        <v>3</v>
      </c>
      <c r="T523" s="19"/>
      <c r="U523" s="19"/>
      <c r="V523" s="23" t="str">
        <f t="shared" si="20"/>
        <v>RIESGO TOLERABLE</v>
      </c>
      <c r="W523" s="24" t="str">
        <f t="shared" si="27"/>
        <v>ACEPTABLE</v>
      </c>
      <c r="X523" s="19">
        <v>736</v>
      </c>
      <c r="Y523" s="22" t="s">
        <v>51</v>
      </c>
      <c r="Z523" s="22" t="s">
        <v>51</v>
      </c>
      <c r="AA523" s="22" t="s">
        <v>51</v>
      </c>
      <c r="AB523" s="22" t="s">
        <v>51</v>
      </c>
      <c r="AC523" s="22" t="s">
        <v>51</v>
      </c>
    </row>
    <row r="524" spans="2:29" ht="59.25" customHeight="1">
      <c r="B524" s="19">
        <v>516</v>
      </c>
      <c r="C524" s="111" t="s">
        <v>385</v>
      </c>
      <c r="D524" s="111" t="s">
        <v>376</v>
      </c>
      <c r="E524" s="115" t="s">
        <v>377</v>
      </c>
      <c r="F524" s="104" t="s">
        <v>392</v>
      </c>
      <c r="G524" s="101" t="s">
        <v>46</v>
      </c>
      <c r="H524" s="88" t="s">
        <v>46</v>
      </c>
      <c r="I524" s="88" t="s">
        <v>47</v>
      </c>
      <c r="J524" s="122" t="s">
        <v>391</v>
      </c>
      <c r="K524" s="119" t="s">
        <v>117</v>
      </c>
      <c r="L524" s="30" t="s">
        <v>380</v>
      </c>
      <c r="M524" s="100" t="s">
        <v>51</v>
      </c>
      <c r="N524" s="68" t="s">
        <v>353</v>
      </c>
      <c r="O524" s="70" t="s">
        <v>354</v>
      </c>
      <c r="P524" s="19"/>
      <c r="Q524" s="19" t="s">
        <v>3</v>
      </c>
      <c r="R524" s="19"/>
      <c r="S524" s="19" t="s">
        <v>3</v>
      </c>
      <c r="T524" s="19"/>
      <c r="U524" s="19"/>
      <c r="V524" s="23" t="str">
        <f t="shared" si="20"/>
        <v>RIESGO TOLERABLE</v>
      </c>
      <c r="W524" s="24" t="str">
        <f t="shared" ref="W524" si="28">IF(V524="RIESGO INTOLERABLE","NO ACEPTABLE",IF(V524="RIESGO IMPORTANTE","NO ACEPTABLE",IF(V524="RIESGO MODERADO","ACEPTABLE",IF(V524="RIESGO TOLERABLE","ACEPTABLE",IF(V524="RIESGO TRIVIAL","ACEPTABLE","NO")))))</f>
        <v>ACEPTABLE</v>
      </c>
      <c r="X524" s="19">
        <v>736</v>
      </c>
      <c r="Y524" s="22" t="s">
        <v>51</v>
      </c>
      <c r="Z524" s="22" t="s">
        <v>51</v>
      </c>
      <c r="AA524" s="22" t="s">
        <v>51</v>
      </c>
      <c r="AB524" s="22" t="s">
        <v>51</v>
      </c>
      <c r="AC524" s="22" t="s">
        <v>51</v>
      </c>
    </row>
    <row r="525" spans="2:29" ht="59.25" customHeight="1">
      <c r="B525" s="128"/>
    </row>
    <row r="526" spans="2:29" ht="59.25" customHeight="1">
      <c r="B526" s="128"/>
    </row>
    <row r="692" ht="18" customHeight="1"/>
  </sheetData>
  <mergeCells count="7">
    <mergeCell ref="B2:D4"/>
    <mergeCell ref="E2:AA4"/>
    <mergeCell ref="M6:O6"/>
    <mergeCell ref="P6:R6"/>
    <mergeCell ref="S6:V6"/>
    <mergeCell ref="Y6:AC6"/>
    <mergeCell ref="J6:L6"/>
  </mergeCells>
  <conditionalFormatting sqref="V9:V522 W10:W522 X502:X522 V523:W523">
    <cfRule type="cellIs" dxfId="4054" priority="17289" stopIfTrue="1" operator="equal">
      <formula>"RIESGO TOLERABLE"</formula>
    </cfRule>
  </conditionalFormatting>
  <conditionalFormatting sqref="V9:V524">
    <cfRule type="expression" priority="17286" stopIfTrue="1">
      <formula>""</formula>
    </cfRule>
  </conditionalFormatting>
  <conditionalFormatting sqref="V9:V524">
    <cfRule type="cellIs" dxfId="4053" priority="17287" stopIfTrue="1" operator="equal">
      <formula>"RIESGO INTOLERABLE"</formula>
    </cfRule>
    <cfRule type="cellIs" dxfId="4052" priority="17288" stopIfTrue="1" operator="equal">
      <formula>"RIESGO IMPORTANTE"</formula>
    </cfRule>
    <cfRule type="cellIs" dxfId="4051" priority="17290" stopIfTrue="1" operator="equal">
      <formula>"RIESGO MODERADO"</formula>
    </cfRule>
    <cfRule type="cellIs" dxfId="4050" priority="17291" stopIfTrue="1" operator="equal">
      <formula>"RIESGO TRIVIAL"</formula>
    </cfRule>
  </conditionalFormatting>
  <conditionalFormatting sqref="V217">
    <cfRule type="cellIs" dxfId="4049" priority="3063" stopIfTrue="1" operator="equal">
      <formula>"RIESGO TOLERABLE"</formula>
    </cfRule>
  </conditionalFormatting>
  <conditionalFormatting sqref="V433">
    <cfRule type="cellIs" dxfId="4048" priority="399" stopIfTrue="1" operator="equal">
      <formula>"RIESGO TOLERABLE"</formula>
    </cfRule>
  </conditionalFormatting>
  <conditionalFormatting sqref="V9:X9 X10 X479 X455 X419:X420 X386:X387 X352:X353 X318:X319 X278:X279 X238:X239 X79:X80 X44:X45 V10:W517 V518:X519 X502:X522 V523:W523">
    <cfRule type="cellIs" dxfId="4047" priority="17274" stopIfTrue="1" operator="equal">
      <formula>"RIESGO IMPORTANTE"</formula>
    </cfRule>
  </conditionalFormatting>
  <conditionalFormatting sqref="V9:X9 X10">
    <cfRule type="cellIs" dxfId="4046" priority="17275" stopIfTrue="1" operator="equal">
      <formula>"RIESGO TOLERABLE"</formula>
    </cfRule>
  </conditionalFormatting>
  <conditionalFormatting sqref="V44 X44:X45">
    <cfRule type="cellIs" dxfId="4045" priority="5248" stopIfTrue="1" operator="equal">
      <formula>"RIESGO TOLERABLE"</formula>
    </cfRule>
  </conditionalFormatting>
  <conditionalFormatting sqref="V79 X79:X80">
    <cfRule type="cellIs" dxfId="4044" priority="4917" stopIfTrue="1" operator="equal">
      <formula>"RIESGO TOLERABLE"</formula>
    </cfRule>
  </conditionalFormatting>
  <conditionalFormatting sqref="V238 X238:X239">
    <cfRule type="cellIs" dxfId="4043" priority="3044" stopIfTrue="1" operator="equal">
      <formula>"RIESGO TOLERABLE"</formula>
    </cfRule>
  </conditionalFormatting>
  <conditionalFormatting sqref="V278 X278:X279">
    <cfRule type="cellIs" dxfId="4042" priority="2697" stopIfTrue="1" operator="equal">
      <formula>"RIESGO TOLERABLE"</formula>
    </cfRule>
  </conditionalFormatting>
  <conditionalFormatting sqref="V318 X318:X319">
    <cfRule type="cellIs" dxfId="4041" priority="2376" stopIfTrue="1" operator="equal">
      <formula>"RIESGO TOLERABLE"</formula>
    </cfRule>
  </conditionalFormatting>
  <conditionalFormatting sqref="V352 X352:X353">
    <cfRule type="cellIs" dxfId="4040" priority="2045" stopIfTrue="1" operator="equal">
      <formula>"RIESGO TOLERABLE"</formula>
    </cfRule>
  </conditionalFormatting>
  <conditionalFormatting sqref="V386 X386:X387">
    <cfRule type="cellIs" dxfId="4039" priority="1759" stopIfTrue="1" operator="equal">
      <formula>"RIESGO TOLERABLE"</formula>
    </cfRule>
  </conditionalFormatting>
  <conditionalFormatting sqref="V419 X419:X420">
    <cfRule type="cellIs" dxfId="4038" priority="1418" stopIfTrue="1" operator="equal">
      <formula>"RIESGO TOLERABLE"</formula>
    </cfRule>
  </conditionalFormatting>
  <conditionalFormatting sqref="V455 X455">
    <cfRule type="cellIs" dxfId="4037" priority="1077" stopIfTrue="1" operator="equal">
      <formula>"RIESGO TOLERABLE"</formula>
    </cfRule>
  </conditionalFormatting>
  <conditionalFormatting sqref="V479 X479">
    <cfRule type="cellIs" dxfId="4036" priority="738" stopIfTrue="1" operator="equal">
      <formula>"RIESGO TOLERABLE"</formula>
    </cfRule>
  </conditionalFormatting>
  <conditionalFormatting sqref="V9:V524">
    <cfRule type="cellIs" dxfId="4035" priority="17285" stopIfTrue="1" operator="equal">
      <formula>"RIESGO TRIVIAL"</formula>
    </cfRule>
  </conditionalFormatting>
  <conditionalFormatting sqref="W9:X9 X318:X319 X352:X353 X455 X479 X10 X44:X45 X79:X80 X238:X239 X278:X279 X386:X387 X419:X420 X502:X517 V9:V517 W10:W517 V518:X519">
    <cfRule type="cellIs" dxfId="4034" priority="17270" stopIfTrue="1" operator="equal">
      <formula>"RIESGO MODERADO"</formula>
    </cfRule>
  </conditionalFormatting>
  <conditionalFormatting sqref="W9:X9 X44 X79 X238 X278 X318:X324 X352:X358 X386 X419 X455:X458 X213:X216 X479 V9:V517 X507:X517 W10:W517 V518:X519">
    <cfRule type="cellIs" dxfId="4033" priority="17193" stopIfTrue="1" operator="equal">
      <formula>"RIESGO  INTOLERABLE"</formula>
    </cfRule>
  </conditionalFormatting>
  <conditionalFormatting sqref="W9:X9 X44 X79 X238 X278 X318:X324 X352:X358 X386 X419 X455:X458 X507:X517 W10:W517 W518:X518">
    <cfRule type="containsText" dxfId="4032" priority="17192" operator="containsText" text="NO ACEPTABLE">
      <formula>NOT(ISERROR(SEARCH("NO ACEPTABLE",W9)))</formula>
    </cfRule>
  </conditionalFormatting>
  <conditionalFormatting sqref="W9:X9 X10 X44:X45 X79:X80 X238:X239 X278:X279 X318:X319 X352:X353 X386:X387 X419:X420 X455 X479 X502:X517 W10:W517 W518:X519">
    <cfRule type="cellIs" dxfId="4031" priority="17271" stopIfTrue="1" operator="equal">
      <formula>"RIESGO TRIVIAL"</formula>
    </cfRule>
    <cfRule type="cellIs" dxfId="4030" priority="17273" stopIfTrue="1" operator="equal">
      <formula>"RIESGO INTOLERABLE"</formula>
    </cfRule>
    <cfRule type="cellIs" dxfId="4029" priority="17276" stopIfTrue="1" operator="equal">
      <formula>"RIESGO MODERADO"</formula>
    </cfRule>
  </conditionalFormatting>
  <conditionalFormatting sqref="W9:X9 X10 X502:X522 W10:W524">
    <cfRule type="expression" priority="17272" stopIfTrue="1">
      <formula>""</formula>
    </cfRule>
    <cfRule type="cellIs" dxfId="4028" priority="17277" stopIfTrue="1" operator="equal">
      <formula>"RIESGO TRIVIAL"</formula>
    </cfRule>
  </conditionalFormatting>
  <conditionalFormatting sqref="W9:X9 W10:W517 W518:X518 X502:X522 W523:W524">
    <cfRule type="cellIs" dxfId="4027" priority="17268" stopIfTrue="1" operator="equal">
      <formula>"RIESGO IMPORTANTE"</formula>
    </cfRule>
    <cfRule type="cellIs" dxfId="4026" priority="17269" stopIfTrue="1" operator="equal">
      <formula>"RIESGO TOLERABLE"</formula>
    </cfRule>
  </conditionalFormatting>
  <conditionalFormatting sqref="X44:X45">
    <cfRule type="expression" priority="5247" stopIfTrue="1">
      <formula>""</formula>
    </cfRule>
    <cfRule type="cellIs" dxfId="4025" priority="5249" stopIfTrue="1" operator="equal">
      <formula>"RIESGO TRIVIAL"</formula>
    </cfRule>
  </conditionalFormatting>
  <conditionalFormatting sqref="X44">
    <cfRule type="cellIs" dxfId="4024" priority="5245" stopIfTrue="1" operator="equal">
      <formula>"RIESGO IMPORTANTE"</formula>
    </cfRule>
    <cfRule type="cellIs" dxfId="4023" priority="5246" stopIfTrue="1" operator="equal">
      <formula>"RIESGO TOLERABLE"</formula>
    </cfRule>
  </conditionalFormatting>
  <conditionalFormatting sqref="X79:X80">
    <cfRule type="expression" priority="4916" stopIfTrue="1">
      <formula>""</formula>
    </cfRule>
    <cfRule type="cellIs" dxfId="4022" priority="4918" stopIfTrue="1" operator="equal">
      <formula>"RIESGO TRIVIAL"</formula>
    </cfRule>
  </conditionalFormatting>
  <conditionalFormatting sqref="X79">
    <cfRule type="cellIs" dxfId="4021" priority="4914" stopIfTrue="1" operator="equal">
      <formula>"RIESGO IMPORTANTE"</formula>
    </cfRule>
    <cfRule type="cellIs" dxfId="4020" priority="4915" stopIfTrue="1" operator="equal">
      <formula>"RIESGO TOLERABLE"</formula>
    </cfRule>
  </conditionalFormatting>
  <conditionalFormatting sqref="X217">
    <cfRule type="cellIs" dxfId="4019" priority="3050" stopIfTrue="1" operator="equal">
      <formula>"RIESGO IMPORTANTE"</formula>
    </cfRule>
    <cfRule type="cellIs" dxfId="4018" priority="3051" stopIfTrue="1" operator="equal">
      <formula>"RIESGO TOLERABLE"</formula>
    </cfRule>
    <cfRule type="expression" priority="3054" stopIfTrue="1">
      <formula>""</formula>
    </cfRule>
  </conditionalFormatting>
  <conditionalFormatting sqref="X238:X239">
    <cfRule type="expression" priority="3043" stopIfTrue="1">
      <formula>""</formula>
    </cfRule>
    <cfRule type="cellIs" dxfId="4017" priority="3045" stopIfTrue="1" operator="equal">
      <formula>"RIESGO TRIVIAL"</formula>
    </cfRule>
  </conditionalFormatting>
  <conditionalFormatting sqref="X238">
    <cfRule type="cellIs" dxfId="4016" priority="3041" stopIfTrue="1" operator="equal">
      <formula>"RIESGO IMPORTANTE"</formula>
    </cfRule>
    <cfRule type="cellIs" dxfId="4015" priority="3042" stopIfTrue="1" operator="equal">
      <formula>"RIESGO TOLERABLE"</formula>
    </cfRule>
  </conditionalFormatting>
  <conditionalFormatting sqref="X278:X279">
    <cfRule type="expression" priority="2696" stopIfTrue="1">
      <formula>""</formula>
    </cfRule>
    <cfRule type="cellIs" dxfId="4014" priority="2698" stopIfTrue="1" operator="equal">
      <formula>"RIESGO TRIVIAL"</formula>
    </cfRule>
  </conditionalFormatting>
  <conditionalFormatting sqref="X278">
    <cfRule type="cellIs" dxfId="4013" priority="2694" stopIfTrue="1" operator="equal">
      <formula>"RIESGO IMPORTANTE"</formula>
    </cfRule>
    <cfRule type="cellIs" dxfId="4012" priority="2695" stopIfTrue="1" operator="equal">
      <formula>"RIESGO TOLERABLE"</formula>
    </cfRule>
  </conditionalFormatting>
  <conditionalFormatting sqref="X318:X319">
    <cfRule type="expression" priority="2375" stopIfTrue="1">
      <formula>""</formula>
    </cfRule>
    <cfRule type="cellIs" dxfId="4011" priority="2377" stopIfTrue="1" operator="equal">
      <formula>"RIESGO TRIVIAL"</formula>
    </cfRule>
  </conditionalFormatting>
  <conditionalFormatting sqref="X318">
    <cfRule type="cellIs" dxfId="4010" priority="2373" stopIfTrue="1" operator="equal">
      <formula>"RIESGO IMPORTANTE"</formula>
    </cfRule>
    <cfRule type="cellIs" dxfId="4009" priority="2374" stopIfTrue="1" operator="equal">
      <formula>"RIESGO TOLERABLE"</formula>
    </cfRule>
  </conditionalFormatting>
  <conditionalFormatting sqref="X352:X353">
    <cfRule type="expression" priority="2044" stopIfTrue="1">
      <formula>""</formula>
    </cfRule>
    <cfRule type="cellIs" dxfId="4008" priority="2046" stopIfTrue="1" operator="equal">
      <formula>"RIESGO TRIVIAL"</formula>
    </cfRule>
  </conditionalFormatting>
  <conditionalFormatting sqref="X352">
    <cfRule type="cellIs" dxfId="4007" priority="2042" stopIfTrue="1" operator="equal">
      <formula>"RIESGO IMPORTANTE"</formula>
    </cfRule>
    <cfRule type="cellIs" dxfId="4006" priority="2043" stopIfTrue="1" operator="equal">
      <formula>"RIESGO TOLERABLE"</formula>
    </cfRule>
  </conditionalFormatting>
  <conditionalFormatting sqref="X386:X387">
    <cfRule type="expression" priority="1758" stopIfTrue="1">
      <formula>""</formula>
    </cfRule>
    <cfRule type="cellIs" dxfId="4005" priority="1760" stopIfTrue="1" operator="equal">
      <formula>"RIESGO TRIVIAL"</formula>
    </cfRule>
  </conditionalFormatting>
  <conditionalFormatting sqref="X386">
    <cfRule type="cellIs" dxfId="4004" priority="1756" stopIfTrue="1" operator="equal">
      <formula>"RIESGO IMPORTANTE"</formula>
    </cfRule>
    <cfRule type="cellIs" dxfId="4003" priority="1757" stopIfTrue="1" operator="equal">
      <formula>"RIESGO TOLERABLE"</formula>
    </cfRule>
  </conditionalFormatting>
  <conditionalFormatting sqref="X419:X420">
    <cfRule type="expression" priority="1417" stopIfTrue="1">
      <formula>""</formula>
    </cfRule>
    <cfRule type="cellIs" dxfId="4002" priority="1419" stopIfTrue="1" operator="equal">
      <formula>"RIESGO TRIVIAL"</formula>
    </cfRule>
  </conditionalFormatting>
  <conditionalFormatting sqref="X419">
    <cfRule type="cellIs" dxfId="4001" priority="1415" stopIfTrue="1" operator="equal">
      <formula>"RIESGO IMPORTANTE"</formula>
    </cfRule>
    <cfRule type="cellIs" dxfId="4000" priority="1416" stopIfTrue="1" operator="equal">
      <formula>"RIESGO TOLERABLE"</formula>
    </cfRule>
  </conditionalFormatting>
  <conditionalFormatting sqref="X433">
    <cfRule type="cellIs" dxfId="3999" priority="386" stopIfTrue="1" operator="equal">
      <formula>"RIESGO IMPORTANTE"</formula>
    </cfRule>
    <cfRule type="cellIs" dxfId="3998" priority="387" stopIfTrue="1" operator="equal">
      <formula>"RIESGO TOLERABLE"</formula>
    </cfRule>
    <cfRule type="expression" priority="390" stopIfTrue="1">
      <formula>""</formula>
    </cfRule>
  </conditionalFormatting>
  <conditionalFormatting sqref="X455">
    <cfRule type="cellIs" dxfId="3997" priority="1074" stopIfTrue="1" operator="equal">
      <formula>"RIESGO IMPORTANTE"</formula>
    </cfRule>
    <cfRule type="cellIs" dxfId="3996" priority="1075" stopIfTrue="1" operator="equal">
      <formula>"RIESGO TOLERABLE"</formula>
    </cfRule>
    <cfRule type="expression" priority="1076" stopIfTrue="1">
      <formula>""</formula>
    </cfRule>
    <cfRule type="cellIs" dxfId="3995" priority="1078" stopIfTrue="1" operator="equal">
      <formula>"RIESGO TRIVIAL"</formula>
    </cfRule>
  </conditionalFormatting>
  <conditionalFormatting sqref="X479">
    <cfRule type="cellIs" dxfId="3994" priority="735" stopIfTrue="1" operator="equal">
      <formula>"RIESGO IMPORTANTE"</formula>
    </cfRule>
    <cfRule type="cellIs" dxfId="3993" priority="736" stopIfTrue="1" operator="equal">
      <formula>"RIESGO TOLERABLE"</formula>
    </cfRule>
    <cfRule type="expression" priority="737" stopIfTrue="1">
      <formula>""</formula>
    </cfRule>
    <cfRule type="cellIs" dxfId="3992" priority="739" stopIfTrue="1" operator="equal">
      <formula>"RIESGO TRIVIAL"</formula>
    </cfRule>
  </conditionalFormatting>
  <conditionalFormatting sqref="X10:X11">
    <cfRule type="cellIs" dxfId="3991" priority="5562" stopIfTrue="1" operator="equal">
      <formula>"RIESGO IMPORTANTE"</formula>
    </cfRule>
    <cfRule type="cellIs" dxfId="3990" priority="5563" stopIfTrue="1" operator="equal">
      <formula>"RIESGO TOLERABLE"</formula>
    </cfRule>
  </conditionalFormatting>
  <conditionalFormatting sqref="X10:X16 X502:X522">
    <cfRule type="containsText" dxfId="3989" priority="5251" operator="containsText" text="NO ACEPTABLE">
      <formula>NOT(ISERROR(SEARCH("NO ACEPTABLE",X10)))</formula>
    </cfRule>
    <cfRule type="cellIs" dxfId="3988" priority="5252" stopIfTrue="1" operator="equal">
      <formula>"RIESGO  INTOLERABLE"</formula>
    </cfRule>
  </conditionalFormatting>
  <conditionalFormatting sqref="X10:X17 X44:X51 X79:X86 X213:X216 X238:X247 X278:X282 X318:X321 X352:X355 X386:X393 X419:X426 X455:X458 X479:X481 W9:X9 X502:X517 W10:W517 W518:X519">
    <cfRule type="cellIs" dxfId="3987" priority="9653" operator="equal">
      <formula>"ACEPTABLE"</formula>
    </cfRule>
  </conditionalFormatting>
  <conditionalFormatting sqref="X10:X17 X44:X51 X79:X86 X213:X216 X238:X263 X278:X282 X318:X321 X352:X355 X386:X393 X419:X426 X455:X458 X479:X481 W9:X9 X502:X517 W10:W517 W518:X519">
    <cfRule type="cellIs" dxfId="3986" priority="9652" operator="equal">
      <formula>"NO ACEPTABLE"</formula>
    </cfRule>
  </conditionalFormatting>
  <conditionalFormatting sqref="X11 X503:X522">
    <cfRule type="cellIs" dxfId="3985" priority="5558" stopIfTrue="1" operator="equal">
      <formula>"RIESGO MODERADO"</formula>
    </cfRule>
    <cfRule type="cellIs" dxfId="3984" priority="5559" stopIfTrue="1" operator="equal">
      <formula>"RIESGO TRIVIAL"</formula>
    </cfRule>
    <cfRule type="expression" priority="5560" stopIfTrue="1">
      <formula>""</formula>
    </cfRule>
    <cfRule type="cellIs" dxfId="3983" priority="5561" stopIfTrue="1" operator="equal">
      <formula>"RIESGO INTOLERABLE"</formula>
    </cfRule>
    <cfRule type="cellIs" dxfId="3982" priority="5564" stopIfTrue="1" operator="equal">
      <formula>"RIESGO MODERADO"</formula>
    </cfRule>
    <cfRule type="cellIs" dxfId="3981" priority="5565" stopIfTrue="1" operator="equal">
      <formula>"RIESGO TRIVIAL"</formula>
    </cfRule>
  </conditionalFormatting>
  <conditionalFormatting sqref="X11:X12">
    <cfRule type="cellIs" dxfId="3980" priority="5554" stopIfTrue="1" operator="equal">
      <formula>"RIESGO IMPORTANTE"</formula>
    </cfRule>
    <cfRule type="cellIs" dxfId="3979" priority="5555" stopIfTrue="1" operator="equal">
      <formula>"RIESGO TOLERABLE"</formula>
    </cfRule>
  </conditionalFormatting>
  <conditionalFormatting sqref="X12">
    <cfRule type="cellIs" dxfId="3978" priority="5550" stopIfTrue="1" operator="equal">
      <formula>"RIESGO MODERADO"</formula>
    </cfRule>
    <cfRule type="cellIs" dxfId="3977" priority="5551" stopIfTrue="1" operator="equal">
      <formula>"RIESGO TRIVIAL"</formula>
    </cfRule>
    <cfRule type="expression" priority="5552" stopIfTrue="1">
      <formula>""</formula>
    </cfRule>
    <cfRule type="cellIs" dxfId="3976" priority="5553" stopIfTrue="1" operator="equal">
      <formula>"RIESGO INTOLERABLE"</formula>
    </cfRule>
    <cfRule type="cellIs" dxfId="3975" priority="5556" stopIfTrue="1" operator="equal">
      <formula>"RIESGO MODERADO"</formula>
    </cfRule>
    <cfRule type="cellIs" dxfId="3974" priority="5557" stopIfTrue="1" operator="equal">
      <formula>"RIESGO TRIVIAL"</formula>
    </cfRule>
  </conditionalFormatting>
  <conditionalFormatting sqref="X12:X13">
    <cfRule type="cellIs" dxfId="3973" priority="5546" stopIfTrue="1" operator="equal">
      <formula>"RIESGO IMPORTANTE"</formula>
    </cfRule>
    <cfRule type="cellIs" dxfId="3972" priority="5547" stopIfTrue="1" operator="equal">
      <formula>"RIESGO TOLERABLE"</formula>
    </cfRule>
  </conditionalFormatting>
  <conditionalFormatting sqref="X13">
    <cfRule type="cellIs" dxfId="3971" priority="5542" stopIfTrue="1" operator="equal">
      <formula>"RIESGO MODERADO"</formula>
    </cfRule>
    <cfRule type="cellIs" dxfId="3970" priority="5543" stopIfTrue="1" operator="equal">
      <formula>"RIESGO TRIVIAL"</formula>
    </cfRule>
    <cfRule type="expression" priority="5544" stopIfTrue="1">
      <formula>""</formula>
    </cfRule>
    <cfRule type="cellIs" dxfId="3969" priority="5545" stopIfTrue="1" operator="equal">
      <formula>"RIESGO INTOLERABLE"</formula>
    </cfRule>
    <cfRule type="cellIs" dxfId="3968" priority="5548" stopIfTrue="1" operator="equal">
      <formula>"RIESGO MODERADO"</formula>
    </cfRule>
    <cfRule type="cellIs" dxfId="3967" priority="5549" stopIfTrue="1" operator="equal">
      <formula>"RIESGO TRIVIAL"</formula>
    </cfRule>
  </conditionalFormatting>
  <conditionalFormatting sqref="X13:X14">
    <cfRule type="cellIs" dxfId="3966" priority="5311" stopIfTrue="1" operator="equal">
      <formula>"RIESGO IMPORTANTE"</formula>
    </cfRule>
    <cfRule type="cellIs" dxfId="3965" priority="5312" stopIfTrue="1" operator="equal">
      <formula>"RIESGO TOLERABLE"</formula>
    </cfRule>
  </conditionalFormatting>
  <conditionalFormatting sqref="X14">
    <cfRule type="cellIs" dxfId="3964" priority="5307" stopIfTrue="1" operator="equal">
      <formula>"RIESGO MODERADO"</formula>
    </cfRule>
    <cfRule type="cellIs" dxfId="3963" priority="5308" stopIfTrue="1" operator="equal">
      <formula>"RIESGO TRIVIAL"</formula>
    </cfRule>
    <cfRule type="expression" priority="5309" stopIfTrue="1">
      <formula>""</formula>
    </cfRule>
    <cfRule type="cellIs" dxfId="3962" priority="5310" stopIfTrue="1" operator="equal">
      <formula>"RIESGO INTOLERABLE"</formula>
    </cfRule>
    <cfRule type="cellIs" dxfId="3961" priority="5313" stopIfTrue="1" operator="equal">
      <formula>"RIESGO MODERADO"</formula>
    </cfRule>
    <cfRule type="cellIs" dxfId="3960" priority="5314" stopIfTrue="1" operator="equal">
      <formula>"RIESGO TRIVIAL"</formula>
    </cfRule>
  </conditionalFormatting>
  <conditionalFormatting sqref="X14:X15">
    <cfRule type="cellIs" dxfId="3959" priority="5267" stopIfTrue="1" operator="equal">
      <formula>"RIESGO IMPORTANTE"</formula>
    </cfRule>
    <cfRule type="cellIs" dxfId="3958" priority="5268" stopIfTrue="1" operator="equal">
      <formula>"RIESGO TOLERABLE"</formula>
    </cfRule>
  </conditionalFormatting>
  <conditionalFormatting sqref="X15">
    <cfRule type="cellIs" dxfId="3957" priority="5263" stopIfTrue="1" operator="equal">
      <formula>"RIESGO MODERADO"</formula>
    </cfRule>
    <cfRule type="cellIs" dxfId="3956" priority="5264" stopIfTrue="1" operator="equal">
      <formula>"RIESGO TRIVIAL"</formula>
    </cfRule>
    <cfRule type="expression" priority="5265" stopIfTrue="1">
      <formula>""</formula>
    </cfRule>
    <cfRule type="cellIs" dxfId="3955" priority="5266" stopIfTrue="1" operator="equal">
      <formula>"RIESGO INTOLERABLE"</formula>
    </cfRule>
    <cfRule type="cellIs" dxfId="3954" priority="5269" stopIfTrue="1" operator="equal">
      <formula>"RIESGO MODERADO"</formula>
    </cfRule>
    <cfRule type="cellIs" dxfId="3953" priority="5270" stopIfTrue="1" operator="equal">
      <formula>"RIESGO TRIVIAL"</formula>
    </cfRule>
  </conditionalFormatting>
  <conditionalFormatting sqref="X15:X16">
    <cfRule type="cellIs" dxfId="3952" priority="5259" stopIfTrue="1" operator="equal">
      <formula>"RIESGO IMPORTANTE"</formula>
    </cfRule>
    <cfRule type="cellIs" dxfId="3951" priority="5260" stopIfTrue="1" operator="equal">
      <formula>"RIESGO TOLERABLE"</formula>
    </cfRule>
  </conditionalFormatting>
  <conditionalFormatting sqref="X16 X505:X522">
    <cfRule type="cellIs" dxfId="3950" priority="5253" stopIfTrue="1" operator="equal">
      <formula>"RIESGO IMPORTANTE"</formula>
    </cfRule>
    <cfRule type="cellIs" dxfId="3949" priority="5254" stopIfTrue="1" operator="equal">
      <formula>"RIESGO TOLERABLE"</formula>
    </cfRule>
    <cfRule type="cellIs" dxfId="3948" priority="5255" stopIfTrue="1" operator="equal">
      <formula>"RIESGO MODERADO"</formula>
    </cfRule>
    <cfRule type="cellIs" dxfId="3947" priority="5256" stopIfTrue="1" operator="equal">
      <formula>"RIESGO TRIVIAL"</formula>
    </cfRule>
    <cfRule type="expression" priority="5257" stopIfTrue="1">
      <formula>""</formula>
    </cfRule>
    <cfRule type="cellIs" dxfId="3946" priority="5258" stopIfTrue="1" operator="equal">
      <formula>"RIESGO INTOLERABLE"</formula>
    </cfRule>
    <cfRule type="cellIs" dxfId="3945" priority="5261" stopIfTrue="1" operator="equal">
      <formula>"RIESGO MODERADO"</formula>
    </cfRule>
    <cfRule type="cellIs" dxfId="3944" priority="5262" stopIfTrue="1" operator="equal">
      <formula>"RIESGO TRIVIAL"</formula>
    </cfRule>
  </conditionalFormatting>
  <conditionalFormatting sqref="X17 X52 X87 X247 X480:X482">
    <cfRule type="cellIs" dxfId="3943" priority="9726" stopIfTrue="1" operator="equal">
      <formula>"RIESGO  INTOLERABLE"</formula>
    </cfRule>
    <cfRule type="cellIs" dxfId="3942" priority="9733" stopIfTrue="1" operator="equal">
      <formula>"RIESGO IMPORTANTE"</formula>
    </cfRule>
    <cfRule type="cellIs" dxfId="3941" priority="9734" stopIfTrue="1" operator="equal">
      <formula>"RIESGO TOLERABLE"</formula>
    </cfRule>
  </conditionalFormatting>
  <conditionalFormatting sqref="X17">
    <cfRule type="cellIs" dxfId="3940" priority="5271" operator="equal">
      <formula>"NO ACEPTABLE"</formula>
    </cfRule>
    <cfRule type="cellIs" dxfId="3939" priority="5272" operator="equal">
      <formula>"ACEPTABLE"</formula>
    </cfRule>
    <cfRule type="containsText" dxfId="3938" priority="5273" operator="containsText" text="NO ACEPTABLE">
      <formula>NOT(ISERROR(SEARCH("NO ACEPTABLE",X17)))</formula>
    </cfRule>
    <cfRule type="cellIs" dxfId="3937" priority="5274" stopIfTrue="1" operator="equal">
      <formula>"RIESGO  INTOLERABLE"</formula>
    </cfRule>
    <cfRule type="cellIs" dxfId="3936" priority="5275" stopIfTrue="1" operator="equal">
      <formula>"RIESGO IMPORTANTE"</formula>
    </cfRule>
    <cfRule type="cellIs" dxfId="3935" priority="5276" stopIfTrue="1" operator="equal">
      <formula>"RIESGO TOLERABLE"</formula>
    </cfRule>
    <cfRule type="cellIs" dxfId="3934" priority="5277" stopIfTrue="1" operator="equal">
      <formula>"RIESGO MODERADO"</formula>
    </cfRule>
    <cfRule type="cellIs" dxfId="3933" priority="5278" stopIfTrue="1" operator="equal">
      <formula>"RIESGO TRIVIAL"</formula>
    </cfRule>
    <cfRule type="expression" priority="5279" stopIfTrue="1">
      <formula>""</formula>
    </cfRule>
    <cfRule type="cellIs" dxfId="3932" priority="5280" stopIfTrue="1" operator="equal">
      <formula>"RIESGO INTOLERABLE"</formula>
    </cfRule>
    <cfRule type="cellIs" dxfId="3931" priority="5281" stopIfTrue="1" operator="equal">
      <formula>"RIESGO IMPORTANTE"</formula>
    </cfRule>
    <cfRule type="cellIs" dxfId="3930" priority="5282" stopIfTrue="1" operator="equal">
      <formula>"RIESGO TOLERABLE"</formula>
    </cfRule>
    <cfRule type="cellIs" dxfId="3929" priority="5283" stopIfTrue="1" operator="equal">
      <formula>"RIESGO MODERADO"</formula>
    </cfRule>
    <cfRule type="cellIs" dxfId="3928" priority="5284" stopIfTrue="1" operator="equal">
      <formula>"RIESGO TRIVIAL"</formula>
    </cfRule>
    <cfRule type="cellIs" dxfId="3927" priority="5289" stopIfTrue="1" operator="equal">
      <formula>"RIESGO IMPORTANTE"</formula>
    </cfRule>
    <cfRule type="cellIs" dxfId="3926" priority="5290" stopIfTrue="1" operator="equal">
      <formula>"RIESGO TOLERABLE"</formula>
    </cfRule>
    <cfRule type="cellIs" dxfId="3925" priority="5291" stopIfTrue="1" operator="equal">
      <formula>"RIESGO MODERADO"</formula>
    </cfRule>
    <cfRule type="cellIs" dxfId="3924" priority="5292" stopIfTrue="1" operator="equal">
      <formula>"RIESGO TRIVIAL"</formula>
    </cfRule>
    <cfRule type="expression" priority="5293" stopIfTrue="1">
      <formula>""</formula>
    </cfRule>
    <cfRule type="cellIs" dxfId="3923" priority="5294" stopIfTrue="1" operator="equal">
      <formula>"RIESGO INTOLERABLE"</formula>
    </cfRule>
    <cfRule type="cellIs" dxfId="3922" priority="5297" stopIfTrue="1" operator="equal">
      <formula>"RIESGO MODERADO"</formula>
    </cfRule>
    <cfRule type="cellIs" dxfId="3921" priority="5298" stopIfTrue="1" operator="equal">
      <formula>"RIESGO TRIVIAL"</formula>
    </cfRule>
  </conditionalFormatting>
  <conditionalFormatting sqref="X18 X507:X522">
    <cfRule type="cellIs" dxfId="3920" priority="5534" stopIfTrue="1" operator="equal">
      <formula>"RIESGO MODERADO"</formula>
    </cfRule>
    <cfRule type="cellIs" dxfId="3919" priority="5535" stopIfTrue="1" operator="equal">
      <formula>"RIESGO TRIVIAL"</formula>
    </cfRule>
    <cfRule type="expression" priority="5536" stopIfTrue="1">
      <formula>""</formula>
    </cfRule>
    <cfRule type="cellIs" dxfId="3918" priority="5537" stopIfTrue="1" operator="equal">
      <formula>"RIESGO INTOLERABLE"</formula>
    </cfRule>
    <cfRule type="cellIs" dxfId="3917" priority="5538" stopIfTrue="1" operator="equal">
      <formula>"RIESGO IMPORTANTE"</formula>
    </cfRule>
    <cfRule type="cellIs" dxfId="3916" priority="5539" stopIfTrue="1" operator="equal">
      <formula>"RIESGO TOLERABLE"</formula>
    </cfRule>
    <cfRule type="cellIs" dxfId="3915" priority="5540" stopIfTrue="1" operator="equal">
      <formula>"RIESGO MODERADO"</formula>
    </cfRule>
    <cfRule type="cellIs" dxfId="3914" priority="5541" stopIfTrue="1" operator="equal">
      <formula>"RIESGO TRIVIAL"</formula>
    </cfRule>
  </conditionalFormatting>
  <conditionalFormatting sqref="X18:X19">
    <cfRule type="cellIs" dxfId="3913" priority="5530" stopIfTrue="1" operator="equal">
      <formula>"RIESGO IMPORTANTE"</formula>
    </cfRule>
    <cfRule type="cellIs" dxfId="3912" priority="5531" stopIfTrue="1" operator="equal">
      <formula>"RIESGO TOLERABLE"</formula>
    </cfRule>
  </conditionalFormatting>
  <conditionalFormatting sqref="X19">
    <cfRule type="expression" priority="5528" stopIfTrue="1">
      <formula>""</formula>
    </cfRule>
    <cfRule type="cellIs" dxfId="3911" priority="5529" stopIfTrue="1" operator="equal">
      <formula>"RIESGO INTOLERABLE"</formula>
    </cfRule>
    <cfRule type="cellIs" dxfId="3910" priority="5532" stopIfTrue="1" operator="equal">
      <formula>"RIESGO MODERADO"</formula>
    </cfRule>
    <cfRule type="cellIs" dxfId="3909" priority="5533" stopIfTrue="1" operator="equal">
      <formula>"RIESGO TRIVIAL"</formula>
    </cfRule>
  </conditionalFormatting>
  <conditionalFormatting sqref="X19:X20 X508:X522">
    <cfRule type="cellIs" dxfId="3908" priority="5510" stopIfTrue="1" operator="equal">
      <formula>"RIESGO MODERADO"</formula>
    </cfRule>
    <cfRule type="cellIs" dxfId="3907" priority="5517" stopIfTrue="1" operator="equal">
      <formula>"RIESGO TRIVIAL"</formula>
    </cfRule>
  </conditionalFormatting>
  <conditionalFormatting sqref="X19:X21">
    <cfRule type="cellIs" dxfId="3906" priority="5388" stopIfTrue="1" operator="equal">
      <formula>"RIESGO IMPORTANTE"</formula>
    </cfRule>
    <cfRule type="cellIs" dxfId="3905" priority="5389" stopIfTrue="1" operator="equal">
      <formula>"RIESGO TOLERABLE"</formula>
    </cfRule>
  </conditionalFormatting>
  <conditionalFormatting sqref="X20 X55 X90 X214:X215 X230 X321:X322 X328 X337:X339 X348:X350 X354:X356 X382:X383 X398 X417 X431 X454 X456:X457 X462 X478 X485 X494 X501">
    <cfRule type="cellIs" dxfId="3904" priority="17241" stopIfTrue="1" operator="equal">
      <formula>"RIESGO TOLERABLE"</formula>
    </cfRule>
  </conditionalFormatting>
  <conditionalFormatting sqref="X20 X508:X522">
    <cfRule type="cellIs" dxfId="3903" priority="5511" stopIfTrue="1" operator="equal">
      <formula>"RIESGO TRIVIAL"</formula>
    </cfRule>
    <cfRule type="expression" priority="5512" stopIfTrue="1">
      <formula>""</formula>
    </cfRule>
    <cfRule type="cellIs" dxfId="3902" priority="5513" stopIfTrue="1" operator="equal">
      <formula>"RIESGO INTOLERABLE"</formula>
    </cfRule>
    <cfRule type="cellIs" dxfId="3901" priority="5516" stopIfTrue="1" operator="equal">
      <formula>"RIESGO MODERADO"</formula>
    </cfRule>
  </conditionalFormatting>
  <conditionalFormatting sqref="X21">
    <cfRule type="cellIs" dxfId="3900" priority="5384" stopIfTrue="1" operator="equal">
      <formula>"RIESGO MODERADO"</formula>
    </cfRule>
    <cfRule type="cellIs" dxfId="3899" priority="5385" stopIfTrue="1" operator="equal">
      <formula>"RIESGO TRIVIAL"</formula>
    </cfRule>
    <cfRule type="expression" priority="5386" stopIfTrue="1">
      <formula>""</formula>
    </cfRule>
    <cfRule type="cellIs" dxfId="3898" priority="5387" stopIfTrue="1" operator="equal">
      <formula>"RIESGO INTOLERABLE"</formula>
    </cfRule>
    <cfRule type="cellIs" dxfId="3897" priority="5390" stopIfTrue="1" operator="equal">
      <formula>"RIESGO MODERADO"</formula>
    </cfRule>
    <cfRule type="cellIs" dxfId="3896" priority="5391" stopIfTrue="1" operator="equal">
      <formula>"RIESGO TRIVIAL"</formula>
    </cfRule>
  </conditionalFormatting>
  <conditionalFormatting sqref="X21:X23">
    <cfRule type="cellIs" dxfId="3895" priority="5364" stopIfTrue="1" operator="equal">
      <formula>"RIESGO IMPORTANTE"</formula>
    </cfRule>
    <cfRule type="cellIs" dxfId="3894" priority="5365" stopIfTrue="1" operator="equal">
      <formula>"RIESGO TOLERABLE"</formula>
    </cfRule>
  </conditionalFormatting>
  <conditionalFormatting sqref="X22">
    <cfRule type="cellIs" dxfId="3893" priority="5358" stopIfTrue="1" operator="equal">
      <formula>"RIESGO IMPORTANTE"</formula>
    </cfRule>
    <cfRule type="cellIs" dxfId="3892" priority="5359" stopIfTrue="1" operator="equal">
      <formula>"RIESGO TOLERABLE"</formula>
    </cfRule>
    <cfRule type="cellIs" dxfId="3891" priority="5360" stopIfTrue="1" operator="equal">
      <formula>"RIESGO MODERADO"</formula>
    </cfRule>
    <cfRule type="cellIs" dxfId="3890" priority="5361" stopIfTrue="1" operator="equal">
      <formula>"RIESGO TRIVIAL"</formula>
    </cfRule>
    <cfRule type="expression" priority="5362" stopIfTrue="1">
      <formula>""</formula>
    </cfRule>
    <cfRule type="cellIs" dxfId="3889" priority="5363" stopIfTrue="1" operator="equal">
      <formula>"RIESGO INTOLERABLE"</formula>
    </cfRule>
    <cfRule type="cellIs" dxfId="3888" priority="5366" stopIfTrue="1" operator="equal">
      <formula>"RIESGO MODERADO"</formula>
    </cfRule>
    <cfRule type="cellIs" dxfId="3887" priority="5367" stopIfTrue="1" operator="equal">
      <formula>"RIESGO TRIVIAL"</formula>
    </cfRule>
  </conditionalFormatting>
  <conditionalFormatting sqref="X23">
    <cfRule type="cellIs" dxfId="3886" priority="5376" stopIfTrue="1" operator="equal">
      <formula>"RIESGO MODERADO"</formula>
    </cfRule>
    <cfRule type="cellIs" dxfId="3885" priority="5377" stopIfTrue="1" operator="equal">
      <formula>"RIESGO TRIVIAL"</formula>
    </cfRule>
    <cfRule type="expression" priority="5378" stopIfTrue="1">
      <formula>""</formula>
    </cfRule>
    <cfRule type="cellIs" dxfId="3884" priority="5379" stopIfTrue="1" operator="equal">
      <formula>"RIESGO INTOLERABLE"</formula>
    </cfRule>
    <cfRule type="cellIs" dxfId="3883" priority="5380" stopIfTrue="1" operator="equal">
      <formula>"RIESGO IMPORTANTE"</formula>
    </cfRule>
    <cfRule type="cellIs" dxfId="3882" priority="5381" stopIfTrue="1" operator="equal">
      <formula>"RIESGO TOLERABLE"</formula>
    </cfRule>
    <cfRule type="cellIs" dxfId="3881" priority="5382" stopIfTrue="1" operator="equal">
      <formula>"RIESGO MODERADO"</formula>
    </cfRule>
    <cfRule type="cellIs" dxfId="3880" priority="5383" stopIfTrue="1" operator="equal">
      <formula>"RIESGO TRIVIAL"</formula>
    </cfRule>
  </conditionalFormatting>
  <conditionalFormatting sqref="X24">
    <cfRule type="cellIs" dxfId="3879" priority="5348" stopIfTrue="1" operator="equal">
      <formula>"RIESGO IMPORTANTE"</formula>
    </cfRule>
    <cfRule type="cellIs" dxfId="3878" priority="5349" stopIfTrue="1" operator="equal">
      <formula>"RIESGO TOLERABLE"</formula>
    </cfRule>
    <cfRule type="cellIs" dxfId="3877" priority="5350" stopIfTrue="1" operator="equal">
      <formula>"RIESGO MODERADO"</formula>
    </cfRule>
    <cfRule type="cellIs" dxfId="3876" priority="5351" stopIfTrue="1" operator="equal">
      <formula>"RIESGO TRIVIAL"</formula>
    </cfRule>
    <cfRule type="expression" priority="5352" stopIfTrue="1">
      <formula>""</formula>
    </cfRule>
    <cfRule type="cellIs" dxfId="3875" priority="5353" stopIfTrue="1" operator="equal">
      <formula>"RIESGO INTOLERABLE"</formula>
    </cfRule>
    <cfRule type="cellIs" dxfId="3874" priority="5356" stopIfTrue="1" operator="equal">
      <formula>"RIESGO MODERADO"</formula>
    </cfRule>
    <cfRule type="cellIs" dxfId="3873" priority="5357" stopIfTrue="1" operator="equal">
      <formula>"RIESGO TRIVIAL"</formula>
    </cfRule>
  </conditionalFormatting>
  <conditionalFormatting sqref="X24:X25">
    <cfRule type="cellIs" dxfId="3872" priority="5354" stopIfTrue="1" operator="equal">
      <formula>"RIESGO IMPORTANTE"</formula>
    </cfRule>
    <cfRule type="cellIs" dxfId="3871" priority="5355" stopIfTrue="1" operator="equal">
      <formula>"RIESGO TOLERABLE"</formula>
    </cfRule>
  </conditionalFormatting>
  <conditionalFormatting sqref="X25">
    <cfRule type="cellIs" dxfId="3870" priority="5368" stopIfTrue="1" operator="equal">
      <formula>"RIESGO MODERADO"</formula>
    </cfRule>
    <cfRule type="cellIs" dxfId="3869" priority="5369" stopIfTrue="1" operator="equal">
      <formula>"RIESGO TRIVIAL"</formula>
    </cfRule>
    <cfRule type="expression" priority="5370" stopIfTrue="1">
      <formula>""</formula>
    </cfRule>
    <cfRule type="cellIs" dxfId="3868" priority="5371" stopIfTrue="1" operator="equal">
      <formula>"RIESGO INTOLERABLE"</formula>
    </cfRule>
    <cfRule type="cellIs" dxfId="3867" priority="5372" stopIfTrue="1" operator="equal">
      <formula>"RIESGO IMPORTANTE"</formula>
    </cfRule>
    <cfRule type="cellIs" dxfId="3866" priority="5373" stopIfTrue="1" operator="equal">
      <formula>"RIESGO TOLERABLE"</formula>
    </cfRule>
    <cfRule type="cellIs" dxfId="3865" priority="5374" stopIfTrue="1" operator="equal">
      <formula>"RIESGO MODERADO"</formula>
    </cfRule>
    <cfRule type="cellIs" dxfId="3864" priority="5375" stopIfTrue="1" operator="equal">
      <formula>"RIESGO TRIVIAL"</formula>
    </cfRule>
  </conditionalFormatting>
  <conditionalFormatting sqref="X26">
    <cfRule type="cellIs" dxfId="3863" priority="5502" stopIfTrue="1" operator="equal">
      <formula>"RIESGO MODERADO"</formula>
    </cfRule>
    <cfRule type="cellIs" dxfId="3862" priority="5503" stopIfTrue="1" operator="equal">
      <formula>"RIESGO TRIVIAL"</formula>
    </cfRule>
    <cfRule type="expression" priority="5504" stopIfTrue="1">
      <formula>""</formula>
    </cfRule>
    <cfRule type="cellIs" dxfId="3861" priority="5505" stopIfTrue="1" operator="equal">
      <formula>"RIESGO INTOLERABLE"</formula>
    </cfRule>
    <cfRule type="cellIs" dxfId="3860" priority="5506" stopIfTrue="1" operator="equal">
      <formula>"RIESGO IMPORTANTE"</formula>
    </cfRule>
    <cfRule type="cellIs" dxfId="3859" priority="5507" stopIfTrue="1" operator="equal">
      <formula>"RIESGO TOLERABLE"</formula>
    </cfRule>
    <cfRule type="cellIs" dxfId="3858" priority="5508" stopIfTrue="1" operator="equal">
      <formula>"RIESGO MODERADO"</formula>
    </cfRule>
    <cfRule type="cellIs" dxfId="3857" priority="5509" stopIfTrue="1" operator="equal">
      <formula>"RIESGO TRIVIAL"</formula>
    </cfRule>
  </conditionalFormatting>
  <conditionalFormatting sqref="X26:X27">
    <cfRule type="cellIs" dxfId="3856" priority="5498" stopIfTrue="1" operator="equal">
      <formula>"RIESGO IMPORTANTE"</formula>
    </cfRule>
    <cfRule type="cellIs" dxfId="3855" priority="5499" stopIfTrue="1" operator="equal">
      <formula>"RIESGO TOLERABLE"</formula>
    </cfRule>
  </conditionalFormatting>
  <conditionalFormatting sqref="X27">
    <cfRule type="cellIs" dxfId="3854" priority="5494" stopIfTrue="1" operator="equal">
      <formula>"RIESGO MODERADO"</formula>
    </cfRule>
    <cfRule type="cellIs" dxfId="3853" priority="5495" stopIfTrue="1" operator="equal">
      <formula>"RIESGO TRIVIAL"</formula>
    </cfRule>
    <cfRule type="expression" priority="5496" stopIfTrue="1">
      <formula>""</formula>
    </cfRule>
    <cfRule type="cellIs" dxfId="3852" priority="5497" stopIfTrue="1" operator="equal">
      <formula>"RIESGO INTOLERABLE"</formula>
    </cfRule>
    <cfRule type="cellIs" dxfId="3851" priority="5500" stopIfTrue="1" operator="equal">
      <formula>"RIESGO MODERADO"</formula>
    </cfRule>
    <cfRule type="cellIs" dxfId="3850" priority="5501" stopIfTrue="1" operator="equal">
      <formula>"RIESGO TRIVIAL"</formula>
    </cfRule>
  </conditionalFormatting>
  <conditionalFormatting sqref="X27:X28">
    <cfRule type="cellIs" dxfId="3849" priority="5490" stopIfTrue="1" operator="equal">
      <formula>"RIESGO IMPORTANTE"</formula>
    </cfRule>
    <cfRule type="cellIs" dxfId="3848" priority="5491" stopIfTrue="1" operator="equal">
      <formula>"RIESGO TOLERABLE"</formula>
    </cfRule>
  </conditionalFormatting>
  <conditionalFormatting sqref="X28">
    <cfRule type="cellIs" dxfId="3847" priority="5486" stopIfTrue="1" operator="equal">
      <formula>"RIESGO MODERADO"</formula>
    </cfRule>
    <cfRule type="cellIs" dxfId="3846" priority="5487" stopIfTrue="1" operator="equal">
      <formula>"RIESGO TRIVIAL"</formula>
    </cfRule>
    <cfRule type="expression" priority="5488" stopIfTrue="1">
      <formula>""</formula>
    </cfRule>
    <cfRule type="cellIs" dxfId="3845" priority="5489" stopIfTrue="1" operator="equal">
      <formula>"RIESGO INTOLERABLE"</formula>
    </cfRule>
    <cfRule type="cellIs" dxfId="3844" priority="5492" stopIfTrue="1" operator="equal">
      <formula>"RIESGO MODERADO"</formula>
    </cfRule>
    <cfRule type="cellIs" dxfId="3843" priority="5493" stopIfTrue="1" operator="equal">
      <formula>"RIESGO TRIVIAL"</formula>
    </cfRule>
  </conditionalFormatting>
  <conditionalFormatting sqref="X28:X29">
    <cfRule type="cellIs" dxfId="3842" priority="5482" stopIfTrue="1" operator="equal">
      <formula>"RIESGO IMPORTANTE"</formula>
    </cfRule>
    <cfRule type="cellIs" dxfId="3841" priority="5483" stopIfTrue="1" operator="equal">
      <formula>"RIESGO TOLERABLE"</formula>
    </cfRule>
  </conditionalFormatting>
  <conditionalFormatting sqref="X29">
    <cfRule type="cellIs" dxfId="3840" priority="5478" stopIfTrue="1" operator="equal">
      <formula>"RIESGO MODERADO"</formula>
    </cfRule>
    <cfRule type="cellIs" dxfId="3839" priority="5479" stopIfTrue="1" operator="equal">
      <formula>"RIESGO TRIVIAL"</formula>
    </cfRule>
    <cfRule type="expression" priority="5480" stopIfTrue="1">
      <formula>""</formula>
    </cfRule>
    <cfRule type="cellIs" dxfId="3838" priority="5481" stopIfTrue="1" operator="equal">
      <formula>"RIESGO INTOLERABLE"</formula>
    </cfRule>
    <cfRule type="cellIs" dxfId="3837" priority="5484" stopIfTrue="1" operator="equal">
      <formula>"RIESGO MODERADO"</formula>
    </cfRule>
    <cfRule type="cellIs" dxfId="3836" priority="5485" stopIfTrue="1" operator="equal">
      <formula>"RIESGO TRIVIAL"</formula>
    </cfRule>
  </conditionalFormatting>
  <conditionalFormatting sqref="X29:X36">
    <cfRule type="cellIs" dxfId="3835" priority="5474" stopIfTrue="1" operator="equal">
      <formula>"RIESGO IMPORTANTE"</formula>
    </cfRule>
    <cfRule type="cellIs" dxfId="3834" priority="5475" stopIfTrue="1" operator="equal">
      <formula>"RIESGO TOLERABLE"</formula>
    </cfRule>
  </conditionalFormatting>
  <conditionalFormatting sqref="X30:X36">
    <cfRule type="cellIs" dxfId="3833" priority="5468" stopIfTrue="1" operator="equal">
      <formula>"RIESGO IMPORTANTE"</formula>
    </cfRule>
    <cfRule type="cellIs" dxfId="3832" priority="5469" stopIfTrue="1" operator="equal">
      <formula>"RIESGO TOLERABLE"</formula>
    </cfRule>
    <cfRule type="cellIs" dxfId="3831" priority="5470" stopIfTrue="1" operator="equal">
      <formula>"RIESGO MODERADO"</formula>
    </cfRule>
    <cfRule type="cellIs" dxfId="3830" priority="5471" stopIfTrue="1" operator="equal">
      <formula>"RIESGO TRIVIAL"</formula>
    </cfRule>
    <cfRule type="expression" priority="5472" stopIfTrue="1">
      <formula>""</formula>
    </cfRule>
    <cfRule type="cellIs" dxfId="3829" priority="5473" stopIfTrue="1" operator="equal">
      <formula>"RIESGO INTOLERABLE"</formula>
    </cfRule>
    <cfRule type="cellIs" dxfId="3828" priority="5476" stopIfTrue="1" operator="equal">
      <formula>"RIESGO MODERADO"</formula>
    </cfRule>
    <cfRule type="cellIs" dxfId="3827" priority="5477" stopIfTrue="1" operator="equal">
      <formula>"RIESGO TRIVIAL"</formula>
    </cfRule>
  </conditionalFormatting>
  <conditionalFormatting sqref="X31:X36">
    <cfRule type="cellIs" dxfId="3826" priority="5315" operator="equal">
      <formula>"NO ACEPTABLE"</formula>
    </cfRule>
    <cfRule type="cellIs" dxfId="3825" priority="5316" operator="equal">
      <formula>"ACEPTABLE"</formula>
    </cfRule>
    <cfRule type="containsText" dxfId="3824" priority="5317" operator="containsText" text="NO ACEPTABLE">
      <formula>NOT(ISERROR(SEARCH("NO ACEPTABLE",X31)))</formula>
    </cfRule>
    <cfRule type="cellIs" dxfId="3823" priority="5318" stopIfTrue="1" operator="equal">
      <formula>"RIESGO  INTOLERABLE"</formula>
    </cfRule>
    <cfRule type="cellIs" dxfId="3822" priority="5325" stopIfTrue="1" operator="equal">
      <formula>"RIESGO IMPORTANTE"</formula>
    </cfRule>
    <cfRule type="cellIs" dxfId="3821" priority="5326" stopIfTrue="1" operator="equal">
      <formula>"RIESGO TOLERABLE"</formula>
    </cfRule>
    <cfRule type="cellIs" dxfId="3820" priority="5329" stopIfTrue="1" operator="equal">
      <formula>"RIESGO MODERADO"</formula>
    </cfRule>
    <cfRule type="cellIs" dxfId="3819" priority="5330" stopIfTrue="1" operator="equal">
      <formula>"RIESGO TRIVIAL"</formula>
    </cfRule>
    <cfRule type="expression" priority="5331" stopIfTrue="1">
      <formula>""</formula>
    </cfRule>
    <cfRule type="cellIs" dxfId="3818" priority="5332" stopIfTrue="1" operator="equal">
      <formula>"RIESGO INTOLERABLE"</formula>
    </cfRule>
    <cfRule type="cellIs" dxfId="3817" priority="5333" stopIfTrue="1" operator="equal">
      <formula>"RIESGO IMPORTANTE"</formula>
    </cfRule>
    <cfRule type="cellIs" dxfId="3816" priority="5334" stopIfTrue="1" operator="equal">
      <formula>"RIESGO TOLERABLE"</formula>
    </cfRule>
    <cfRule type="cellIs" dxfId="3815" priority="5335" stopIfTrue="1" operator="equal">
      <formula>"RIESGO MODERADO"</formula>
    </cfRule>
    <cfRule type="cellIs" dxfId="3814" priority="5336" stopIfTrue="1" operator="equal">
      <formula>"RIESGO TRIVIAL"</formula>
    </cfRule>
    <cfRule type="cellIs" dxfId="3813" priority="5566" stopIfTrue="1" operator="equal">
      <formula>"RIESGO MODERADO"</formula>
    </cfRule>
    <cfRule type="cellIs" dxfId="3812" priority="5567" stopIfTrue="1" operator="equal">
      <formula>"RIESGO TRIVIAL"</formula>
    </cfRule>
    <cfRule type="expression" priority="5568" stopIfTrue="1">
      <formula>""</formula>
    </cfRule>
    <cfRule type="cellIs" dxfId="3811" priority="5569" stopIfTrue="1" operator="equal">
      <formula>"RIESGO INTOLERABLE"</formula>
    </cfRule>
    <cfRule type="cellIs" dxfId="3810" priority="5570" stopIfTrue="1" operator="equal">
      <formula>"RIESGO IMPORTANTE"</formula>
    </cfRule>
    <cfRule type="cellIs" dxfId="3809" priority="5571" stopIfTrue="1" operator="equal">
      <formula>"RIESGO TOLERABLE"</formula>
    </cfRule>
    <cfRule type="cellIs" dxfId="3808" priority="5572" stopIfTrue="1" operator="equal">
      <formula>"RIESGO MODERADO"</formula>
    </cfRule>
    <cfRule type="cellIs" dxfId="3807" priority="5573" stopIfTrue="1" operator="equal">
      <formula>"RIESGO TRIVIAL"</formula>
    </cfRule>
  </conditionalFormatting>
  <conditionalFormatting sqref="X32:X36">
    <cfRule type="cellIs" dxfId="3806" priority="5319" stopIfTrue="1" operator="equal">
      <formula>"RIESGO IMPORTANTE"</formula>
    </cfRule>
    <cfRule type="cellIs" dxfId="3805" priority="5320" stopIfTrue="1" operator="equal">
      <formula>"RIESGO TOLERABLE"</formula>
    </cfRule>
    <cfRule type="cellIs" dxfId="3804" priority="5321" stopIfTrue="1" operator="equal">
      <formula>"RIESGO MODERADO"</formula>
    </cfRule>
    <cfRule type="cellIs" dxfId="3803" priority="5322" stopIfTrue="1" operator="equal">
      <formula>"RIESGO TRIVIAL"</formula>
    </cfRule>
    <cfRule type="expression" priority="5323" stopIfTrue="1">
      <formula>""</formula>
    </cfRule>
    <cfRule type="cellIs" dxfId="3802" priority="5324" stopIfTrue="1" operator="equal">
      <formula>"RIESGO INTOLERABLE"</formula>
    </cfRule>
    <cfRule type="cellIs" dxfId="3801" priority="5327" stopIfTrue="1" operator="equal">
      <formula>"RIESGO MODERADO"</formula>
    </cfRule>
    <cfRule type="cellIs" dxfId="3800" priority="5328" stopIfTrue="1" operator="equal">
      <formula>"RIESGO TRIVIAL"</formula>
    </cfRule>
  </conditionalFormatting>
  <conditionalFormatting sqref="X34:X36">
    <cfRule type="cellIs" dxfId="3799" priority="5416" stopIfTrue="1" operator="equal">
      <formula>"RIESGO IMPORTANTE"</formula>
    </cfRule>
    <cfRule type="cellIs" dxfId="3798" priority="5417" stopIfTrue="1" operator="equal">
      <formula>"RIESGO TOLERABLE"</formula>
    </cfRule>
    <cfRule type="cellIs" dxfId="3797" priority="5420" stopIfTrue="1" operator="equal">
      <formula>"RIESGO MODERADO"</formula>
    </cfRule>
    <cfRule type="cellIs" dxfId="3796" priority="5421" stopIfTrue="1" operator="equal">
      <formula>"RIESGO TRIVIAL"</formula>
    </cfRule>
    <cfRule type="expression" priority="5422" stopIfTrue="1">
      <formula>""</formula>
    </cfRule>
    <cfRule type="cellIs" dxfId="3795" priority="5423" stopIfTrue="1" operator="equal">
      <formula>"RIESGO INTOLERABLE"</formula>
    </cfRule>
    <cfRule type="cellIs" dxfId="3794" priority="5424" stopIfTrue="1" operator="equal">
      <formula>"RIESGO IMPORTANTE"</formula>
    </cfRule>
    <cfRule type="cellIs" dxfId="3793" priority="5425" stopIfTrue="1" operator="equal">
      <formula>"RIESGO TOLERABLE"</formula>
    </cfRule>
    <cfRule type="cellIs" dxfId="3792" priority="5426" stopIfTrue="1" operator="equal">
      <formula>"RIESGO MODERADO"</formula>
    </cfRule>
    <cfRule type="cellIs" dxfId="3791" priority="5427" stopIfTrue="1" operator="equal">
      <formula>"RIESGO TRIVIAL"</formula>
    </cfRule>
  </conditionalFormatting>
  <conditionalFormatting sqref="X35:X36">
    <cfRule type="cellIs" dxfId="3790" priority="5410" stopIfTrue="1" operator="equal">
      <formula>"RIESGO IMPORTANTE"</formula>
    </cfRule>
    <cfRule type="cellIs" dxfId="3789" priority="5411" stopIfTrue="1" operator="equal">
      <formula>"RIESGO TOLERABLE"</formula>
    </cfRule>
    <cfRule type="cellIs" dxfId="3788" priority="5412" stopIfTrue="1" operator="equal">
      <formula>"RIESGO MODERADO"</formula>
    </cfRule>
    <cfRule type="cellIs" dxfId="3787" priority="5413" stopIfTrue="1" operator="equal">
      <formula>"RIESGO TRIVIAL"</formula>
    </cfRule>
    <cfRule type="expression" priority="5414" stopIfTrue="1">
      <formula>""</formula>
    </cfRule>
    <cfRule type="cellIs" dxfId="3786" priority="5415" stopIfTrue="1" operator="equal">
      <formula>"RIESGO INTOLERABLE"</formula>
    </cfRule>
    <cfRule type="cellIs" dxfId="3785" priority="5418" stopIfTrue="1" operator="equal">
      <formula>"RIESGO MODERADO"</formula>
    </cfRule>
    <cfRule type="cellIs" dxfId="3784" priority="5419" stopIfTrue="1" operator="equal">
      <formula>"RIESGO TRIVIAL"</formula>
    </cfRule>
  </conditionalFormatting>
  <conditionalFormatting sqref="X36">
    <cfRule type="cellIs" dxfId="3783" priority="5460" stopIfTrue="1" operator="equal">
      <formula>"RIESGO MODERADO"</formula>
    </cfRule>
    <cfRule type="cellIs" dxfId="3782" priority="5461" stopIfTrue="1" operator="equal">
      <formula>"RIESGO TRIVIAL"</formula>
    </cfRule>
    <cfRule type="expression" priority="5462" stopIfTrue="1">
      <formula>""</formula>
    </cfRule>
    <cfRule type="cellIs" dxfId="3781" priority="5463" stopIfTrue="1" operator="equal">
      <formula>"RIESGO INTOLERABLE"</formula>
    </cfRule>
    <cfRule type="cellIs" dxfId="3780" priority="5464" stopIfTrue="1" operator="equal">
      <formula>"RIESGO IMPORTANTE"</formula>
    </cfRule>
    <cfRule type="cellIs" dxfId="3779" priority="5465" stopIfTrue="1" operator="equal">
      <formula>"RIESGO TOLERABLE"</formula>
    </cfRule>
    <cfRule type="cellIs" dxfId="3778" priority="5466" stopIfTrue="1" operator="equal">
      <formula>"RIESGO MODERADO"</formula>
    </cfRule>
    <cfRule type="cellIs" dxfId="3777" priority="5467" stopIfTrue="1" operator="equal">
      <formula>"RIESGO TRIVIAL"</formula>
    </cfRule>
  </conditionalFormatting>
  <conditionalFormatting sqref="X36:X37">
    <cfRule type="cellIs" dxfId="3776" priority="5456" stopIfTrue="1" operator="equal">
      <formula>"RIESGO IMPORTANTE"</formula>
    </cfRule>
    <cfRule type="cellIs" dxfId="3775" priority="5457" stopIfTrue="1" operator="equal">
      <formula>"RIESGO TOLERABLE"</formula>
    </cfRule>
  </conditionalFormatting>
  <conditionalFormatting sqref="X37">
    <cfRule type="cellIs" dxfId="3774" priority="5452" stopIfTrue="1" operator="equal">
      <formula>"RIESGO MODERADO"</formula>
    </cfRule>
    <cfRule type="cellIs" dxfId="3773" priority="5453" stopIfTrue="1" operator="equal">
      <formula>"RIESGO TRIVIAL"</formula>
    </cfRule>
    <cfRule type="expression" priority="5454" stopIfTrue="1">
      <formula>""</formula>
    </cfRule>
    <cfRule type="cellIs" dxfId="3772" priority="5455" stopIfTrue="1" operator="equal">
      <formula>"RIESGO INTOLERABLE"</formula>
    </cfRule>
    <cfRule type="cellIs" dxfId="3771" priority="5458" stopIfTrue="1" operator="equal">
      <formula>"RIESGO MODERADO"</formula>
    </cfRule>
    <cfRule type="cellIs" dxfId="3770" priority="5459" stopIfTrue="1" operator="equal">
      <formula>"RIESGO TRIVIAL"</formula>
    </cfRule>
  </conditionalFormatting>
  <conditionalFormatting sqref="X37:X38">
    <cfRule type="cellIs" dxfId="3769" priority="5448" stopIfTrue="1" operator="equal">
      <formula>"RIESGO IMPORTANTE"</formula>
    </cfRule>
    <cfRule type="cellIs" dxfId="3768" priority="5449" stopIfTrue="1" operator="equal">
      <formula>"RIESGO TOLERABLE"</formula>
    </cfRule>
  </conditionalFormatting>
  <conditionalFormatting sqref="X38">
    <cfRule type="cellIs" dxfId="3767" priority="5444" stopIfTrue="1" operator="equal">
      <formula>"RIESGO MODERADO"</formula>
    </cfRule>
    <cfRule type="cellIs" dxfId="3766" priority="5445" stopIfTrue="1" operator="equal">
      <formula>"RIESGO TRIVIAL"</formula>
    </cfRule>
    <cfRule type="expression" priority="5446" stopIfTrue="1">
      <formula>""</formula>
    </cfRule>
    <cfRule type="cellIs" dxfId="3765" priority="5447" stopIfTrue="1" operator="equal">
      <formula>"RIESGO INTOLERABLE"</formula>
    </cfRule>
    <cfRule type="cellIs" dxfId="3764" priority="5450" stopIfTrue="1" operator="equal">
      <formula>"RIESGO MODERADO"</formula>
    </cfRule>
    <cfRule type="cellIs" dxfId="3763" priority="5451" stopIfTrue="1" operator="equal">
      <formula>"RIESGO TRIVIAL"</formula>
    </cfRule>
  </conditionalFormatting>
  <conditionalFormatting sqref="X38:X39">
    <cfRule type="cellIs" dxfId="3762" priority="5440" stopIfTrue="1" operator="equal">
      <formula>"RIESGO IMPORTANTE"</formula>
    </cfRule>
    <cfRule type="cellIs" dxfId="3761" priority="5441" stopIfTrue="1" operator="equal">
      <formula>"RIESGO TOLERABLE"</formula>
    </cfRule>
  </conditionalFormatting>
  <conditionalFormatting sqref="X39">
    <cfRule type="cellIs" dxfId="3760" priority="5436" stopIfTrue="1" operator="equal">
      <formula>"RIESGO MODERADO"</formula>
    </cfRule>
    <cfRule type="cellIs" dxfId="3759" priority="5437" stopIfTrue="1" operator="equal">
      <formula>"RIESGO TRIVIAL"</formula>
    </cfRule>
    <cfRule type="expression" priority="5438" stopIfTrue="1">
      <formula>""</formula>
    </cfRule>
    <cfRule type="cellIs" dxfId="3758" priority="5439" stopIfTrue="1" operator="equal">
      <formula>"RIESGO INTOLERABLE"</formula>
    </cfRule>
    <cfRule type="cellIs" dxfId="3757" priority="5442" stopIfTrue="1" operator="equal">
      <formula>"RIESGO MODERADO"</formula>
    </cfRule>
    <cfRule type="cellIs" dxfId="3756" priority="5443" stopIfTrue="1" operator="equal">
      <formula>"RIESGO TRIVIAL"</formula>
    </cfRule>
  </conditionalFormatting>
  <conditionalFormatting sqref="X39:X40">
    <cfRule type="cellIs" dxfId="3755" priority="5396" stopIfTrue="1" operator="equal">
      <formula>"RIESGO IMPORTANTE"</formula>
    </cfRule>
    <cfRule type="cellIs" dxfId="3754" priority="5397" stopIfTrue="1" operator="equal">
      <formula>"RIESGO TOLERABLE"</formula>
    </cfRule>
  </conditionalFormatting>
  <conditionalFormatting sqref="X40">
    <cfRule type="cellIs" dxfId="3753" priority="5392" stopIfTrue="1" operator="equal">
      <formula>"RIESGO MODERADO"</formula>
    </cfRule>
    <cfRule type="cellIs" dxfId="3752" priority="5393" stopIfTrue="1" operator="equal">
      <formula>"RIESGO TRIVIAL"</formula>
    </cfRule>
    <cfRule type="expression" priority="5394" stopIfTrue="1">
      <formula>""</formula>
    </cfRule>
    <cfRule type="cellIs" dxfId="3751" priority="5395" stopIfTrue="1" operator="equal">
      <formula>"RIESGO INTOLERABLE"</formula>
    </cfRule>
    <cfRule type="cellIs" dxfId="3750" priority="5398" stopIfTrue="1" operator="equal">
      <formula>"RIESGO MODERADO"</formula>
    </cfRule>
    <cfRule type="cellIs" dxfId="3749" priority="5399" stopIfTrue="1" operator="equal">
      <formula>"RIESGO TRIVIAL"</formula>
    </cfRule>
  </conditionalFormatting>
  <conditionalFormatting sqref="X40:X42">
    <cfRule type="cellIs" dxfId="3748" priority="5343" stopIfTrue="1" operator="equal">
      <formula>"RIESGO IMPORTANTE"</formula>
    </cfRule>
    <cfRule type="cellIs" dxfId="3747" priority="5344" stopIfTrue="1" operator="equal">
      <formula>"RIESGO TOLERABLE"</formula>
    </cfRule>
  </conditionalFormatting>
  <conditionalFormatting sqref="X41">
    <cfRule type="cellIs" dxfId="3746" priority="5337" stopIfTrue="1" operator="equal">
      <formula>"RIESGO IMPORTANTE"</formula>
    </cfRule>
    <cfRule type="cellIs" dxfId="3745" priority="5338" stopIfTrue="1" operator="equal">
      <formula>"RIESGO TOLERABLE"</formula>
    </cfRule>
    <cfRule type="cellIs" dxfId="3744" priority="5339" stopIfTrue="1" operator="equal">
      <formula>"RIESGO MODERADO"</formula>
    </cfRule>
    <cfRule type="cellIs" dxfId="3743" priority="5340" stopIfTrue="1" operator="equal">
      <formula>"RIESGO TRIVIAL"</formula>
    </cfRule>
    <cfRule type="expression" priority="5341" stopIfTrue="1">
      <formula>""</formula>
    </cfRule>
    <cfRule type="cellIs" dxfId="3742" priority="5342" stopIfTrue="1" operator="equal">
      <formula>"RIESGO INTOLERABLE"</formula>
    </cfRule>
    <cfRule type="cellIs" dxfId="3741" priority="5345" stopIfTrue="1" operator="equal">
      <formula>"RIESGO MODERADO"</formula>
    </cfRule>
    <cfRule type="cellIs" dxfId="3740" priority="5346" stopIfTrue="1" operator="equal">
      <formula>"RIESGO TRIVIAL"</formula>
    </cfRule>
  </conditionalFormatting>
  <conditionalFormatting sqref="X42">
    <cfRule type="cellIs" dxfId="3739" priority="5402" stopIfTrue="1" operator="equal">
      <formula>"RIESGO MODERADO"</formula>
    </cfRule>
    <cfRule type="cellIs" dxfId="3738" priority="5403" stopIfTrue="1" operator="equal">
      <formula>"RIESGO TRIVIAL"</formula>
    </cfRule>
    <cfRule type="expression" priority="5404" stopIfTrue="1">
      <formula>""</formula>
    </cfRule>
    <cfRule type="cellIs" dxfId="3737" priority="5405" stopIfTrue="1" operator="equal">
      <formula>"RIESGO INTOLERABLE"</formula>
    </cfRule>
    <cfRule type="cellIs" dxfId="3736" priority="5408" stopIfTrue="1" operator="equal">
      <formula>"RIESGO MODERADO"</formula>
    </cfRule>
    <cfRule type="cellIs" dxfId="3735" priority="5409" stopIfTrue="1" operator="equal">
      <formula>"RIESGO TRIVIAL"</formula>
    </cfRule>
  </conditionalFormatting>
  <conditionalFormatting sqref="X42:X43 X77:X78 X112:X113 X146 X179 X212">
    <cfRule type="cellIs" dxfId="3734" priority="16896" stopIfTrue="1" operator="equal">
      <formula>"RIESGO IMPORTANTE"</formula>
    </cfRule>
    <cfRule type="cellIs" dxfId="3733" priority="16897" stopIfTrue="1" operator="equal">
      <formula>"RIESGO TOLERABLE"</formula>
    </cfRule>
  </conditionalFormatting>
  <conditionalFormatting sqref="X43 X78 X113 X146 X179 X212">
    <cfRule type="cellIs" dxfId="3732" priority="16876" stopIfTrue="1" operator="equal">
      <formula>"RIESGO IMPORTANTE"</formula>
    </cfRule>
    <cfRule type="cellIs" dxfId="3731" priority="16877" stopIfTrue="1" operator="equal">
      <formula>"RIESGO TOLERABLE"</formula>
    </cfRule>
    <cfRule type="cellIs" dxfId="3730" priority="16892" stopIfTrue="1" operator="equal">
      <formula>"RIESGO MODERADO"</formula>
    </cfRule>
    <cfRule type="cellIs" dxfId="3729" priority="16893" stopIfTrue="1" operator="equal">
      <formula>"RIESGO TRIVIAL"</formula>
    </cfRule>
    <cfRule type="expression" priority="16894" stopIfTrue="1">
      <formula>""</formula>
    </cfRule>
    <cfRule type="cellIs" dxfId="3728" priority="16895" stopIfTrue="1" operator="equal">
      <formula>"RIESGO INTOLERABLE"</formula>
    </cfRule>
    <cfRule type="cellIs" dxfId="3727" priority="16898" stopIfTrue="1" operator="equal">
      <formula>"RIESGO MODERADO"</formula>
    </cfRule>
    <cfRule type="cellIs" dxfId="3726" priority="16899" stopIfTrue="1" operator="equal">
      <formula>"RIESGO TRIVIAL"</formula>
    </cfRule>
  </conditionalFormatting>
  <conditionalFormatting sqref="X45:X46">
    <cfRule type="cellIs" dxfId="3725" priority="5233" stopIfTrue="1" operator="equal">
      <formula>"RIESGO IMPORTANTE"</formula>
    </cfRule>
    <cfRule type="cellIs" dxfId="3724" priority="5234" stopIfTrue="1" operator="equal">
      <formula>"RIESGO TOLERABLE"</formula>
    </cfRule>
  </conditionalFormatting>
  <conditionalFormatting sqref="X45:X51">
    <cfRule type="containsText" dxfId="3723" priority="4920" operator="containsText" text="NO ACEPTABLE">
      <formula>NOT(ISERROR(SEARCH("NO ACEPTABLE",X45)))</formula>
    </cfRule>
    <cfRule type="cellIs" dxfId="3722" priority="4921" stopIfTrue="1" operator="equal">
      <formula>"RIESGO  INTOLERABLE"</formula>
    </cfRule>
  </conditionalFormatting>
  <conditionalFormatting sqref="X46">
    <cfRule type="cellIs" dxfId="3721" priority="5229" stopIfTrue="1" operator="equal">
      <formula>"RIESGO MODERADO"</formula>
    </cfRule>
    <cfRule type="cellIs" dxfId="3720" priority="5230" stopIfTrue="1" operator="equal">
      <formula>"RIESGO TRIVIAL"</formula>
    </cfRule>
    <cfRule type="expression" priority="5231" stopIfTrue="1">
      <formula>""</formula>
    </cfRule>
    <cfRule type="cellIs" dxfId="3719" priority="5232" stopIfTrue="1" operator="equal">
      <formula>"RIESGO INTOLERABLE"</formula>
    </cfRule>
    <cfRule type="cellIs" dxfId="3718" priority="5235" stopIfTrue="1" operator="equal">
      <formula>"RIESGO MODERADO"</formula>
    </cfRule>
    <cfRule type="cellIs" dxfId="3717" priority="5236" stopIfTrue="1" operator="equal">
      <formula>"RIESGO TRIVIAL"</formula>
    </cfRule>
  </conditionalFormatting>
  <conditionalFormatting sqref="X46:X47">
    <cfRule type="cellIs" dxfId="3716" priority="5225" stopIfTrue="1" operator="equal">
      <formula>"RIESGO IMPORTANTE"</formula>
    </cfRule>
    <cfRule type="cellIs" dxfId="3715" priority="5226" stopIfTrue="1" operator="equal">
      <formula>"RIESGO TOLERABLE"</formula>
    </cfRule>
  </conditionalFormatting>
  <conditionalFormatting sqref="X47">
    <cfRule type="cellIs" dxfId="3714" priority="5221" stopIfTrue="1" operator="equal">
      <formula>"RIESGO MODERADO"</formula>
    </cfRule>
    <cfRule type="cellIs" dxfId="3713" priority="5222" stopIfTrue="1" operator="equal">
      <formula>"RIESGO TRIVIAL"</formula>
    </cfRule>
    <cfRule type="expression" priority="5223" stopIfTrue="1">
      <formula>""</formula>
    </cfRule>
    <cfRule type="cellIs" dxfId="3712" priority="5224" stopIfTrue="1" operator="equal">
      <formula>"RIESGO INTOLERABLE"</formula>
    </cfRule>
    <cfRule type="cellIs" dxfId="3711" priority="5227" stopIfTrue="1" operator="equal">
      <formula>"RIESGO MODERADO"</formula>
    </cfRule>
    <cfRule type="cellIs" dxfId="3710" priority="5228" stopIfTrue="1" operator="equal">
      <formula>"RIESGO TRIVIAL"</formula>
    </cfRule>
  </conditionalFormatting>
  <conditionalFormatting sqref="X47:X48">
    <cfRule type="cellIs" dxfId="3709" priority="5217" stopIfTrue="1" operator="equal">
      <formula>"RIESGO IMPORTANTE"</formula>
    </cfRule>
    <cfRule type="cellIs" dxfId="3708" priority="5218" stopIfTrue="1" operator="equal">
      <formula>"RIESGO TOLERABLE"</formula>
    </cfRule>
  </conditionalFormatting>
  <conditionalFormatting sqref="X48">
    <cfRule type="cellIs" dxfId="3707" priority="5213" stopIfTrue="1" operator="equal">
      <formula>"RIESGO MODERADO"</formula>
    </cfRule>
    <cfRule type="cellIs" dxfId="3706" priority="5214" stopIfTrue="1" operator="equal">
      <formula>"RIESGO TRIVIAL"</formula>
    </cfRule>
    <cfRule type="expression" priority="5215" stopIfTrue="1">
      <formula>""</formula>
    </cfRule>
    <cfRule type="cellIs" dxfId="3705" priority="5216" stopIfTrue="1" operator="equal">
      <formula>"RIESGO INTOLERABLE"</formula>
    </cfRule>
    <cfRule type="cellIs" dxfId="3704" priority="5219" stopIfTrue="1" operator="equal">
      <formula>"RIESGO MODERADO"</formula>
    </cfRule>
    <cfRule type="cellIs" dxfId="3703" priority="5220" stopIfTrue="1" operator="equal">
      <formula>"RIESGO TRIVIAL"</formula>
    </cfRule>
  </conditionalFormatting>
  <conditionalFormatting sqref="X48:X49">
    <cfRule type="cellIs" dxfId="3702" priority="4979" stopIfTrue="1" operator="equal">
      <formula>"RIESGO IMPORTANTE"</formula>
    </cfRule>
    <cfRule type="cellIs" dxfId="3701" priority="4980" stopIfTrue="1" operator="equal">
      <formula>"RIESGO TOLERABLE"</formula>
    </cfRule>
  </conditionalFormatting>
  <conditionalFormatting sqref="X49">
    <cfRule type="cellIs" dxfId="3700" priority="4975" stopIfTrue="1" operator="equal">
      <formula>"RIESGO MODERADO"</formula>
    </cfRule>
    <cfRule type="cellIs" dxfId="3699" priority="4976" stopIfTrue="1" operator="equal">
      <formula>"RIESGO TRIVIAL"</formula>
    </cfRule>
    <cfRule type="expression" priority="4977" stopIfTrue="1">
      <formula>""</formula>
    </cfRule>
    <cfRule type="cellIs" dxfId="3698" priority="4978" stopIfTrue="1" operator="equal">
      <formula>"RIESGO INTOLERABLE"</formula>
    </cfRule>
    <cfRule type="cellIs" dxfId="3697" priority="4981" stopIfTrue="1" operator="equal">
      <formula>"RIESGO MODERADO"</formula>
    </cfRule>
    <cfRule type="cellIs" dxfId="3696" priority="4982" stopIfTrue="1" operator="equal">
      <formula>"RIESGO TRIVIAL"</formula>
    </cfRule>
  </conditionalFormatting>
  <conditionalFormatting sqref="X49:X50">
    <cfRule type="cellIs" dxfId="3695" priority="4936" stopIfTrue="1" operator="equal">
      <formula>"RIESGO IMPORTANTE"</formula>
    </cfRule>
    <cfRule type="cellIs" dxfId="3694" priority="4937" stopIfTrue="1" operator="equal">
      <formula>"RIESGO TOLERABLE"</formula>
    </cfRule>
  </conditionalFormatting>
  <conditionalFormatting sqref="X50">
    <cfRule type="cellIs" dxfId="3693" priority="4932" stopIfTrue="1" operator="equal">
      <formula>"RIESGO MODERADO"</formula>
    </cfRule>
    <cfRule type="cellIs" dxfId="3692" priority="4933" stopIfTrue="1" operator="equal">
      <formula>"RIESGO TRIVIAL"</formula>
    </cfRule>
    <cfRule type="expression" priority="4934" stopIfTrue="1">
      <formula>""</formula>
    </cfRule>
    <cfRule type="cellIs" dxfId="3691" priority="4935" stopIfTrue="1" operator="equal">
      <formula>"RIESGO INTOLERABLE"</formula>
    </cfRule>
    <cfRule type="cellIs" dxfId="3690" priority="4938" stopIfTrue="1" operator="equal">
      <formula>"RIESGO MODERADO"</formula>
    </cfRule>
    <cfRule type="cellIs" dxfId="3689" priority="4939" stopIfTrue="1" operator="equal">
      <formula>"RIESGO TRIVIAL"</formula>
    </cfRule>
  </conditionalFormatting>
  <conditionalFormatting sqref="X50:X51">
    <cfRule type="cellIs" dxfId="3688" priority="4928" stopIfTrue="1" operator="equal">
      <formula>"RIESGO IMPORTANTE"</formula>
    </cfRule>
    <cfRule type="cellIs" dxfId="3687" priority="4929" stopIfTrue="1" operator="equal">
      <formula>"RIESGO TOLERABLE"</formula>
    </cfRule>
  </conditionalFormatting>
  <conditionalFormatting sqref="X51">
    <cfRule type="cellIs" dxfId="3686" priority="4922" stopIfTrue="1" operator="equal">
      <formula>"RIESGO IMPORTANTE"</formula>
    </cfRule>
    <cfRule type="cellIs" dxfId="3685" priority="4923" stopIfTrue="1" operator="equal">
      <formula>"RIESGO TOLERABLE"</formula>
    </cfRule>
    <cfRule type="cellIs" dxfId="3684" priority="4924" stopIfTrue="1" operator="equal">
      <formula>"RIESGO MODERADO"</formula>
    </cfRule>
    <cfRule type="cellIs" dxfId="3683" priority="4925" stopIfTrue="1" operator="equal">
      <formula>"RIESGO TRIVIAL"</formula>
    </cfRule>
    <cfRule type="expression" priority="4926" stopIfTrue="1">
      <formula>""</formula>
    </cfRule>
    <cfRule type="cellIs" dxfId="3682" priority="4927" stopIfTrue="1" operator="equal">
      <formula>"RIESGO INTOLERABLE"</formula>
    </cfRule>
    <cfRule type="cellIs" dxfId="3681" priority="4930" stopIfTrue="1" operator="equal">
      <formula>"RIESGO MODERADO"</formula>
    </cfRule>
    <cfRule type="cellIs" dxfId="3680" priority="4931" stopIfTrue="1" operator="equal">
      <formula>"RIESGO TRIVIAL"</formula>
    </cfRule>
  </conditionalFormatting>
  <conditionalFormatting sqref="X52 X87 X482">
    <cfRule type="cellIs" dxfId="3679" priority="9724" operator="equal">
      <formula>"ACEPTABLE"</formula>
    </cfRule>
  </conditionalFormatting>
  <conditionalFormatting sqref="X52">
    <cfRule type="cellIs" dxfId="3678" priority="4940" operator="equal">
      <formula>"NO ACEPTABLE"</formula>
    </cfRule>
    <cfRule type="cellIs" dxfId="3677" priority="4941" operator="equal">
      <formula>"ACEPTABLE"</formula>
    </cfRule>
    <cfRule type="containsText" dxfId="3676" priority="4942" operator="containsText" text="NO ACEPTABLE">
      <formula>NOT(ISERROR(SEARCH("NO ACEPTABLE",X52)))</formula>
    </cfRule>
    <cfRule type="cellIs" dxfId="3675" priority="4943" stopIfTrue="1" operator="equal">
      <formula>"RIESGO IMPORTANTE"</formula>
    </cfRule>
    <cfRule type="cellIs" dxfId="3674" priority="4944" stopIfTrue="1" operator="equal">
      <formula>"RIESGO TOLERABLE"</formula>
    </cfRule>
    <cfRule type="cellIs" dxfId="3673" priority="4945" stopIfTrue="1" operator="equal">
      <formula>"RIESGO MODERADO"</formula>
    </cfRule>
    <cfRule type="cellIs" dxfId="3672" priority="4946" stopIfTrue="1" operator="equal">
      <formula>"RIESGO TRIVIAL"</formula>
    </cfRule>
    <cfRule type="expression" priority="4947" stopIfTrue="1">
      <formula>""</formula>
    </cfRule>
    <cfRule type="cellIs" dxfId="3671" priority="4948" stopIfTrue="1" operator="equal">
      <formula>"RIESGO INTOLERABLE"</formula>
    </cfRule>
    <cfRule type="cellIs" dxfId="3670" priority="4949" stopIfTrue="1" operator="equal">
      <formula>"RIESGO IMPORTANTE"</formula>
    </cfRule>
    <cfRule type="cellIs" dxfId="3669" priority="4950" stopIfTrue="1" operator="equal">
      <formula>"RIESGO TOLERABLE"</formula>
    </cfRule>
    <cfRule type="cellIs" dxfId="3668" priority="4951" stopIfTrue="1" operator="equal">
      <formula>"RIESGO MODERADO"</formula>
    </cfRule>
    <cfRule type="cellIs" dxfId="3667" priority="4952" stopIfTrue="1" operator="equal">
      <formula>"RIESGO TRIVIAL"</formula>
    </cfRule>
    <cfRule type="cellIs" dxfId="3666" priority="4957" stopIfTrue="1" operator="equal">
      <formula>"RIESGO IMPORTANTE"</formula>
    </cfRule>
    <cfRule type="cellIs" dxfId="3665" priority="4958" stopIfTrue="1" operator="equal">
      <formula>"RIESGO TOLERABLE"</formula>
    </cfRule>
    <cfRule type="cellIs" dxfId="3664" priority="4959" stopIfTrue="1" operator="equal">
      <formula>"RIESGO MODERADO"</formula>
    </cfRule>
    <cfRule type="cellIs" dxfId="3663" priority="4960" stopIfTrue="1" operator="equal">
      <formula>"RIESGO TRIVIAL"</formula>
    </cfRule>
    <cfRule type="expression" priority="4961" stopIfTrue="1">
      <formula>""</formula>
    </cfRule>
    <cfRule type="cellIs" dxfId="3662" priority="4962" stopIfTrue="1" operator="equal">
      <formula>"RIESGO INTOLERABLE"</formula>
    </cfRule>
    <cfRule type="cellIs" dxfId="3661" priority="4965" stopIfTrue="1" operator="equal">
      <formula>"RIESGO MODERADO"</formula>
    </cfRule>
    <cfRule type="cellIs" dxfId="3660" priority="4966" stopIfTrue="1" operator="equal">
      <formula>"RIESGO TRIVIAL"</formula>
    </cfRule>
  </conditionalFormatting>
  <conditionalFormatting sqref="X52:X66 X87:X101 X479:X501 X17:X43 X247:X263">
    <cfRule type="containsText" dxfId="3659" priority="9725" operator="containsText" text="NO ACEPTABLE">
      <formula>NOT(ISERROR(SEARCH("NO ACEPTABLE",X17)))</formula>
    </cfRule>
  </conditionalFormatting>
  <conditionalFormatting sqref="X52:X66 X87:X101 X482:X501">
    <cfRule type="cellIs" dxfId="3658" priority="9723" operator="equal">
      <formula>"NO ACEPTABLE"</formula>
    </cfRule>
  </conditionalFormatting>
  <conditionalFormatting sqref="X53">
    <cfRule type="cellIs" dxfId="3657" priority="5205" stopIfTrue="1" operator="equal">
      <formula>"RIESGO MODERADO"</formula>
    </cfRule>
    <cfRule type="cellIs" dxfId="3656" priority="5206" stopIfTrue="1" operator="equal">
      <formula>"RIESGO TRIVIAL"</formula>
    </cfRule>
    <cfRule type="expression" priority="5207" stopIfTrue="1">
      <formula>""</formula>
    </cfRule>
    <cfRule type="cellIs" dxfId="3655" priority="5208" stopIfTrue="1" operator="equal">
      <formula>"RIESGO INTOLERABLE"</formula>
    </cfRule>
    <cfRule type="cellIs" dxfId="3654" priority="5209" stopIfTrue="1" operator="equal">
      <formula>"RIESGO IMPORTANTE"</formula>
    </cfRule>
    <cfRule type="cellIs" dxfId="3653" priority="5210" stopIfTrue="1" operator="equal">
      <formula>"RIESGO TOLERABLE"</formula>
    </cfRule>
    <cfRule type="cellIs" dxfId="3652" priority="5211" stopIfTrue="1" operator="equal">
      <formula>"RIESGO MODERADO"</formula>
    </cfRule>
    <cfRule type="cellIs" dxfId="3651" priority="5212" stopIfTrue="1" operator="equal">
      <formula>"RIESGO TRIVIAL"</formula>
    </cfRule>
  </conditionalFormatting>
  <conditionalFormatting sqref="X53:X54">
    <cfRule type="cellIs" dxfId="3650" priority="5201" stopIfTrue="1" operator="equal">
      <formula>"RIESGO IMPORTANTE"</formula>
    </cfRule>
    <cfRule type="cellIs" dxfId="3649" priority="5202" stopIfTrue="1" operator="equal">
      <formula>"RIESGO TOLERABLE"</formula>
    </cfRule>
  </conditionalFormatting>
  <conditionalFormatting sqref="X54">
    <cfRule type="expression" priority="5199" stopIfTrue="1">
      <formula>""</formula>
    </cfRule>
    <cfRule type="cellIs" dxfId="3648" priority="5200" stopIfTrue="1" operator="equal">
      <formula>"RIESGO INTOLERABLE"</formula>
    </cfRule>
    <cfRule type="cellIs" dxfId="3647" priority="5203" stopIfTrue="1" operator="equal">
      <formula>"RIESGO MODERADO"</formula>
    </cfRule>
    <cfRule type="cellIs" dxfId="3646" priority="5204" stopIfTrue="1" operator="equal">
      <formula>"RIESGO TRIVIAL"</formula>
    </cfRule>
  </conditionalFormatting>
  <conditionalFormatting sqref="X54:X55">
    <cfRule type="cellIs" dxfId="3645" priority="5181" stopIfTrue="1" operator="equal">
      <formula>"RIESGO MODERADO"</formula>
    </cfRule>
    <cfRule type="cellIs" dxfId="3644" priority="5188" stopIfTrue="1" operator="equal">
      <formula>"RIESGO TRIVIAL"</formula>
    </cfRule>
  </conditionalFormatting>
  <conditionalFormatting sqref="X54:X56">
    <cfRule type="cellIs" dxfId="3643" priority="5059" stopIfTrue="1" operator="equal">
      <formula>"RIESGO IMPORTANTE"</formula>
    </cfRule>
    <cfRule type="cellIs" dxfId="3642" priority="5060" stopIfTrue="1" operator="equal">
      <formula>"RIESGO TOLERABLE"</formula>
    </cfRule>
  </conditionalFormatting>
  <conditionalFormatting sqref="X55">
    <cfRule type="cellIs" dxfId="3641" priority="5182" stopIfTrue="1" operator="equal">
      <formula>"RIESGO TRIVIAL"</formula>
    </cfRule>
    <cfRule type="expression" priority="5183" stopIfTrue="1">
      <formula>""</formula>
    </cfRule>
    <cfRule type="cellIs" dxfId="3640" priority="5184" stopIfTrue="1" operator="equal">
      <formula>"RIESGO INTOLERABLE"</formula>
    </cfRule>
    <cfRule type="cellIs" dxfId="3639" priority="5187" stopIfTrue="1" operator="equal">
      <formula>"RIESGO MODERADO"</formula>
    </cfRule>
  </conditionalFormatting>
  <conditionalFormatting sqref="X56">
    <cfRule type="cellIs" dxfId="3638" priority="5055" stopIfTrue="1" operator="equal">
      <formula>"RIESGO MODERADO"</formula>
    </cfRule>
    <cfRule type="cellIs" dxfId="3637" priority="5056" stopIfTrue="1" operator="equal">
      <formula>"RIESGO TRIVIAL"</formula>
    </cfRule>
    <cfRule type="expression" priority="5057" stopIfTrue="1">
      <formula>""</formula>
    </cfRule>
    <cfRule type="cellIs" dxfId="3636" priority="5058" stopIfTrue="1" operator="equal">
      <formula>"RIESGO INTOLERABLE"</formula>
    </cfRule>
    <cfRule type="cellIs" dxfId="3635" priority="5061" stopIfTrue="1" operator="equal">
      <formula>"RIESGO MODERADO"</formula>
    </cfRule>
    <cfRule type="cellIs" dxfId="3634" priority="5062" stopIfTrue="1" operator="equal">
      <formula>"RIESGO TRIVIAL"</formula>
    </cfRule>
  </conditionalFormatting>
  <conditionalFormatting sqref="X56:X58">
    <cfRule type="cellIs" dxfId="3633" priority="5035" stopIfTrue="1" operator="equal">
      <formula>"RIESGO IMPORTANTE"</formula>
    </cfRule>
    <cfRule type="cellIs" dxfId="3632" priority="5036" stopIfTrue="1" operator="equal">
      <formula>"RIESGO TOLERABLE"</formula>
    </cfRule>
  </conditionalFormatting>
  <conditionalFormatting sqref="X57">
    <cfRule type="cellIs" dxfId="3631" priority="5029" stopIfTrue="1" operator="equal">
      <formula>"RIESGO IMPORTANTE"</formula>
    </cfRule>
    <cfRule type="cellIs" dxfId="3630" priority="5030" stopIfTrue="1" operator="equal">
      <formula>"RIESGO TOLERABLE"</formula>
    </cfRule>
    <cfRule type="cellIs" dxfId="3629" priority="5031" stopIfTrue="1" operator="equal">
      <formula>"RIESGO MODERADO"</formula>
    </cfRule>
    <cfRule type="cellIs" dxfId="3628" priority="5032" stopIfTrue="1" operator="equal">
      <formula>"RIESGO TRIVIAL"</formula>
    </cfRule>
    <cfRule type="expression" priority="5033" stopIfTrue="1">
      <formula>""</formula>
    </cfRule>
    <cfRule type="cellIs" dxfId="3627" priority="5034" stopIfTrue="1" operator="equal">
      <formula>"RIESGO INTOLERABLE"</formula>
    </cfRule>
    <cfRule type="cellIs" dxfId="3626" priority="5037" stopIfTrue="1" operator="equal">
      <formula>"RIESGO MODERADO"</formula>
    </cfRule>
    <cfRule type="cellIs" dxfId="3625" priority="5038" stopIfTrue="1" operator="equal">
      <formula>"RIESGO TRIVIAL"</formula>
    </cfRule>
  </conditionalFormatting>
  <conditionalFormatting sqref="X58">
    <cfRule type="cellIs" dxfId="3624" priority="5047" stopIfTrue="1" operator="equal">
      <formula>"RIESGO MODERADO"</formula>
    </cfRule>
    <cfRule type="cellIs" dxfId="3623" priority="5048" stopIfTrue="1" operator="equal">
      <formula>"RIESGO TRIVIAL"</formula>
    </cfRule>
    <cfRule type="expression" priority="5049" stopIfTrue="1">
      <formula>""</formula>
    </cfRule>
    <cfRule type="cellIs" dxfId="3622" priority="5050" stopIfTrue="1" operator="equal">
      <formula>"RIESGO INTOLERABLE"</formula>
    </cfRule>
    <cfRule type="cellIs" dxfId="3621" priority="5051" stopIfTrue="1" operator="equal">
      <formula>"RIESGO IMPORTANTE"</formula>
    </cfRule>
    <cfRule type="cellIs" dxfId="3620" priority="5052" stopIfTrue="1" operator="equal">
      <formula>"RIESGO TOLERABLE"</formula>
    </cfRule>
    <cfRule type="cellIs" dxfId="3619" priority="5053" stopIfTrue="1" operator="equal">
      <formula>"RIESGO MODERADO"</formula>
    </cfRule>
    <cfRule type="cellIs" dxfId="3618" priority="5054" stopIfTrue="1" operator="equal">
      <formula>"RIESGO TRIVIAL"</formula>
    </cfRule>
  </conditionalFormatting>
  <conditionalFormatting sqref="X59">
    <cfRule type="cellIs" dxfId="3617" priority="5019" stopIfTrue="1" operator="equal">
      <formula>"RIESGO IMPORTANTE"</formula>
    </cfRule>
    <cfRule type="cellIs" dxfId="3616" priority="5020" stopIfTrue="1" operator="equal">
      <formula>"RIESGO TOLERABLE"</formula>
    </cfRule>
    <cfRule type="cellIs" dxfId="3615" priority="5021" stopIfTrue="1" operator="equal">
      <formula>"RIESGO MODERADO"</formula>
    </cfRule>
    <cfRule type="cellIs" dxfId="3614" priority="5022" stopIfTrue="1" operator="equal">
      <formula>"RIESGO TRIVIAL"</formula>
    </cfRule>
    <cfRule type="expression" priority="5023" stopIfTrue="1">
      <formula>""</formula>
    </cfRule>
    <cfRule type="cellIs" dxfId="3613" priority="5024" stopIfTrue="1" operator="equal">
      <formula>"RIESGO INTOLERABLE"</formula>
    </cfRule>
    <cfRule type="cellIs" dxfId="3612" priority="5027" stopIfTrue="1" operator="equal">
      <formula>"RIESGO MODERADO"</formula>
    </cfRule>
    <cfRule type="cellIs" dxfId="3611" priority="5028" stopIfTrue="1" operator="equal">
      <formula>"RIESGO TRIVIAL"</formula>
    </cfRule>
  </conditionalFormatting>
  <conditionalFormatting sqref="X59:X60">
    <cfRule type="cellIs" dxfId="3610" priority="5025" stopIfTrue="1" operator="equal">
      <formula>"RIESGO IMPORTANTE"</formula>
    </cfRule>
    <cfRule type="cellIs" dxfId="3609" priority="5026" stopIfTrue="1" operator="equal">
      <formula>"RIESGO TOLERABLE"</formula>
    </cfRule>
  </conditionalFormatting>
  <conditionalFormatting sqref="X60">
    <cfRule type="cellIs" dxfId="3608" priority="5039" stopIfTrue="1" operator="equal">
      <formula>"RIESGO MODERADO"</formula>
    </cfRule>
    <cfRule type="cellIs" dxfId="3607" priority="5040" stopIfTrue="1" operator="equal">
      <formula>"RIESGO TRIVIAL"</formula>
    </cfRule>
    <cfRule type="expression" priority="5041" stopIfTrue="1">
      <formula>""</formula>
    </cfRule>
    <cfRule type="cellIs" dxfId="3606" priority="5042" stopIfTrue="1" operator="equal">
      <formula>"RIESGO INTOLERABLE"</formula>
    </cfRule>
    <cfRule type="cellIs" dxfId="3605" priority="5043" stopIfTrue="1" operator="equal">
      <formula>"RIESGO IMPORTANTE"</formula>
    </cfRule>
    <cfRule type="cellIs" dxfId="3604" priority="5044" stopIfTrue="1" operator="equal">
      <formula>"RIESGO TOLERABLE"</formula>
    </cfRule>
    <cfRule type="cellIs" dxfId="3603" priority="5045" stopIfTrue="1" operator="equal">
      <formula>"RIESGO MODERADO"</formula>
    </cfRule>
    <cfRule type="cellIs" dxfId="3602" priority="5046" stopIfTrue="1" operator="equal">
      <formula>"RIESGO TRIVIAL"</formula>
    </cfRule>
  </conditionalFormatting>
  <conditionalFormatting sqref="X61">
    <cfRule type="cellIs" dxfId="3601" priority="5173" stopIfTrue="1" operator="equal">
      <formula>"RIESGO MODERADO"</formula>
    </cfRule>
    <cfRule type="cellIs" dxfId="3600" priority="5174" stopIfTrue="1" operator="equal">
      <formula>"RIESGO TRIVIAL"</formula>
    </cfRule>
    <cfRule type="expression" priority="5175" stopIfTrue="1">
      <formula>""</formula>
    </cfRule>
    <cfRule type="cellIs" dxfId="3599" priority="5176" stopIfTrue="1" operator="equal">
      <formula>"RIESGO INTOLERABLE"</formula>
    </cfRule>
    <cfRule type="cellIs" dxfId="3598" priority="5177" stopIfTrue="1" operator="equal">
      <formula>"RIESGO IMPORTANTE"</formula>
    </cfRule>
    <cfRule type="cellIs" dxfId="3597" priority="5178" stopIfTrue="1" operator="equal">
      <formula>"RIESGO TOLERABLE"</formula>
    </cfRule>
    <cfRule type="cellIs" dxfId="3596" priority="5179" stopIfTrue="1" operator="equal">
      <formula>"RIESGO MODERADO"</formula>
    </cfRule>
    <cfRule type="cellIs" dxfId="3595" priority="5180" stopIfTrue="1" operator="equal">
      <formula>"RIESGO TRIVIAL"</formula>
    </cfRule>
  </conditionalFormatting>
  <conditionalFormatting sqref="X61:X62">
    <cfRule type="cellIs" dxfId="3594" priority="5169" stopIfTrue="1" operator="equal">
      <formula>"RIESGO IMPORTANTE"</formula>
    </cfRule>
    <cfRule type="cellIs" dxfId="3593" priority="5170" stopIfTrue="1" operator="equal">
      <formula>"RIESGO TOLERABLE"</formula>
    </cfRule>
  </conditionalFormatting>
  <conditionalFormatting sqref="X62">
    <cfRule type="cellIs" dxfId="3592" priority="5165" stopIfTrue="1" operator="equal">
      <formula>"RIESGO MODERADO"</formula>
    </cfRule>
    <cfRule type="cellIs" dxfId="3591" priority="5166" stopIfTrue="1" operator="equal">
      <formula>"RIESGO TRIVIAL"</formula>
    </cfRule>
    <cfRule type="expression" priority="5167" stopIfTrue="1">
      <formula>""</formula>
    </cfRule>
    <cfRule type="cellIs" dxfId="3590" priority="5168" stopIfTrue="1" operator="equal">
      <formula>"RIESGO INTOLERABLE"</formula>
    </cfRule>
    <cfRule type="cellIs" dxfId="3589" priority="5171" stopIfTrue="1" operator="equal">
      <formula>"RIESGO MODERADO"</formula>
    </cfRule>
    <cfRule type="cellIs" dxfId="3588" priority="5172" stopIfTrue="1" operator="equal">
      <formula>"RIESGO TRIVIAL"</formula>
    </cfRule>
  </conditionalFormatting>
  <conditionalFormatting sqref="X62:X63">
    <cfRule type="cellIs" dxfId="3587" priority="5161" stopIfTrue="1" operator="equal">
      <formula>"RIESGO IMPORTANTE"</formula>
    </cfRule>
    <cfRule type="cellIs" dxfId="3586" priority="5162" stopIfTrue="1" operator="equal">
      <formula>"RIESGO TOLERABLE"</formula>
    </cfRule>
  </conditionalFormatting>
  <conditionalFormatting sqref="X63">
    <cfRule type="cellIs" dxfId="3585" priority="5157" stopIfTrue="1" operator="equal">
      <formula>"RIESGO MODERADO"</formula>
    </cfRule>
    <cfRule type="cellIs" dxfId="3584" priority="5158" stopIfTrue="1" operator="equal">
      <formula>"RIESGO TRIVIAL"</formula>
    </cfRule>
    <cfRule type="expression" priority="5159" stopIfTrue="1">
      <formula>""</formula>
    </cfRule>
    <cfRule type="cellIs" dxfId="3583" priority="5160" stopIfTrue="1" operator="equal">
      <formula>"RIESGO INTOLERABLE"</formula>
    </cfRule>
    <cfRule type="cellIs" dxfId="3582" priority="5163" stopIfTrue="1" operator="equal">
      <formula>"RIESGO MODERADO"</formula>
    </cfRule>
    <cfRule type="cellIs" dxfId="3581" priority="5164" stopIfTrue="1" operator="equal">
      <formula>"RIESGO TRIVIAL"</formula>
    </cfRule>
  </conditionalFormatting>
  <conditionalFormatting sqref="X63:X64">
    <cfRule type="cellIs" dxfId="3580" priority="5153" stopIfTrue="1" operator="equal">
      <formula>"RIESGO IMPORTANTE"</formula>
    </cfRule>
    <cfRule type="cellIs" dxfId="3579" priority="5154" stopIfTrue="1" operator="equal">
      <formula>"RIESGO TOLERABLE"</formula>
    </cfRule>
  </conditionalFormatting>
  <conditionalFormatting sqref="X64">
    <cfRule type="cellIs" dxfId="3578" priority="5149" stopIfTrue="1" operator="equal">
      <formula>"RIESGO MODERADO"</formula>
    </cfRule>
    <cfRule type="cellIs" dxfId="3577" priority="5150" stopIfTrue="1" operator="equal">
      <formula>"RIESGO TRIVIAL"</formula>
    </cfRule>
    <cfRule type="expression" priority="5151" stopIfTrue="1">
      <formula>""</formula>
    </cfRule>
    <cfRule type="cellIs" dxfId="3576" priority="5152" stopIfTrue="1" operator="equal">
      <formula>"RIESGO INTOLERABLE"</formula>
    </cfRule>
    <cfRule type="cellIs" dxfId="3575" priority="5155" stopIfTrue="1" operator="equal">
      <formula>"RIESGO MODERADO"</formula>
    </cfRule>
    <cfRule type="cellIs" dxfId="3574" priority="5156" stopIfTrue="1" operator="equal">
      <formula>"RIESGO TRIVIAL"</formula>
    </cfRule>
  </conditionalFormatting>
  <conditionalFormatting sqref="X64:X66">
    <cfRule type="cellIs" dxfId="3573" priority="5145" stopIfTrue="1" operator="equal">
      <formula>"RIESGO IMPORTANTE"</formula>
    </cfRule>
    <cfRule type="cellIs" dxfId="3572" priority="5146" stopIfTrue="1" operator="equal">
      <formula>"RIESGO TOLERABLE"</formula>
    </cfRule>
  </conditionalFormatting>
  <conditionalFormatting sqref="X65">
    <cfRule type="cellIs" dxfId="3571" priority="5141" stopIfTrue="1" operator="equal">
      <formula>"RIESGO MODERADO"</formula>
    </cfRule>
    <cfRule type="cellIs" dxfId="3570" priority="5142" stopIfTrue="1" operator="equal">
      <formula>"RIESGO TRIVIAL"</formula>
    </cfRule>
    <cfRule type="expression" priority="5143" stopIfTrue="1">
      <formula>""</formula>
    </cfRule>
    <cfRule type="cellIs" dxfId="3569" priority="5144" stopIfTrue="1" operator="equal">
      <formula>"RIESGO INTOLERABLE"</formula>
    </cfRule>
    <cfRule type="cellIs" dxfId="3568" priority="5147" stopIfTrue="1" operator="equal">
      <formula>"RIESGO MODERADO"</formula>
    </cfRule>
    <cfRule type="cellIs" dxfId="3567" priority="5148" stopIfTrue="1" operator="equal">
      <formula>"RIESGO TRIVIAL"</formula>
    </cfRule>
  </conditionalFormatting>
  <conditionalFormatting sqref="X65:X66">
    <cfRule type="cellIs" dxfId="3566" priority="5001" stopIfTrue="1" operator="equal">
      <formula>"RIESGO IMPORTANTE"</formula>
    </cfRule>
    <cfRule type="cellIs" dxfId="3565" priority="5002" stopIfTrue="1" operator="equal">
      <formula>"RIESGO TOLERABLE"</formula>
    </cfRule>
  </conditionalFormatting>
  <conditionalFormatting sqref="X66">
    <cfRule type="cellIs" dxfId="3564" priority="4997" stopIfTrue="1" operator="equal">
      <formula>"RIESGO MODERADO"</formula>
    </cfRule>
    <cfRule type="cellIs" dxfId="3563" priority="4998" stopIfTrue="1" operator="equal">
      <formula>"RIESGO TRIVIAL"</formula>
    </cfRule>
    <cfRule type="expression" priority="4999" stopIfTrue="1">
      <formula>""</formula>
    </cfRule>
    <cfRule type="cellIs" dxfId="3562" priority="5000" stopIfTrue="1" operator="equal">
      <formula>"RIESGO INTOLERABLE"</formula>
    </cfRule>
    <cfRule type="cellIs" dxfId="3561" priority="5003" stopIfTrue="1" operator="equal">
      <formula>"RIESGO MODERADO"</formula>
    </cfRule>
    <cfRule type="cellIs" dxfId="3560" priority="5004" stopIfTrue="1" operator="equal">
      <formula>"RIESGO TRIVIAL"</formula>
    </cfRule>
    <cfRule type="cellIs" dxfId="3559" priority="5005" stopIfTrue="1" operator="equal">
      <formula>"RIESGO  INTOLERABLE"</formula>
    </cfRule>
    <cfRule type="cellIs" dxfId="3558" priority="5237" stopIfTrue="1" operator="equal">
      <formula>"RIESGO MODERADO"</formula>
    </cfRule>
    <cfRule type="cellIs" dxfId="3557" priority="5238" stopIfTrue="1" operator="equal">
      <formula>"RIESGO TRIVIAL"</formula>
    </cfRule>
    <cfRule type="expression" priority="5239" stopIfTrue="1">
      <formula>""</formula>
    </cfRule>
    <cfRule type="cellIs" dxfId="3556" priority="5240" stopIfTrue="1" operator="equal">
      <formula>"RIESGO INTOLERABLE"</formula>
    </cfRule>
    <cfRule type="cellIs" dxfId="3555" priority="5241" stopIfTrue="1" operator="equal">
      <formula>"RIESGO IMPORTANTE"</formula>
    </cfRule>
    <cfRule type="cellIs" dxfId="3554" priority="5242" stopIfTrue="1" operator="equal">
      <formula>"RIESGO TOLERABLE"</formula>
    </cfRule>
    <cfRule type="cellIs" dxfId="3553" priority="5243" stopIfTrue="1" operator="equal">
      <formula>"RIESGO MODERADO"</formula>
    </cfRule>
    <cfRule type="cellIs" dxfId="3552" priority="5244" stopIfTrue="1" operator="equal">
      <formula>"RIESGO TRIVIAL"</formula>
    </cfRule>
  </conditionalFormatting>
  <conditionalFormatting sqref="X66:X68">
    <cfRule type="cellIs" dxfId="3551" priority="4983" operator="equal">
      <formula>"NO ACEPTABLE"</formula>
    </cfRule>
    <cfRule type="cellIs" dxfId="3550" priority="4984" operator="equal">
      <formula>"ACEPTABLE"</formula>
    </cfRule>
    <cfRule type="containsText" dxfId="3549" priority="4985" operator="containsText" text="NO ACEPTABLE">
      <formula>NOT(ISERROR(SEARCH("NO ACEPTABLE",X66)))</formula>
    </cfRule>
    <cfRule type="cellIs" dxfId="3548" priority="4986" stopIfTrue="1" operator="equal">
      <formula>"RIESGO  INTOLERABLE"</formula>
    </cfRule>
    <cfRule type="cellIs" dxfId="3547" priority="4993" stopIfTrue="1" operator="equal">
      <formula>"RIESGO IMPORTANTE"</formula>
    </cfRule>
    <cfRule type="cellIs" dxfId="3546" priority="4994" stopIfTrue="1" operator="equal">
      <formula>"RIESGO TOLERABLE"</formula>
    </cfRule>
  </conditionalFormatting>
  <conditionalFormatting sqref="X67:X68">
    <cfRule type="cellIs" dxfId="3545" priority="4987" stopIfTrue="1" operator="equal">
      <formula>"RIESGO IMPORTANTE"</formula>
    </cfRule>
    <cfRule type="cellIs" dxfId="3544" priority="4988" stopIfTrue="1" operator="equal">
      <formula>"RIESGO TOLERABLE"</formula>
    </cfRule>
    <cfRule type="cellIs" dxfId="3543" priority="4989" stopIfTrue="1" operator="equal">
      <formula>"RIESGO MODERADO"</formula>
    </cfRule>
    <cfRule type="cellIs" dxfId="3542" priority="4990" stopIfTrue="1" operator="equal">
      <formula>"RIESGO TRIVIAL"</formula>
    </cfRule>
    <cfRule type="expression" priority="4991" stopIfTrue="1">
      <formula>""</formula>
    </cfRule>
    <cfRule type="cellIs" dxfId="3541" priority="4992" stopIfTrue="1" operator="equal">
      <formula>"RIESGO INTOLERABLE"</formula>
    </cfRule>
    <cfRule type="cellIs" dxfId="3540" priority="4995" stopIfTrue="1" operator="equal">
      <formula>"RIESGO MODERADO"</formula>
    </cfRule>
    <cfRule type="cellIs" dxfId="3539" priority="4996" stopIfTrue="1" operator="equal">
      <formula>"RIESGO TRIVIAL"</formula>
    </cfRule>
  </conditionalFormatting>
  <conditionalFormatting sqref="X69">
    <cfRule type="cellIs" dxfId="3538" priority="5091" stopIfTrue="1" operator="equal">
      <formula>"RIESGO MODERADO"</formula>
    </cfRule>
    <cfRule type="cellIs" dxfId="3537" priority="5092" stopIfTrue="1" operator="equal">
      <formula>"RIESGO TRIVIAL"</formula>
    </cfRule>
    <cfRule type="expression" priority="5093" stopIfTrue="1">
      <formula>""</formula>
    </cfRule>
    <cfRule type="cellIs" dxfId="3536" priority="5094" stopIfTrue="1" operator="equal">
      <formula>"RIESGO INTOLERABLE"</formula>
    </cfRule>
    <cfRule type="cellIs" dxfId="3535" priority="5095" stopIfTrue="1" operator="equal">
      <formula>"RIESGO IMPORTANTE"</formula>
    </cfRule>
    <cfRule type="cellIs" dxfId="3534" priority="5096" stopIfTrue="1" operator="equal">
      <formula>"RIESGO TOLERABLE"</formula>
    </cfRule>
    <cfRule type="cellIs" dxfId="3533" priority="5097" stopIfTrue="1" operator="equal">
      <formula>"RIESGO MODERADO"</formula>
    </cfRule>
    <cfRule type="cellIs" dxfId="3532" priority="5098" stopIfTrue="1" operator="equal">
      <formula>"RIESGO TRIVIAL"</formula>
    </cfRule>
  </conditionalFormatting>
  <conditionalFormatting sqref="X69:X70">
    <cfRule type="cellIs" dxfId="3531" priority="5087" stopIfTrue="1" operator="equal">
      <formula>"RIESGO IMPORTANTE"</formula>
    </cfRule>
    <cfRule type="cellIs" dxfId="3530" priority="5088" stopIfTrue="1" operator="equal">
      <formula>"RIESGO TOLERABLE"</formula>
    </cfRule>
  </conditionalFormatting>
  <conditionalFormatting sqref="X69:X78 X104:X113 X121:X134 X137:X146 X154:X167 X170:X179 X187:X200 X203:X212 X219:X237 X326:X339 X342:X351 X360:X373 X376:X385 X396:X409 X429:X432 X434:X443 X446:X454 X461:X478 X411:X418 X18:X43 X53:X66 X88:X101 X483:X501">
    <cfRule type="cellIs" dxfId="3529" priority="15776" operator="equal">
      <formula>"ACEPTABLE"</formula>
    </cfRule>
  </conditionalFormatting>
  <conditionalFormatting sqref="X70">
    <cfRule type="cellIs" dxfId="3528" priority="5081" stopIfTrue="1" operator="equal">
      <formula>"RIESGO IMPORTANTE"</formula>
    </cfRule>
    <cfRule type="cellIs" dxfId="3527" priority="5082" stopIfTrue="1" operator="equal">
      <formula>"RIESGO TOLERABLE"</formula>
    </cfRule>
    <cfRule type="cellIs" dxfId="3526" priority="5083" stopIfTrue="1" operator="equal">
      <formula>"RIESGO MODERADO"</formula>
    </cfRule>
    <cfRule type="cellIs" dxfId="3525" priority="5084" stopIfTrue="1" operator="equal">
      <formula>"RIESGO TRIVIAL"</formula>
    </cfRule>
    <cfRule type="expression" priority="5085" stopIfTrue="1">
      <formula>""</formula>
    </cfRule>
    <cfRule type="cellIs" dxfId="3524" priority="5086" stopIfTrue="1" operator="equal">
      <formula>"RIESGO INTOLERABLE"</formula>
    </cfRule>
    <cfRule type="cellIs" dxfId="3523" priority="5089" stopIfTrue="1" operator="equal">
      <formula>"RIESGO MODERADO"</formula>
    </cfRule>
    <cfRule type="cellIs" dxfId="3522" priority="5090" stopIfTrue="1" operator="equal">
      <formula>"RIESGO TRIVIAL"</formula>
    </cfRule>
  </conditionalFormatting>
  <conditionalFormatting sqref="X71">
    <cfRule type="cellIs" dxfId="3521" priority="5131" stopIfTrue="1" operator="equal">
      <formula>"RIESGO MODERADO"</formula>
    </cfRule>
    <cfRule type="cellIs" dxfId="3520" priority="5132" stopIfTrue="1" operator="equal">
      <formula>"RIESGO TRIVIAL"</formula>
    </cfRule>
    <cfRule type="expression" priority="5133" stopIfTrue="1">
      <formula>""</formula>
    </cfRule>
    <cfRule type="cellIs" dxfId="3519" priority="5134" stopIfTrue="1" operator="equal">
      <formula>"RIESGO INTOLERABLE"</formula>
    </cfRule>
    <cfRule type="cellIs" dxfId="3518" priority="5135" stopIfTrue="1" operator="equal">
      <formula>"RIESGO IMPORTANTE"</formula>
    </cfRule>
    <cfRule type="cellIs" dxfId="3517" priority="5136" stopIfTrue="1" operator="equal">
      <formula>"RIESGO TOLERABLE"</formula>
    </cfRule>
    <cfRule type="cellIs" dxfId="3516" priority="5137" stopIfTrue="1" operator="equal">
      <formula>"RIESGO MODERADO"</formula>
    </cfRule>
    <cfRule type="cellIs" dxfId="3515" priority="5138" stopIfTrue="1" operator="equal">
      <formula>"RIESGO TRIVIAL"</formula>
    </cfRule>
  </conditionalFormatting>
  <conditionalFormatting sqref="X71:X72">
    <cfRule type="cellIs" dxfId="3514" priority="5127" stopIfTrue="1" operator="equal">
      <formula>"RIESGO IMPORTANTE"</formula>
    </cfRule>
    <cfRule type="cellIs" dxfId="3513" priority="5128" stopIfTrue="1" operator="equal">
      <formula>"RIESGO TOLERABLE"</formula>
    </cfRule>
  </conditionalFormatting>
  <conditionalFormatting sqref="X72">
    <cfRule type="cellIs" dxfId="3512" priority="5123" stopIfTrue="1" operator="equal">
      <formula>"RIESGO MODERADO"</formula>
    </cfRule>
    <cfRule type="cellIs" dxfId="3511" priority="5124" stopIfTrue="1" operator="equal">
      <formula>"RIESGO TRIVIAL"</formula>
    </cfRule>
    <cfRule type="expression" priority="5125" stopIfTrue="1">
      <formula>""</formula>
    </cfRule>
    <cfRule type="cellIs" dxfId="3510" priority="5126" stopIfTrue="1" operator="equal">
      <formula>"RIESGO INTOLERABLE"</formula>
    </cfRule>
    <cfRule type="cellIs" dxfId="3509" priority="5129" stopIfTrue="1" operator="equal">
      <formula>"RIESGO MODERADO"</formula>
    </cfRule>
    <cfRule type="cellIs" dxfId="3508" priority="5130" stopIfTrue="1" operator="equal">
      <formula>"RIESGO TRIVIAL"</formula>
    </cfRule>
  </conditionalFormatting>
  <conditionalFormatting sqref="X72:X73">
    <cfRule type="cellIs" dxfId="3507" priority="5119" stopIfTrue="1" operator="equal">
      <formula>"RIESGO IMPORTANTE"</formula>
    </cfRule>
    <cfRule type="cellIs" dxfId="3506" priority="5120" stopIfTrue="1" operator="equal">
      <formula>"RIESGO TOLERABLE"</formula>
    </cfRule>
  </conditionalFormatting>
  <conditionalFormatting sqref="X73">
    <cfRule type="cellIs" dxfId="3505" priority="5115" stopIfTrue="1" operator="equal">
      <formula>"RIESGO MODERADO"</formula>
    </cfRule>
    <cfRule type="cellIs" dxfId="3504" priority="5116" stopIfTrue="1" operator="equal">
      <formula>"RIESGO TRIVIAL"</formula>
    </cfRule>
    <cfRule type="expression" priority="5117" stopIfTrue="1">
      <formula>""</formula>
    </cfRule>
    <cfRule type="cellIs" dxfId="3503" priority="5118" stopIfTrue="1" operator="equal">
      <formula>"RIESGO INTOLERABLE"</formula>
    </cfRule>
    <cfRule type="cellIs" dxfId="3502" priority="5121" stopIfTrue="1" operator="equal">
      <formula>"RIESGO MODERADO"</formula>
    </cfRule>
    <cfRule type="cellIs" dxfId="3501" priority="5122" stopIfTrue="1" operator="equal">
      <formula>"RIESGO TRIVIAL"</formula>
    </cfRule>
  </conditionalFormatting>
  <conditionalFormatting sqref="X73:X74">
    <cfRule type="cellIs" dxfId="3500" priority="5111" stopIfTrue="1" operator="equal">
      <formula>"RIESGO IMPORTANTE"</formula>
    </cfRule>
    <cfRule type="cellIs" dxfId="3499" priority="5112" stopIfTrue="1" operator="equal">
      <formula>"RIESGO TOLERABLE"</formula>
    </cfRule>
  </conditionalFormatting>
  <conditionalFormatting sqref="X74">
    <cfRule type="cellIs" dxfId="3498" priority="5107" stopIfTrue="1" operator="equal">
      <formula>"RIESGO MODERADO"</formula>
    </cfRule>
    <cfRule type="cellIs" dxfId="3497" priority="5108" stopIfTrue="1" operator="equal">
      <formula>"RIESGO TRIVIAL"</formula>
    </cfRule>
    <cfRule type="expression" priority="5109" stopIfTrue="1">
      <formula>""</formula>
    </cfRule>
    <cfRule type="cellIs" dxfId="3496" priority="5110" stopIfTrue="1" operator="equal">
      <formula>"RIESGO INTOLERABLE"</formula>
    </cfRule>
    <cfRule type="cellIs" dxfId="3495" priority="5113" stopIfTrue="1" operator="equal">
      <formula>"RIESGO MODERADO"</formula>
    </cfRule>
    <cfRule type="cellIs" dxfId="3494" priority="5114" stopIfTrue="1" operator="equal">
      <formula>"RIESGO TRIVIAL"</formula>
    </cfRule>
  </conditionalFormatting>
  <conditionalFormatting sqref="X74:X75">
    <cfRule type="cellIs" dxfId="3493" priority="5067" stopIfTrue="1" operator="equal">
      <formula>"RIESGO IMPORTANTE"</formula>
    </cfRule>
    <cfRule type="cellIs" dxfId="3492" priority="5068" stopIfTrue="1" operator="equal">
      <formula>"RIESGO TOLERABLE"</formula>
    </cfRule>
  </conditionalFormatting>
  <conditionalFormatting sqref="X75">
    <cfRule type="cellIs" dxfId="3491" priority="5063" stopIfTrue="1" operator="equal">
      <formula>"RIESGO MODERADO"</formula>
    </cfRule>
    <cfRule type="cellIs" dxfId="3490" priority="5064" stopIfTrue="1" operator="equal">
      <formula>"RIESGO TRIVIAL"</formula>
    </cfRule>
    <cfRule type="expression" priority="5065" stopIfTrue="1">
      <formula>""</formula>
    </cfRule>
    <cfRule type="cellIs" dxfId="3489" priority="5066" stopIfTrue="1" operator="equal">
      <formula>"RIESGO INTOLERABLE"</formula>
    </cfRule>
    <cfRule type="cellIs" dxfId="3488" priority="5069" stopIfTrue="1" operator="equal">
      <formula>"RIESGO MODERADO"</formula>
    </cfRule>
    <cfRule type="cellIs" dxfId="3487" priority="5070" stopIfTrue="1" operator="equal">
      <formula>"RIESGO TRIVIAL"</formula>
    </cfRule>
  </conditionalFormatting>
  <conditionalFormatting sqref="X75:X77">
    <cfRule type="cellIs" dxfId="3486" priority="5014" stopIfTrue="1" operator="equal">
      <formula>"RIESGO IMPORTANTE"</formula>
    </cfRule>
    <cfRule type="cellIs" dxfId="3485" priority="5015" stopIfTrue="1" operator="equal">
      <formula>"RIESGO TOLERABLE"</formula>
    </cfRule>
  </conditionalFormatting>
  <conditionalFormatting sqref="X76">
    <cfRule type="cellIs" dxfId="3484" priority="5008" stopIfTrue="1" operator="equal">
      <formula>"RIESGO IMPORTANTE"</formula>
    </cfRule>
    <cfRule type="cellIs" dxfId="3483" priority="5009" stopIfTrue="1" operator="equal">
      <formula>"RIESGO TOLERABLE"</formula>
    </cfRule>
    <cfRule type="cellIs" dxfId="3482" priority="5010" stopIfTrue="1" operator="equal">
      <formula>"RIESGO MODERADO"</formula>
    </cfRule>
    <cfRule type="cellIs" dxfId="3481" priority="5011" stopIfTrue="1" operator="equal">
      <formula>"RIESGO TRIVIAL"</formula>
    </cfRule>
    <cfRule type="expression" priority="5012" stopIfTrue="1">
      <formula>""</formula>
    </cfRule>
    <cfRule type="cellIs" dxfId="3480" priority="5013" stopIfTrue="1" operator="equal">
      <formula>"RIESGO INTOLERABLE"</formula>
    </cfRule>
    <cfRule type="cellIs" dxfId="3479" priority="5016" stopIfTrue="1" operator="equal">
      <formula>"RIESGO MODERADO"</formula>
    </cfRule>
    <cfRule type="cellIs" dxfId="3478" priority="5017" stopIfTrue="1" operator="equal">
      <formula>"RIESGO TRIVIAL"</formula>
    </cfRule>
  </conditionalFormatting>
  <conditionalFormatting sqref="X77">
    <cfRule type="cellIs" dxfId="3477" priority="5073" stopIfTrue="1" operator="equal">
      <formula>"RIESGO MODERADO"</formula>
    </cfRule>
    <cfRule type="cellIs" dxfId="3476" priority="5074" stopIfTrue="1" operator="equal">
      <formula>"RIESGO TRIVIAL"</formula>
    </cfRule>
    <cfRule type="expression" priority="5075" stopIfTrue="1">
      <formula>""</formula>
    </cfRule>
    <cfRule type="cellIs" dxfId="3475" priority="5076" stopIfTrue="1" operator="equal">
      <formula>"RIESGO INTOLERABLE"</formula>
    </cfRule>
    <cfRule type="cellIs" dxfId="3474" priority="5079" stopIfTrue="1" operator="equal">
      <formula>"RIESGO MODERADO"</formula>
    </cfRule>
    <cfRule type="cellIs" dxfId="3473" priority="5080" stopIfTrue="1" operator="equal">
      <formula>"RIESGO TRIVIAL"</formula>
    </cfRule>
  </conditionalFormatting>
  <conditionalFormatting sqref="X80:X81">
    <cfRule type="cellIs" dxfId="3472" priority="4902" stopIfTrue="1" operator="equal">
      <formula>"RIESGO IMPORTANTE"</formula>
    </cfRule>
    <cfRule type="cellIs" dxfId="3471" priority="4903" stopIfTrue="1" operator="equal">
      <formula>"RIESGO TOLERABLE"</formula>
    </cfRule>
  </conditionalFormatting>
  <conditionalFormatting sqref="X80:X86">
    <cfRule type="containsText" dxfId="3470" priority="4589" operator="containsText" text="NO ACEPTABLE">
      <formula>NOT(ISERROR(SEARCH("NO ACEPTABLE",X80)))</formula>
    </cfRule>
    <cfRule type="cellIs" dxfId="3469" priority="4590" stopIfTrue="1" operator="equal">
      <formula>"RIESGO  INTOLERABLE"</formula>
    </cfRule>
  </conditionalFormatting>
  <conditionalFormatting sqref="X81">
    <cfRule type="cellIs" dxfId="3468" priority="4898" stopIfTrue="1" operator="equal">
      <formula>"RIESGO MODERADO"</formula>
    </cfRule>
    <cfRule type="cellIs" dxfId="3467" priority="4899" stopIfTrue="1" operator="equal">
      <formula>"RIESGO TRIVIAL"</formula>
    </cfRule>
    <cfRule type="expression" priority="4900" stopIfTrue="1">
      <formula>""</formula>
    </cfRule>
    <cfRule type="cellIs" dxfId="3466" priority="4901" stopIfTrue="1" operator="equal">
      <formula>"RIESGO INTOLERABLE"</formula>
    </cfRule>
    <cfRule type="cellIs" dxfId="3465" priority="4904" stopIfTrue="1" operator="equal">
      <formula>"RIESGO MODERADO"</formula>
    </cfRule>
    <cfRule type="cellIs" dxfId="3464" priority="4905" stopIfTrue="1" operator="equal">
      <formula>"RIESGO TRIVIAL"</formula>
    </cfRule>
  </conditionalFormatting>
  <conditionalFormatting sqref="X81:X82">
    <cfRule type="cellIs" dxfId="3463" priority="4894" stopIfTrue="1" operator="equal">
      <formula>"RIESGO IMPORTANTE"</formula>
    </cfRule>
    <cfRule type="cellIs" dxfId="3462" priority="4895" stopIfTrue="1" operator="equal">
      <formula>"RIESGO TOLERABLE"</formula>
    </cfRule>
  </conditionalFormatting>
  <conditionalFormatting sqref="X82">
    <cfRule type="cellIs" dxfId="3461" priority="4890" stopIfTrue="1" operator="equal">
      <formula>"RIESGO MODERADO"</formula>
    </cfRule>
    <cfRule type="cellIs" dxfId="3460" priority="4891" stopIfTrue="1" operator="equal">
      <formula>"RIESGO TRIVIAL"</formula>
    </cfRule>
    <cfRule type="expression" priority="4892" stopIfTrue="1">
      <formula>""</formula>
    </cfRule>
    <cfRule type="cellIs" dxfId="3459" priority="4893" stopIfTrue="1" operator="equal">
      <formula>"RIESGO INTOLERABLE"</formula>
    </cfRule>
    <cfRule type="cellIs" dxfId="3458" priority="4896" stopIfTrue="1" operator="equal">
      <formula>"RIESGO MODERADO"</formula>
    </cfRule>
    <cfRule type="cellIs" dxfId="3457" priority="4897" stopIfTrue="1" operator="equal">
      <formula>"RIESGO TRIVIAL"</formula>
    </cfRule>
  </conditionalFormatting>
  <conditionalFormatting sqref="X82:X83">
    <cfRule type="cellIs" dxfId="3456" priority="4886" stopIfTrue="1" operator="equal">
      <formula>"RIESGO IMPORTANTE"</formula>
    </cfRule>
    <cfRule type="cellIs" dxfId="3455" priority="4887" stopIfTrue="1" operator="equal">
      <formula>"RIESGO TOLERABLE"</formula>
    </cfRule>
  </conditionalFormatting>
  <conditionalFormatting sqref="X83">
    <cfRule type="cellIs" dxfId="3454" priority="4882" stopIfTrue="1" operator="equal">
      <formula>"RIESGO MODERADO"</formula>
    </cfRule>
    <cfRule type="cellIs" dxfId="3453" priority="4883" stopIfTrue="1" operator="equal">
      <formula>"RIESGO TRIVIAL"</formula>
    </cfRule>
    <cfRule type="expression" priority="4884" stopIfTrue="1">
      <formula>""</formula>
    </cfRule>
    <cfRule type="cellIs" dxfId="3452" priority="4885" stopIfTrue="1" operator="equal">
      <formula>"RIESGO INTOLERABLE"</formula>
    </cfRule>
    <cfRule type="cellIs" dxfId="3451" priority="4888" stopIfTrue="1" operator="equal">
      <formula>"RIESGO MODERADO"</formula>
    </cfRule>
    <cfRule type="cellIs" dxfId="3450" priority="4889" stopIfTrue="1" operator="equal">
      <formula>"RIESGO TRIVIAL"</formula>
    </cfRule>
  </conditionalFormatting>
  <conditionalFormatting sqref="X83:X84">
    <cfRule type="cellIs" dxfId="3449" priority="4648" stopIfTrue="1" operator="equal">
      <formula>"RIESGO IMPORTANTE"</formula>
    </cfRule>
    <cfRule type="cellIs" dxfId="3448" priority="4649" stopIfTrue="1" operator="equal">
      <formula>"RIESGO TOLERABLE"</formula>
    </cfRule>
  </conditionalFormatting>
  <conditionalFormatting sqref="X84">
    <cfRule type="cellIs" dxfId="3447" priority="4644" stopIfTrue="1" operator="equal">
      <formula>"RIESGO MODERADO"</formula>
    </cfRule>
    <cfRule type="cellIs" dxfId="3446" priority="4645" stopIfTrue="1" operator="equal">
      <formula>"RIESGO TRIVIAL"</formula>
    </cfRule>
    <cfRule type="expression" priority="4646" stopIfTrue="1">
      <formula>""</formula>
    </cfRule>
    <cfRule type="cellIs" dxfId="3445" priority="4647" stopIfTrue="1" operator="equal">
      <formula>"RIESGO INTOLERABLE"</formula>
    </cfRule>
    <cfRule type="cellIs" dxfId="3444" priority="4650" stopIfTrue="1" operator="equal">
      <formula>"RIESGO MODERADO"</formula>
    </cfRule>
    <cfRule type="cellIs" dxfId="3443" priority="4651" stopIfTrue="1" operator="equal">
      <formula>"RIESGO TRIVIAL"</formula>
    </cfRule>
  </conditionalFormatting>
  <conditionalFormatting sqref="X84:X85">
    <cfRule type="cellIs" dxfId="3442" priority="4605" stopIfTrue="1" operator="equal">
      <formula>"RIESGO IMPORTANTE"</formula>
    </cfRule>
    <cfRule type="cellIs" dxfId="3441" priority="4606" stopIfTrue="1" operator="equal">
      <formula>"RIESGO TOLERABLE"</formula>
    </cfRule>
  </conditionalFormatting>
  <conditionalFormatting sqref="X85">
    <cfRule type="cellIs" dxfId="3440" priority="4601" stopIfTrue="1" operator="equal">
      <formula>"RIESGO MODERADO"</formula>
    </cfRule>
    <cfRule type="cellIs" dxfId="3439" priority="4602" stopIfTrue="1" operator="equal">
      <formula>"RIESGO TRIVIAL"</formula>
    </cfRule>
    <cfRule type="expression" priority="4603" stopIfTrue="1">
      <formula>""</formula>
    </cfRule>
    <cfRule type="cellIs" dxfId="3438" priority="4604" stopIfTrue="1" operator="equal">
      <formula>"RIESGO INTOLERABLE"</formula>
    </cfRule>
    <cfRule type="cellIs" dxfId="3437" priority="4607" stopIfTrue="1" operator="equal">
      <formula>"RIESGO MODERADO"</formula>
    </cfRule>
    <cfRule type="cellIs" dxfId="3436" priority="4608" stopIfTrue="1" operator="equal">
      <formula>"RIESGO TRIVIAL"</formula>
    </cfRule>
  </conditionalFormatting>
  <conditionalFormatting sqref="X85:X86">
    <cfRule type="cellIs" dxfId="3435" priority="4597" stopIfTrue="1" operator="equal">
      <formula>"RIESGO IMPORTANTE"</formula>
    </cfRule>
    <cfRule type="cellIs" dxfId="3434" priority="4598" stopIfTrue="1" operator="equal">
      <formula>"RIESGO TOLERABLE"</formula>
    </cfRule>
  </conditionalFormatting>
  <conditionalFormatting sqref="X86">
    <cfRule type="cellIs" dxfId="3433" priority="4591" stopIfTrue="1" operator="equal">
      <formula>"RIESGO IMPORTANTE"</formula>
    </cfRule>
    <cfRule type="cellIs" dxfId="3432" priority="4592" stopIfTrue="1" operator="equal">
      <formula>"RIESGO TOLERABLE"</formula>
    </cfRule>
    <cfRule type="cellIs" dxfId="3431" priority="4593" stopIfTrue="1" operator="equal">
      <formula>"RIESGO MODERADO"</formula>
    </cfRule>
    <cfRule type="cellIs" dxfId="3430" priority="4594" stopIfTrue="1" operator="equal">
      <formula>"RIESGO TRIVIAL"</formula>
    </cfRule>
    <cfRule type="expression" priority="4595" stopIfTrue="1">
      <formula>""</formula>
    </cfRule>
    <cfRule type="cellIs" dxfId="3429" priority="4596" stopIfTrue="1" operator="equal">
      <formula>"RIESGO INTOLERABLE"</formula>
    </cfRule>
    <cfRule type="cellIs" dxfId="3428" priority="4599" stopIfTrue="1" operator="equal">
      <formula>"RIESGO MODERADO"</formula>
    </cfRule>
    <cfRule type="cellIs" dxfId="3427" priority="4600" stopIfTrue="1" operator="equal">
      <formula>"RIESGO TRIVIAL"</formula>
    </cfRule>
  </conditionalFormatting>
  <conditionalFormatting sqref="X87">
    <cfRule type="cellIs" dxfId="3426" priority="4609" operator="equal">
      <formula>"NO ACEPTABLE"</formula>
    </cfRule>
    <cfRule type="cellIs" dxfId="3425" priority="4610" operator="equal">
      <formula>"ACEPTABLE"</formula>
    </cfRule>
    <cfRule type="containsText" dxfId="3424" priority="4611" operator="containsText" text="NO ACEPTABLE">
      <formula>NOT(ISERROR(SEARCH("NO ACEPTABLE",X87)))</formula>
    </cfRule>
    <cfRule type="cellIs" dxfId="3423" priority="4612" stopIfTrue="1" operator="equal">
      <formula>"RIESGO IMPORTANTE"</formula>
    </cfRule>
    <cfRule type="cellIs" dxfId="3422" priority="4613" stopIfTrue="1" operator="equal">
      <formula>"RIESGO TOLERABLE"</formula>
    </cfRule>
    <cfRule type="cellIs" dxfId="3421" priority="4614" stopIfTrue="1" operator="equal">
      <formula>"RIESGO MODERADO"</formula>
    </cfRule>
    <cfRule type="cellIs" dxfId="3420" priority="4615" stopIfTrue="1" operator="equal">
      <formula>"RIESGO TRIVIAL"</formula>
    </cfRule>
    <cfRule type="expression" priority="4616" stopIfTrue="1">
      <formula>""</formula>
    </cfRule>
    <cfRule type="cellIs" dxfId="3419" priority="4617" stopIfTrue="1" operator="equal">
      <formula>"RIESGO INTOLERABLE"</formula>
    </cfRule>
    <cfRule type="cellIs" dxfId="3418" priority="4618" stopIfTrue="1" operator="equal">
      <formula>"RIESGO IMPORTANTE"</formula>
    </cfRule>
    <cfRule type="cellIs" dxfId="3417" priority="4619" stopIfTrue="1" operator="equal">
      <formula>"RIESGO TOLERABLE"</formula>
    </cfRule>
    <cfRule type="cellIs" dxfId="3416" priority="4620" stopIfTrue="1" operator="equal">
      <formula>"RIESGO MODERADO"</formula>
    </cfRule>
    <cfRule type="cellIs" dxfId="3415" priority="4621" stopIfTrue="1" operator="equal">
      <formula>"RIESGO TRIVIAL"</formula>
    </cfRule>
    <cfRule type="cellIs" dxfId="3414" priority="4626" stopIfTrue="1" operator="equal">
      <formula>"RIESGO IMPORTANTE"</formula>
    </cfRule>
    <cfRule type="cellIs" dxfId="3413" priority="4627" stopIfTrue="1" operator="equal">
      <formula>"RIESGO TOLERABLE"</formula>
    </cfRule>
    <cfRule type="cellIs" dxfId="3412" priority="4628" stopIfTrue="1" operator="equal">
      <formula>"RIESGO MODERADO"</formula>
    </cfRule>
    <cfRule type="cellIs" dxfId="3411" priority="4629" stopIfTrue="1" operator="equal">
      <formula>"RIESGO TRIVIAL"</formula>
    </cfRule>
    <cfRule type="expression" priority="4630" stopIfTrue="1">
      <formula>""</formula>
    </cfRule>
    <cfRule type="cellIs" dxfId="3410" priority="4631" stopIfTrue="1" operator="equal">
      <formula>"RIESGO INTOLERABLE"</formula>
    </cfRule>
    <cfRule type="cellIs" dxfId="3409" priority="4634" stopIfTrue="1" operator="equal">
      <formula>"RIESGO MODERADO"</formula>
    </cfRule>
    <cfRule type="cellIs" dxfId="3408" priority="4635" stopIfTrue="1" operator="equal">
      <formula>"RIESGO TRIVIAL"</formula>
    </cfRule>
  </conditionalFormatting>
  <conditionalFormatting sqref="X88">
    <cfRule type="cellIs" dxfId="3407" priority="4874" stopIfTrue="1" operator="equal">
      <formula>"RIESGO MODERADO"</formula>
    </cfRule>
    <cfRule type="cellIs" dxfId="3406" priority="4875" stopIfTrue="1" operator="equal">
      <formula>"RIESGO TRIVIAL"</formula>
    </cfRule>
    <cfRule type="expression" priority="4876" stopIfTrue="1">
      <formula>""</formula>
    </cfRule>
    <cfRule type="cellIs" dxfId="3405" priority="4877" stopIfTrue="1" operator="equal">
      <formula>"RIESGO INTOLERABLE"</formula>
    </cfRule>
    <cfRule type="cellIs" dxfId="3404" priority="4878" stopIfTrue="1" operator="equal">
      <formula>"RIESGO IMPORTANTE"</formula>
    </cfRule>
    <cfRule type="cellIs" dxfId="3403" priority="4879" stopIfTrue="1" operator="equal">
      <formula>"RIESGO TOLERABLE"</formula>
    </cfRule>
    <cfRule type="cellIs" dxfId="3402" priority="4880" stopIfTrue="1" operator="equal">
      <formula>"RIESGO MODERADO"</formula>
    </cfRule>
    <cfRule type="cellIs" dxfId="3401" priority="4881" stopIfTrue="1" operator="equal">
      <formula>"RIESGO TRIVIAL"</formula>
    </cfRule>
  </conditionalFormatting>
  <conditionalFormatting sqref="X88:X89">
    <cfRule type="cellIs" dxfId="3400" priority="4870" stopIfTrue="1" operator="equal">
      <formula>"RIESGO IMPORTANTE"</formula>
    </cfRule>
    <cfRule type="cellIs" dxfId="3399" priority="4871" stopIfTrue="1" operator="equal">
      <formula>"RIESGO TOLERABLE"</formula>
    </cfRule>
  </conditionalFormatting>
  <conditionalFormatting sqref="X89">
    <cfRule type="expression" priority="4868" stopIfTrue="1">
      <formula>""</formula>
    </cfRule>
    <cfRule type="cellIs" dxfId="3398" priority="4869" stopIfTrue="1" operator="equal">
      <formula>"RIESGO INTOLERABLE"</formula>
    </cfRule>
    <cfRule type="cellIs" dxfId="3397" priority="4872" stopIfTrue="1" operator="equal">
      <formula>"RIESGO MODERADO"</formula>
    </cfRule>
    <cfRule type="cellIs" dxfId="3396" priority="4873" stopIfTrue="1" operator="equal">
      <formula>"RIESGO TRIVIAL"</formula>
    </cfRule>
  </conditionalFormatting>
  <conditionalFormatting sqref="X89:X90">
    <cfRule type="cellIs" dxfId="3395" priority="4850" stopIfTrue="1" operator="equal">
      <formula>"RIESGO MODERADO"</formula>
    </cfRule>
    <cfRule type="cellIs" dxfId="3394" priority="4857" stopIfTrue="1" operator="equal">
      <formula>"RIESGO TRIVIAL"</formula>
    </cfRule>
  </conditionalFormatting>
  <conditionalFormatting sqref="X89:X91">
    <cfRule type="cellIs" dxfId="3393" priority="4728" stopIfTrue="1" operator="equal">
      <formula>"RIESGO IMPORTANTE"</formula>
    </cfRule>
    <cfRule type="cellIs" dxfId="3392" priority="4729" stopIfTrue="1" operator="equal">
      <formula>"RIESGO TOLERABLE"</formula>
    </cfRule>
  </conditionalFormatting>
  <conditionalFormatting sqref="X90">
    <cfRule type="cellIs" dxfId="3391" priority="4851" stopIfTrue="1" operator="equal">
      <formula>"RIESGO TRIVIAL"</formula>
    </cfRule>
    <cfRule type="expression" priority="4852" stopIfTrue="1">
      <formula>""</formula>
    </cfRule>
    <cfRule type="cellIs" dxfId="3390" priority="4853" stopIfTrue="1" operator="equal">
      <formula>"RIESGO INTOLERABLE"</formula>
    </cfRule>
    <cfRule type="cellIs" dxfId="3389" priority="4856" stopIfTrue="1" operator="equal">
      <formula>"RIESGO MODERADO"</formula>
    </cfRule>
  </conditionalFormatting>
  <conditionalFormatting sqref="X91">
    <cfRule type="cellIs" dxfId="3388" priority="4724" stopIfTrue="1" operator="equal">
      <formula>"RIESGO MODERADO"</formula>
    </cfRule>
    <cfRule type="cellIs" dxfId="3387" priority="4725" stopIfTrue="1" operator="equal">
      <formula>"RIESGO TRIVIAL"</formula>
    </cfRule>
    <cfRule type="expression" priority="4726" stopIfTrue="1">
      <formula>""</formula>
    </cfRule>
    <cfRule type="cellIs" dxfId="3386" priority="4727" stopIfTrue="1" operator="equal">
      <formula>"RIESGO INTOLERABLE"</formula>
    </cfRule>
    <cfRule type="cellIs" dxfId="3385" priority="4730" stopIfTrue="1" operator="equal">
      <formula>"RIESGO MODERADO"</formula>
    </cfRule>
    <cfRule type="cellIs" dxfId="3384" priority="4731" stopIfTrue="1" operator="equal">
      <formula>"RIESGO TRIVIAL"</formula>
    </cfRule>
  </conditionalFormatting>
  <conditionalFormatting sqref="X91:X93">
    <cfRule type="cellIs" dxfId="3383" priority="4704" stopIfTrue="1" operator="equal">
      <formula>"RIESGO IMPORTANTE"</formula>
    </cfRule>
    <cfRule type="cellIs" dxfId="3382" priority="4705" stopIfTrue="1" operator="equal">
      <formula>"RIESGO TOLERABLE"</formula>
    </cfRule>
  </conditionalFormatting>
  <conditionalFormatting sqref="X92">
    <cfRule type="cellIs" dxfId="3381" priority="4698" stopIfTrue="1" operator="equal">
      <formula>"RIESGO IMPORTANTE"</formula>
    </cfRule>
    <cfRule type="cellIs" dxfId="3380" priority="4699" stopIfTrue="1" operator="equal">
      <formula>"RIESGO TOLERABLE"</formula>
    </cfRule>
    <cfRule type="cellIs" dxfId="3379" priority="4700" stopIfTrue="1" operator="equal">
      <formula>"RIESGO MODERADO"</formula>
    </cfRule>
    <cfRule type="cellIs" dxfId="3378" priority="4701" stopIfTrue="1" operator="equal">
      <formula>"RIESGO TRIVIAL"</formula>
    </cfRule>
    <cfRule type="expression" priority="4702" stopIfTrue="1">
      <formula>""</formula>
    </cfRule>
    <cfRule type="cellIs" dxfId="3377" priority="4703" stopIfTrue="1" operator="equal">
      <formula>"RIESGO INTOLERABLE"</formula>
    </cfRule>
    <cfRule type="cellIs" dxfId="3376" priority="4706" stopIfTrue="1" operator="equal">
      <formula>"RIESGO MODERADO"</formula>
    </cfRule>
    <cfRule type="cellIs" dxfId="3375" priority="4707" stopIfTrue="1" operator="equal">
      <formula>"RIESGO TRIVIAL"</formula>
    </cfRule>
  </conditionalFormatting>
  <conditionalFormatting sqref="X93">
    <cfRule type="cellIs" dxfId="3374" priority="4716" stopIfTrue="1" operator="equal">
      <formula>"RIESGO MODERADO"</formula>
    </cfRule>
    <cfRule type="cellIs" dxfId="3373" priority="4717" stopIfTrue="1" operator="equal">
      <formula>"RIESGO TRIVIAL"</formula>
    </cfRule>
    <cfRule type="expression" priority="4718" stopIfTrue="1">
      <formula>""</formula>
    </cfRule>
    <cfRule type="cellIs" dxfId="3372" priority="4719" stopIfTrue="1" operator="equal">
      <formula>"RIESGO INTOLERABLE"</formula>
    </cfRule>
    <cfRule type="cellIs" dxfId="3371" priority="4720" stopIfTrue="1" operator="equal">
      <formula>"RIESGO IMPORTANTE"</formula>
    </cfRule>
    <cfRule type="cellIs" dxfId="3370" priority="4721" stopIfTrue="1" operator="equal">
      <formula>"RIESGO TOLERABLE"</formula>
    </cfRule>
    <cfRule type="cellIs" dxfId="3369" priority="4722" stopIfTrue="1" operator="equal">
      <formula>"RIESGO MODERADO"</formula>
    </cfRule>
    <cfRule type="cellIs" dxfId="3368" priority="4723" stopIfTrue="1" operator="equal">
      <formula>"RIESGO TRIVIAL"</formula>
    </cfRule>
  </conditionalFormatting>
  <conditionalFormatting sqref="X94">
    <cfRule type="cellIs" dxfId="3367" priority="4688" stopIfTrue="1" operator="equal">
      <formula>"RIESGO IMPORTANTE"</formula>
    </cfRule>
    <cfRule type="cellIs" dxfId="3366" priority="4689" stopIfTrue="1" operator="equal">
      <formula>"RIESGO TOLERABLE"</formula>
    </cfRule>
    <cfRule type="cellIs" dxfId="3365" priority="4690" stopIfTrue="1" operator="equal">
      <formula>"RIESGO MODERADO"</formula>
    </cfRule>
    <cfRule type="cellIs" dxfId="3364" priority="4691" stopIfTrue="1" operator="equal">
      <formula>"RIESGO TRIVIAL"</formula>
    </cfRule>
    <cfRule type="expression" priority="4692" stopIfTrue="1">
      <formula>""</formula>
    </cfRule>
    <cfRule type="cellIs" dxfId="3363" priority="4693" stopIfTrue="1" operator="equal">
      <formula>"RIESGO INTOLERABLE"</formula>
    </cfRule>
    <cfRule type="cellIs" dxfId="3362" priority="4696" stopIfTrue="1" operator="equal">
      <formula>"RIESGO MODERADO"</formula>
    </cfRule>
    <cfRule type="cellIs" dxfId="3361" priority="4697" stopIfTrue="1" operator="equal">
      <formula>"RIESGO TRIVIAL"</formula>
    </cfRule>
  </conditionalFormatting>
  <conditionalFormatting sqref="X94:X95">
    <cfRule type="cellIs" dxfId="3360" priority="4694" stopIfTrue="1" operator="equal">
      <formula>"RIESGO IMPORTANTE"</formula>
    </cfRule>
    <cfRule type="cellIs" dxfId="3359" priority="4695" stopIfTrue="1" operator="equal">
      <formula>"RIESGO TOLERABLE"</formula>
    </cfRule>
  </conditionalFormatting>
  <conditionalFormatting sqref="X95">
    <cfRule type="cellIs" dxfId="3358" priority="4708" stopIfTrue="1" operator="equal">
      <formula>"RIESGO MODERADO"</formula>
    </cfRule>
    <cfRule type="cellIs" dxfId="3357" priority="4709" stopIfTrue="1" operator="equal">
      <formula>"RIESGO TRIVIAL"</formula>
    </cfRule>
    <cfRule type="expression" priority="4710" stopIfTrue="1">
      <formula>""</formula>
    </cfRule>
    <cfRule type="cellIs" dxfId="3356" priority="4711" stopIfTrue="1" operator="equal">
      <formula>"RIESGO INTOLERABLE"</formula>
    </cfRule>
    <cfRule type="cellIs" dxfId="3355" priority="4712" stopIfTrue="1" operator="equal">
      <formula>"RIESGO IMPORTANTE"</formula>
    </cfRule>
    <cfRule type="cellIs" dxfId="3354" priority="4713" stopIfTrue="1" operator="equal">
      <formula>"RIESGO TOLERABLE"</formula>
    </cfRule>
    <cfRule type="cellIs" dxfId="3353" priority="4714" stopIfTrue="1" operator="equal">
      <formula>"RIESGO MODERADO"</formula>
    </cfRule>
    <cfRule type="cellIs" dxfId="3352" priority="4715" stopIfTrue="1" operator="equal">
      <formula>"RIESGO TRIVIAL"</formula>
    </cfRule>
  </conditionalFormatting>
  <conditionalFormatting sqref="X96">
    <cfRule type="cellIs" dxfId="3351" priority="4842" stopIfTrue="1" operator="equal">
      <formula>"RIESGO MODERADO"</formula>
    </cfRule>
    <cfRule type="cellIs" dxfId="3350" priority="4843" stopIfTrue="1" operator="equal">
      <formula>"RIESGO TRIVIAL"</formula>
    </cfRule>
    <cfRule type="expression" priority="4844" stopIfTrue="1">
      <formula>""</formula>
    </cfRule>
    <cfRule type="cellIs" dxfId="3349" priority="4845" stopIfTrue="1" operator="equal">
      <formula>"RIESGO INTOLERABLE"</formula>
    </cfRule>
    <cfRule type="cellIs" dxfId="3348" priority="4846" stopIfTrue="1" operator="equal">
      <formula>"RIESGO IMPORTANTE"</formula>
    </cfRule>
    <cfRule type="cellIs" dxfId="3347" priority="4847" stopIfTrue="1" operator="equal">
      <formula>"RIESGO TOLERABLE"</formula>
    </cfRule>
    <cfRule type="cellIs" dxfId="3346" priority="4848" stopIfTrue="1" operator="equal">
      <formula>"RIESGO MODERADO"</formula>
    </cfRule>
    <cfRule type="cellIs" dxfId="3345" priority="4849" stopIfTrue="1" operator="equal">
      <formula>"RIESGO TRIVIAL"</formula>
    </cfRule>
  </conditionalFormatting>
  <conditionalFormatting sqref="X96:X97">
    <cfRule type="cellIs" dxfId="3344" priority="4838" stopIfTrue="1" operator="equal">
      <formula>"RIESGO IMPORTANTE"</formula>
    </cfRule>
    <cfRule type="cellIs" dxfId="3343" priority="4839" stopIfTrue="1" operator="equal">
      <formula>"RIESGO TOLERABLE"</formula>
    </cfRule>
  </conditionalFormatting>
  <conditionalFormatting sqref="X97">
    <cfRule type="cellIs" dxfId="3342" priority="4834" stopIfTrue="1" operator="equal">
      <formula>"RIESGO MODERADO"</formula>
    </cfRule>
    <cfRule type="cellIs" dxfId="3341" priority="4835" stopIfTrue="1" operator="equal">
      <formula>"RIESGO TRIVIAL"</formula>
    </cfRule>
    <cfRule type="expression" priority="4836" stopIfTrue="1">
      <formula>""</formula>
    </cfRule>
    <cfRule type="cellIs" dxfId="3340" priority="4837" stopIfTrue="1" operator="equal">
      <formula>"RIESGO INTOLERABLE"</formula>
    </cfRule>
    <cfRule type="cellIs" dxfId="3339" priority="4840" stopIfTrue="1" operator="equal">
      <formula>"RIESGO MODERADO"</formula>
    </cfRule>
    <cfRule type="cellIs" dxfId="3338" priority="4841" stopIfTrue="1" operator="equal">
      <formula>"RIESGO TRIVIAL"</formula>
    </cfRule>
  </conditionalFormatting>
  <conditionalFormatting sqref="X97:X98">
    <cfRule type="cellIs" dxfId="3337" priority="4830" stopIfTrue="1" operator="equal">
      <formula>"RIESGO IMPORTANTE"</formula>
    </cfRule>
    <cfRule type="cellIs" dxfId="3336" priority="4831" stopIfTrue="1" operator="equal">
      <formula>"RIESGO TOLERABLE"</formula>
    </cfRule>
  </conditionalFormatting>
  <conditionalFormatting sqref="X98">
    <cfRule type="cellIs" dxfId="3335" priority="4826" stopIfTrue="1" operator="equal">
      <formula>"RIESGO MODERADO"</formula>
    </cfRule>
    <cfRule type="cellIs" dxfId="3334" priority="4827" stopIfTrue="1" operator="equal">
      <formula>"RIESGO TRIVIAL"</formula>
    </cfRule>
    <cfRule type="expression" priority="4828" stopIfTrue="1">
      <formula>""</formula>
    </cfRule>
    <cfRule type="cellIs" dxfId="3333" priority="4829" stopIfTrue="1" operator="equal">
      <formula>"RIESGO INTOLERABLE"</formula>
    </cfRule>
    <cfRule type="cellIs" dxfId="3332" priority="4832" stopIfTrue="1" operator="equal">
      <formula>"RIESGO MODERADO"</formula>
    </cfRule>
    <cfRule type="cellIs" dxfId="3331" priority="4833" stopIfTrue="1" operator="equal">
      <formula>"RIESGO TRIVIAL"</formula>
    </cfRule>
  </conditionalFormatting>
  <conditionalFormatting sqref="X98:X99">
    <cfRule type="cellIs" dxfId="3330" priority="4822" stopIfTrue="1" operator="equal">
      <formula>"RIESGO IMPORTANTE"</formula>
    </cfRule>
    <cfRule type="cellIs" dxfId="3329" priority="4823" stopIfTrue="1" operator="equal">
      <formula>"RIESGO TOLERABLE"</formula>
    </cfRule>
  </conditionalFormatting>
  <conditionalFormatting sqref="X99">
    <cfRule type="cellIs" dxfId="3328" priority="4818" stopIfTrue="1" operator="equal">
      <formula>"RIESGO MODERADO"</formula>
    </cfRule>
    <cfRule type="cellIs" dxfId="3327" priority="4819" stopIfTrue="1" operator="equal">
      <formula>"RIESGO TRIVIAL"</formula>
    </cfRule>
    <cfRule type="expression" priority="4820" stopIfTrue="1">
      <formula>""</formula>
    </cfRule>
    <cfRule type="cellIs" dxfId="3326" priority="4821" stopIfTrue="1" operator="equal">
      <formula>"RIESGO INTOLERABLE"</formula>
    </cfRule>
    <cfRule type="cellIs" dxfId="3325" priority="4824" stopIfTrue="1" operator="equal">
      <formula>"RIESGO MODERADO"</formula>
    </cfRule>
    <cfRule type="cellIs" dxfId="3324" priority="4825" stopIfTrue="1" operator="equal">
      <formula>"RIESGO TRIVIAL"</formula>
    </cfRule>
  </conditionalFormatting>
  <conditionalFormatting sqref="X99:X101">
    <cfRule type="cellIs" dxfId="3323" priority="4814" stopIfTrue="1" operator="equal">
      <formula>"RIESGO IMPORTANTE"</formula>
    </cfRule>
    <cfRule type="cellIs" dxfId="3322" priority="4815" stopIfTrue="1" operator="equal">
      <formula>"RIESGO TOLERABLE"</formula>
    </cfRule>
  </conditionalFormatting>
  <conditionalFormatting sqref="X100">
    <cfRule type="cellIs" dxfId="3321" priority="4810" stopIfTrue="1" operator="equal">
      <formula>"RIESGO MODERADO"</formula>
    </cfRule>
    <cfRule type="cellIs" dxfId="3320" priority="4811" stopIfTrue="1" operator="equal">
      <formula>"RIESGO TRIVIAL"</formula>
    </cfRule>
    <cfRule type="expression" priority="4812" stopIfTrue="1">
      <formula>""</formula>
    </cfRule>
    <cfRule type="cellIs" dxfId="3319" priority="4813" stopIfTrue="1" operator="equal">
      <formula>"RIESGO INTOLERABLE"</formula>
    </cfRule>
    <cfRule type="cellIs" dxfId="3318" priority="4816" stopIfTrue="1" operator="equal">
      <formula>"RIESGO MODERADO"</formula>
    </cfRule>
    <cfRule type="cellIs" dxfId="3317" priority="4817" stopIfTrue="1" operator="equal">
      <formula>"RIESGO TRIVIAL"</formula>
    </cfRule>
  </conditionalFormatting>
  <conditionalFormatting sqref="X100:X101">
    <cfRule type="cellIs" dxfId="3316" priority="4670" stopIfTrue="1" operator="equal">
      <formula>"RIESGO IMPORTANTE"</formula>
    </cfRule>
    <cfRule type="cellIs" dxfId="3315" priority="4671" stopIfTrue="1" operator="equal">
      <formula>"RIESGO TOLERABLE"</formula>
    </cfRule>
  </conditionalFormatting>
  <conditionalFormatting sqref="X101">
    <cfRule type="cellIs" dxfId="3314" priority="4666" stopIfTrue="1" operator="equal">
      <formula>"RIESGO MODERADO"</formula>
    </cfRule>
    <cfRule type="cellIs" dxfId="3313" priority="4667" stopIfTrue="1" operator="equal">
      <formula>"RIESGO TRIVIAL"</formula>
    </cfRule>
    <cfRule type="expression" priority="4668" stopIfTrue="1">
      <formula>""</formula>
    </cfRule>
    <cfRule type="cellIs" dxfId="3312" priority="4669" stopIfTrue="1" operator="equal">
      <formula>"RIESGO INTOLERABLE"</formula>
    </cfRule>
    <cfRule type="cellIs" dxfId="3311" priority="4672" stopIfTrue="1" operator="equal">
      <formula>"RIESGO MODERADO"</formula>
    </cfRule>
    <cfRule type="cellIs" dxfId="3310" priority="4673" stopIfTrue="1" operator="equal">
      <formula>"RIESGO TRIVIAL"</formula>
    </cfRule>
    <cfRule type="cellIs" dxfId="3309" priority="4674" stopIfTrue="1" operator="equal">
      <formula>"RIESGO  INTOLERABLE"</formula>
    </cfRule>
    <cfRule type="cellIs" dxfId="3308" priority="4906" stopIfTrue="1" operator="equal">
      <formula>"RIESGO MODERADO"</formula>
    </cfRule>
    <cfRule type="cellIs" dxfId="3307" priority="4907" stopIfTrue="1" operator="equal">
      <formula>"RIESGO TRIVIAL"</formula>
    </cfRule>
    <cfRule type="expression" priority="4908" stopIfTrue="1">
      <formula>""</formula>
    </cfRule>
    <cfRule type="cellIs" dxfId="3306" priority="4909" stopIfTrue="1" operator="equal">
      <formula>"RIESGO INTOLERABLE"</formula>
    </cfRule>
    <cfRule type="cellIs" dxfId="3305" priority="4910" stopIfTrue="1" operator="equal">
      <formula>"RIESGO IMPORTANTE"</formula>
    </cfRule>
    <cfRule type="cellIs" dxfId="3304" priority="4911" stopIfTrue="1" operator="equal">
      <formula>"RIESGO TOLERABLE"</formula>
    </cfRule>
    <cfRule type="cellIs" dxfId="3303" priority="4912" stopIfTrue="1" operator="equal">
      <formula>"RIESGO MODERADO"</formula>
    </cfRule>
    <cfRule type="cellIs" dxfId="3302" priority="4913" stopIfTrue="1" operator="equal">
      <formula>"RIESGO TRIVIAL"</formula>
    </cfRule>
  </conditionalFormatting>
  <conditionalFormatting sqref="X101:X103">
    <cfRule type="cellIs" dxfId="3301" priority="4652" operator="equal">
      <formula>"NO ACEPTABLE"</formula>
    </cfRule>
    <cfRule type="cellIs" dxfId="3300" priority="4653" operator="equal">
      <formula>"ACEPTABLE"</formula>
    </cfRule>
    <cfRule type="containsText" dxfId="3299" priority="4654" operator="containsText" text="NO ACEPTABLE">
      <formula>NOT(ISERROR(SEARCH("NO ACEPTABLE",X101)))</formula>
    </cfRule>
    <cfRule type="cellIs" dxfId="3298" priority="4655" stopIfTrue="1" operator="equal">
      <formula>"RIESGO  INTOLERABLE"</formula>
    </cfRule>
    <cfRule type="cellIs" dxfId="3297" priority="4662" stopIfTrue="1" operator="equal">
      <formula>"RIESGO IMPORTANTE"</formula>
    </cfRule>
    <cfRule type="cellIs" dxfId="3296" priority="4663" stopIfTrue="1" operator="equal">
      <formula>"RIESGO TOLERABLE"</formula>
    </cfRule>
  </conditionalFormatting>
  <conditionalFormatting sqref="X102:X103">
    <cfRule type="cellIs" dxfId="3295" priority="4656" stopIfTrue="1" operator="equal">
      <formula>"RIESGO IMPORTANTE"</formula>
    </cfRule>
    <cfRule type="cellIs" dxfId="3294" priority="4657" stopIfTrue="1" operator="equal">
      <formula>"RIESGO TOLERABLE"</formula>
    </cfRule>
    <cfRule type="cellIs" dxfId="3293" priority="4658" stopIfTrue="1" operator="equal">
      <formula>"RIESGO MODERADO"</formula>
    </cfRule>
    <cfRule type="cellIs" dxfId="3292" priority="4659" stopIfTrue="1" operator="equal">
      <formula>"RIESGO TRIVIAL"</formula>
    </cfRule>
    <cfRule type="expression" priority="4660" stopIfTrue="1">
      <formula>""</formula>
    </cfRule>
    <cfRule type="cellIs" dxfId="3291" priority="4661" stopIfTrue="1" operator="equal">
      <formula>"RIESGO INTOLERABLE"</formula>
    </cfRule>
    <cfRule type="cellIs" dxfId="3290" priority="4664" stopIfTrue="1" operator="equal">
      <formula>"RIESGO MODERADO"</formula>
    </cfRule>
    <cfRule type="cellIs" dxfId="3289" priority="4665" stopIfTrue="1" operator="equal">
      <formula>"RIESGO TRIVIAL"</formula>
    </cfRule>
  </conditionalFormatting>
  <conditionalFormatting sqref="X104">
    <cfRule type="cellIs" dxfId="3288" priority="4760" stopIfTrue="1" operator="equal">
      <formula>"RIESGO MODERADO"</formula>
    </cfRule>
    <cfRule type="cellIs" dxfId="3287" priority="4761" stopIfTrue="1" operator="equal">
      <formula>"RIESGO TRIVIAL"</formula>
    </cfRule>
    <cfRule type="expression" priority="4762" stopIfTrue="1">
      <formula>""</formula>
    </cfRule>
    <cfRule type="cellIs" dxfId="3286" priority="4763" stopIfTrue="1" operator="equal">
      <formula>"RIESGO INTOLERABLE"</formula>
    </cfRule>
    <cfRule type="cellIs" dxfId="3285" priority="4764" stopIfTrue="1" operator="equal">
      <formula>"RIESGO IMPORTANTE"</formula>
    </cfRule>
    <cfRule type="cellIs" dxfId="3284" priority="4765" stopIfTrue="1" operator="equal">
      <formula>"RIESGO TOLERABLE"</formula>
    </cfRule>
    <cfRule type="cellIs" dxfId="3283" priority="4766" stopIfTrue="1" operator="equal">
      <formula>"RIESGO MODERADO"</formula>
    </cfRule>
    <cfRule type="cellIs" dxfId="3282" priority="4767" stopIfTrue="1" operator="equal">
      <formula>"RIESGO TRIVIAL"</formula>
    </cfRule>
  </conditionalFormatting>
  <conditionalFormatting sqref="X104:X105">
    <cfRule type="cellIs" dxfId="3281" priority="4756" stopIfTrue="1" operator="equal">
      <formula>"RIESGO IMPORTANTE"</formula>
    </cfRule>
    <cfRule type="cellIs" dxfId="3280" priority="4757" stopIfTrue="1" operator="equal">
      <formula>"RIESGO TOLERABLE"</formula>
    </cfRule>
  </conditionalFormatting>
  <conditionalFormatting sqref="X105">
    <cfRule type="cellIs" dxfId="3279" priority="4750" stopIfTrue="1" operator="equal">
      <formula>"RIESGO IMPORTANTE"</formula>
    </cfRule>
    <cfRule type="cellIs" dxfId="3278" priority="4751" stopIfTrue="1" operator="equal">
      <formula>"RIESGO TOLERABLE"</formula>
    </cfRule>
    <cfRule type="cellIs" dxfId="3277" priority="4752" stopIfTrue="1" operator="equal">
      <formula>"RIESGO MODERADO"</formula>
    </cfRule>
    <cfRule type="cellIs" dxfId="3276" priority="4753" stopIfTrue="1" operator="equal">
      <formula>"RIESGO TRIVIAL"</formula>
    </cfRule>
    <cfRule type="expression" priority="4754" stopIfTrue="1">
      <formula>""</formula>
    </cfRule>
    <cfRule type="cellIs" dxfId="3275" priority="4755" stopIfTrue="1" operator="equal">
      <formula>"RIESGO INTOLERABLE"</formula>
    </cfRule>
    <cfRule type="cellIs" dxfId="3274" priority="4758" stopIfTrue="1" operator="equal">
      <formula>"RIESGO MODERADO"</formula>
    </cfRule>
    <cfRule type="cellIs" dxfId="3273" priority="4759" stopIfTrue="1" operator="equal">
      <formula>"RIESGO TRIVIAL"</formula>
    </cfRule>
  </conditionalFormatting>
  <conditionalFormatting sqref="X106">
    <cfRule type="cellIs" dxfId="3272" priority="4800" stopIfTrue="1" operator="equal">
      <formula>"RIESGO MODERADO"</formula>
    </cfRule>
    <cfRule type="cellIs" dxfId="3271" priority="4801" stopIfTrue="1" operator="equal">
      <formula>"RIESGO TRIVIAL"</formula>
    </cfRule>
    <cfRule type="expression" priority="4802" stopIfTrue="1">
      <formula>""</formula>
    </cfRule>
    <cfRule type="cellIs" dxfId="3270" priority="4803" stopIfTrue="1" operator="equal">
      <formula>"RIESGO INTOLERABLE"</formula>
    </cfRule>
    <cfRule type="cellIs" dxfId="3269" priority="4804" stopIfTrue="1" operator="equal">
      <formula>"RIESGO IMPORTANTE"</formula>
    </cfRule>
    <cfRule type="cellIs" dxfId="3268" priority="4805" stopIfTrue="1" operator="equal">
      <formula>"RIESGO TOLERABLE"</formula>
    </cfRule>
    <cfRule type="cellIs" dxfId="3267" priority="4806" stopIfTrue="1" operator="equal">
      <formula>"RIESGO MODERADO"</formula>
    </cfRule>
    <cfRule type="cellIs" dxfId="3266" priority="4807" stopIfTrue="1" operator="equal">
      <formula>"RIESGO TRIVIAL"</formula>
    </cfRule>
  </conditionalFormatting>
  <conditionalFormatting sqref="X106:X107">
    <cfRule type="cellIs" dxfId="3265" priority="4796" stopIfTrue="1" operator="equal">
      <formula>"RIESGO IMPORTANTE"</formula>
    </cfRule>
    <cfRule type="cellIs" dxfId="3264" priority="4797" stopIfTrue="1" operator="equal">
      <formula>"RIESGO TOLERABLE"</formula>
    </cfRule>
  </conditionalFormatting>
  <conditionalFormatting sqref="X107">
    <cfRule type="cellIs" dxfId="3263" priority="4792" stopIfTrue="1" operator="equal">
      <formula>"RIESGO MODERADO"</formula>
    </cfRule>
    <cfRule type="cellIs" dxfId="3262" priority="4793" stopIfTrue="1" operator="equal">
      <formula>"RIESGO TRIVIAL"</formula>
    </cfRule>
    <cfRule type="expression" priority="4794" stopIfTrue="1">
      <formula>""</formula>
    </cfRule>
    <cfRule type="cellIs" dxfId="3261" priority="4795" stopIfTrue="1" operator="equal">
      <formula>"RIESGO INTOLERABLE"</formula>
    </cfRule>
    <cfRule type="cellIs" dxfId="3260" priority="4798" stopIfTrue="1" operator="equal">
      <formula>"RIESGO MODERADO"</formula>
    </cfRule>
    <cfRule type="cellIs" dxfId="3259" priority="4799" stopIfTrue="1" operator="equal">
      <formula>"RIESGO TRIVIAL"</formula>
    </cfRule>
  </conditionalFormatting>
  <conditionalFormatting sqref="X107:X108">
    <cfRule type="cellIs" dxfId="3258" priority="4788" stopIfTrue="1" operator="equal">
      <formula>"RIESGO IMPORTANTE"</formula>
    </cfRule>
    <cfRule type="cellIs" dxfId="3257" priority="4789" stopIfTrue="1" operator="equal">
      <formula>"RIESGO TOLERABLE"</formula>
    </cfRule>
  </conditionalFormatting>
  <conditionalFormatting sqref="X108">
    <cfRule type="cellIs" dxfId="3256" priority="4784" stopIfTrue="1" operator="equal">
      <formula>"RIESGO MODERADO"</formula>
    </cfRule>
    <cfRule type="cellIs" dxfId="3255" priority="4785" stopIfTrue="1" operator="equal">
      <formula>"RIESGO TRIVIAL"</formula>
    </cfRule>
    <cfRule type="expression" priority="4786" stopIfTrue="1">
      <formula>""</formula>
    </cfRule>
    <cfRule type="cellIs" dxfId="3254" priority="4787" stopIfTrue="1" operator="equal">
      <formula>"RIESGO INTOLERABLE"</formula>
    </cfRule>
    <cfRule type="cellIs" dxfId="3253" priority="4790" stopIfTrue="1" operator="equal">
      <formula>"RIESGO MODERADO"</formula>
    </cfRule>
    <cfRule type="cellIs" dxfId="3252" priority="4791" stopIfTrue="1" operator="equal">
      <formula>"RIESGO TRIVIAL"</formula>
    </cfRule>
  </conditionalFormatting>
  <conditionalFormatting sqref="X108:X113">
    <cfRule type="cellIs" dxfId="3251" priority="4780" stopIfTrue="1" operator="equal">
      <formula>"RIESGO IMPORTANTE"</formula>
    </cfRule>
    <cfRule type="cellIs" dxfId="3250" priority="4781" stopIfTrue="1" operator="equal">
      <formula>"RIESGO TOLERABLE"</formula>
    </cfRule>
  </conditionalFormatting>
  <conditionalFormatting sqref="X109:X113">
    <cfRule type="cellIs" dxfId="3249" priority="4736" stopIfTrue="1" operator="equal">
      <formula>"RIESGO IMPORTANTE"</formula>
    </cfRule>
    <cfRule type="cellIs" dxfId="3248" priority="4737" stopIfTrue="1" operator="equal">
      <formula>"RIESGO TOLERABLE"</formula>
    </cfRule>
    <cfRule type="cellIs" dxfId="3247" priority="4776" stopIfTrue="1" operator="equal">
      <formula>"RIESGO MODERADO"</formula>
    </cfRule>
    <cfRule type="cellIs" dxfId="3246" priority="4777" stopIfTrue="1" operator="equal">
      <formula>"RIESGO TRIVIAL"</formula>
    </cfRule>
    <cfRule type="expression" priority="4778" stopIfTrue="1">
      <formula>""</formula>
    </cfRule>
    <cfRule type="cellIs" dxfId="3245" priority="4779" stopIfTrue="1" operator="equal">
      <formula>"RIESGO INTOLERABLE"</formula>
    </cfRule>
    <cfRule type="cellIs" dxfId="3244" priority="4782" stopIfTrue="1" operator="equal">
      <formula>"RIESGO MODERADO"</formula>
    </cfRule>
    <cfRule type="cellIs" dxfId="3243" priority="4783" stopIfTrue="1" operator="equal">
      <formula>"RIESGO TRIVIAL"</formula>
    </cfRule>
  </conditionalFormatting>
  <conditionalFormatting sqref="X110">
    <cfRule type="cellIs" dxfId="3242" priority="4732" stopIfTrue="1" operator="equal">
      <formula>"RIESGO MODERADO"</formula>
    </cfRule>
    <cfRule type="cellIs" dxfId="3241" priority="4733" stopIfTrue="1" operator="equal">
      <formula>"RIESGO TRIVIAL"</formula>
    </cfRule>
    <cfRule type="expression" priority="4734" stopIfTrue="1">
      <formula>""</formula>
    </cfRule>
    <cfRule type="cellIs" dxfId="3240" priority="4735" stopIfTrue="1" operator="equal">
      <formula>"RIESGO INTOLERABLE"</formula>
    </cfRule>
    <cfRule type="cellIs" dxfId="3239" priority="4738" stopIfTrue="1" operator="equal">
      <formula>"RIESGO MODERADO"</formula>
    </cfRule>
    <cfRule type="cellIs" dxfId="3238" priority="4739" stopIfTrue="1" operator="equal">
      <formula>"RIESGO TRIVIAL"</formula>
    </cfRule>
  </conditionalFormatting>
  <conditionalFormatting sqref="X110:X111">
    <cfRule type="cellIs" dxfId="3237" priority="4683" stopIfTrue="1" operator="equal">
      <formula>"RIESGO IMPORTANTE"</formula>
    </cfRule>
    <cfRule type="cellIs" dxfId="3236" priority="4684" stopIfTrue="1" operator="equal">
      <formula>"RIESGO TOLERABLE"</formula>
    </cfRule>
  </conditionalFormatting>
  <conditionalFormatting sqref="X111">
    <cfRule type="cellIs" dxfId="3235" priority="4677" stopIfTrue="1" operator="equal">
      <formula>"RIESGO IMPORTANTE"</formula>
    </cfRule>
    <cfRule type="cellIs" dxfId="3234" priority="4678" stopIfTrue="1" operator="equal">
      <formula>"RIESGO TOLERABLE"</formula>
    </cfRule>
    <cfRule type="cellIs" dxfId="3233" priority="4679" stopIfTrue="1" operator="equal">
      <formula>"RIESGO MODERADO"</formula>
    </cfRule>
    <cfRule type="cellIs" dxfId="3232" priority="4680" stopIfTrue="1" operator="equal">
      <formula>"RIESGO TRIVIAL"</formula>
    </cfRule>
    <cfRule type="expression" priority="4681" stopIfTrue="1">
      <formula>""</formula>
    </cfRule>
    <cfRule type="cellIs" dxfId="3231" priority="4682" stopIfTrue="1" operator="equal">
      <formula>"RIESGO INTOLERABLE"</formula>
    </cfRule>
    <cfRule type="cellIs" dxfId="3230" priority="4685" stopIfTrue="1" operator="equal">
      <formula>"RIESGO MODERADO"</formula>
    </cfRule>
    <cfRule type="cellIs" dxfId="3229" priority="4686" stopIfTrue="1" operator="equal">
      <formula>"RIESGO TRIVIAL"</formula>
    </cfRule>
  </conditionalFormatting>
  <conditionalFormatting sqref="X112">
    <cfRule type="cellIs" dxfId="3228" priority="4740" stopIfTrue="1" operator="equal">
      <formula>"RIESGO IMPORTANTE"</formula>
    </cfRule>
    <cfRule type="cellIs" dxfId="3227" priority="4741" stopIfTrue="1" operator="equal">
      <formula>"RIESGO TOLERABLE"</formula>
    </cfRule>
    <cfRule type="cellIs" dxfId="3226" priority="4742" stopIfTrue="1" operator="equal">
      <formula>"RIESGO MODERADO"</formula>
    </cfRule>
    <cfRule type="cellIs" dxfId="3225" priority="4743" stopIfTrue="1" operator="equal">
      <formula>"RIESGO TRIVIAL"</formula>
    </cfRule>
    <cfRule type="expression" priority="4744" stopIfTrue="1">
      <formula>""</formula>
    </cfRule>
    <cfRule type="cellIs" dxfId="3224" priority="4745" stopIfTrue="1" operator="equal">
      <formula>"RIESGO INTOLERABLE"</formula>
    </cfRule>
    <cfRule type="cellIs" dxfId="3223" priority="4748" stopIfTrue="1" operator="equal">
      <formula>"RIESGO MODERADO"</formula>
    </cfRule>
    <cfRule type="cellIs" dxfId="3222" priority="4749" stopIfTrue="1" operator="equal">
      <formula>"RIESGO TRIVIAL"</formula>
    </cfRule>
  </conditionalFormatting>
  <conditionalFormatting sqref="X114">
    <cfRule type="cellIs" dxfId="3221" priority="4233" stopIfTrue="1" operator="equal">
      <formula>"RIESGO MODERADO"</formula>
    </cfRule>
    <cfRule type="cellIs" dxfId="3220" priority="4234" stopIfTrue="1" operator="equal">
      <formula>"RIESGO TRIVIAL"</formula>
    </cfRule>
    <cfRule type="expression" priority="4235" stopIfTrue="1">
      <formula>""</formula>
    </cfRule>
    <cfRule type="cellIs" dxfId="3219" priority="4236" stopIfTrue="1" operator="equal">
      <formula>"RIESGO INTOLERABLE"</formula>
    </cfRule>
    <cfRule type="cellIs" dxfId="3218" priority="4237" stopIfTrue="1" operator="equal">
      <formula>"RIESGO IMPORTANTE"</formula>
    </cfRule>
    <cfRule type="cellIs" dxfId="3217" priority="4238" stopIfTrue="1" operator="equal">
      <formula>"RIESGO TOLERABLE"</formula>
    </cfRule>
    <cfRule type="cellIs" dxfId="3216" priority="4239" stopIfTrue="1" operator="equal">
      <formula>"RIESGO MODERADO"</formula>
    </cfRule>
    <cfRule type="cellIs" dxfId="3215" priority="4240" stopIfTrue="1" operator="equal">
      <formula>"RIESGO TRIVIAL"</formula>
    </cfRule>
  </conditionalFormatting>
  <conditionalFormatting sqref="X114:X115">
    <cfRule type="cellIs" dxfId="3214" priority="4229" stopIfTrue="1" operator="equal">
      <formula>"RIESGO IMPORTANTE"</formula>
    </cfRule>
    <cfRule type="cellIs" dxfId="3213" priority="4230" stopIfTrue="1" operator="equal">
      <formula>"RIESGO TOLERABLE"</formula>
    </cfRule>
  </conditionalFormatting>
  <conditionalFormatting sqref="X114:X119">
    <cfRule type="containsText" dxfId="3212" priority="3959" operator="containsText" text="NO ACEPTABLE">
      <formula>NOT(ISERROR(SEARCH("NO ACEPTABLE",X114)))</formula>
    </cfRule>
    <cfRule type="cellIs" dxfId="3211" priority="3960" stopIfTrue="1" operator="equal">
      <formula>"RIESGO  INTOLERABLE"</formula>
    </cfRule>
  </conditionalFormatting>
  <conditionalFormatting sqref="X114:X120">
    <cfRule type="cellIs" dxfId="3210" priority="4249" operator="equal">
      <formula>"NO ACEPTABLE"</formula>
    </cfRule>
    <cfRule type="cellIs" dxfId="3209" priority="4250" operator="equal">
      <formula>"ACEPTABLE"</formula>
    </cfRule>
  </conditionalFormatting>
  <conditionalFormatting sqref="X115">
    <cfRule type="cellIs" dxfId="3208" priority="4225" stopIfTrue="1" operator="equal">
      <formula>"RIESGO MODERADO"</formula>
    </cfRule>
    <cfRule type="cellIs" dxfId="3207" priority="4226" stopIfTrue="1" operator="equal">
      <formula>"RIESGO TRIVIAL"</formula>
    </cfRule>
    <cfRule type="expression" priority="4227" stopIfTrue="1">
      <formula>""</formula>
    </cfRule>
    <cfRule type="cellIs" dxfId="3206" priority="4228" stopIfTrue="1" operator="equal">
      <formula>"RIESGO INTOLERABLE"</formula>
    </cfRule>
    <cfRule type="cellIs" dxfId="3205" priority="4231" stopIfTrue="1" operator="equal">
      <formula>"RIESGO MODERADO"</formula>
    </cfRule>
    <cfRule type="cellIs" dxfId="3204" priority="4232" stopIfTrue="1" operator="equal">
      <formula>"RIESGO TRIVIAL"</formula>
    </cfRule>
  </conditionalFormatting>
  <conditionalFormatting sqref="X115:X116">
    <cfRule type="cellIs" dxfId="3203" priority="4221" stopIfTrue="1" operator="equal">
      <formula>"RIESGO IMPORTANTE"</formula>
    </cfRule>
    <cfRule type="cellIs" dxfId="3202" priority="4222" stopIfTrue="1" operator="equal">
      <formula>"RIESGO TOLERABLE"</formula>
    </cfRule>
  </conditionalFormatting>
  <conditionalFormatting sqref="X116">
    <cfRule type="cellIs" dxfId="3201" priority="4217" stopIfTrue="1" operator="equal">
      <formula>"RIESGO MODERADO"</formula>
    </cfRule>
    <cfRule type="cellIs" dxfId="3200" priority="4218" stopIfTrue="1" operator="equal">
      <formula>"RIESGO TRIVIAL"</formula>
    </cfRule>
    <cfRule type="expression" priority="4219" stopIfTrue="1">
      <formula>""</formula>
    </cfRule>
    <cfRule type="cellIs" dxfId="3199" priority="4220" stopIfTrue="1" operator="equal">
      <formula>"RIESGO INTOLERABLE"</formula>
    </cfRule>
    <cfRule type="cellIs" dxfId="3198" priority="4223" stopIfTrue="1" operator="equal">
      <formula>"RIESGO MODERADO"</formula>
    </cfRule>
    <cfRule type="cellIs" dxfId="3197" priority="4224" stopIfTrue="1" operator="equal">
      <formula>"RIESGO TRIVIAL"</formula>
    </cfRule>
  </conditionalFormatting>
  <conditionalFormatting sqref="X116:X117">
    <cfRule type="cellIs" dxfId="3196" priority="4004" stopIfTrue="1" operator="equal">
      <formula>"RIESGO IMPORTANTE"</formula>
    </cfRule>
    <cfRule type="cellIs" dxfId="3195" priority="4005" stopIfTrue="1" operator="equal">
      <formula>"RIESGO TOLERABLE"</formula>
    </cfRule>
  </conditionalFormatting>
  <conditionalFormatting sqref="X117">
    <cfRule type="cellIs" dxfId="3194" priority="4000" stopIfTrue="1" operator="equal">
      <formula>"RIESGO MODERADO"</formula>
    </cfRule>
    <cfRule type="cellIs" dxfId="3193" priority="4001" stopIfTrue="1" operator="equal">
      <formula>"RIESGO TRIVIAL"</formula>
    </cfRule>
    <cfRule type="expression" priority="4002" stopIfTrue="1">
      <formula>""</formula>
    </cfRule>
    <cfRule type="cellIs" dxfId="3192" priority="4003" stopIfTrue="1" operator="equal">
      <formula>"RIESGO INTOLERABLE"</formula>
    </cfRule>
    <cfRule type="cellIs" dxfId="3191" priority="4006" stopIfTrue="1" operator="equal">
      <formula>"RIESGO MODERADO"</formula>
    </cfRule>
    <cfRule type="cellIs" dxfId="3190" priority="4007" stopIfTrue="1" operator="equal">
      <formula>"RIESGO TRIVIAL"</formula>
    </cfRule>
  </conditionalFormatting>
  <conditionalFormatting sqref="X117:X118">
    <cfRule type="cellIs" dxfId="3189" priority="3975" stopIfTrue="1" operator="equal">
      <formula>"RIESGO IMPORTANTE"</formula>
    </cfRule>
    <cfRule type="cellIs" dxfId="3188" priority="3976" stopIfTrue="1" operator="equal">
      <formula>"RIESGO TOLERABLE"</formula>
    </cfRule>
  </conditionalFormatting>
  <conditionalFormatting sqref="X118">
    <cfRule type="cellIs" dxfId="3187" priority="3971" stopIfTrue="1" operator="equal">
      <formula>"RIESGO MODERADO"</formula>
    </cfRule>
    <cfRule type="cellIs" dxfId="3186" priority="3972" stopIfTrue="1" operator="equal">
      <formula>"RIESGO TRIVIAL"</formula>
    </cfRule>
    <cfRule type="expression" priority="3973" stopIfTrue="1">
      <formula>""</formula>
    </cfRule>
    <cfRule type="cellIs" dxfId="3185" priority="3974" stopIfTrue="1" operator="equal">
      <formula>"RIESGO INTOLERABLE"</formula>
    </cfRule>
    <cfRule type="cellIs" dxfId="3184" priority="3977" stopIfTrue="1" operator="equal">
      <formula>"RIESGO MODERADO"</formula>
    </cfRule>
    <cfRule type="cellIs" dxfId="3183" priority="3978" stopIfTrue="1" operator="equal">
      <formula>"RIESGO TRIVIAL"</formula>
    </cfRule>
  </conditionalFormatting>
  <conditionalFormatting sqref="X118:X119">
    <cfRule type="cellIs" dxfId="3182" priority="3967" stopIfTrue="1" operator="equal">
      <formula>"RIESGO IMPORTANTE"</formula>
    </cfRule>
    <cfRule type="cellIs" dxfId="3181" priority="3968" stopIfTrue="1" operator="equal">
      <formula>"RIESGO TOLERABLE"</formula>
    </cfRule>
  </conditionalFormatting>
  <conditionalFormatting sqref="X119">
    <cfRule type="cellIs" dxfId="3180" priority="3961" stopIfTrue="1" operator="equal">
      <formula>"RIESGO IMPORTANTE"</formula>
    </cfRule>
    <cfRule type="cellIs" dxfId="3179" priority="3962" stopIfTrue="1" operator="equal">
      <formula>"RIESGO TOLERABLE"</formula>
    </cfRule>
    <cfRule type="cellIs" dxfId="3178" priority="3963" stopIfTrue="1" operator="equal">
      <formula>"RIESGO MODERADO"</formula>
    </cfRule>
    <cfRule type="cellIs" dxfId="3177" priority="3964" stopIfTrue="1" operator="equal">
      <formula>"RIESGO TRIVIAL"</formula>
    </cfRule>
    <cfRule type="expression" priority="3965" stopIfTrue="1">
      <formula>""</formula>
    </cfRule>
    <cfRule type="cellIs" dxfId="3176" priority="3966" stopIfTrue="1" operator="equal">
      <formula>"RIESGO INTOLERABLE"</formula>
    </cfRule>
    <cfRule type="cellIs" dxfId="3175" priority="3969" stopIfTrue="1" operator="equal">
      <formula>"RIESGO MODERADO"</formula>
    </cfRule>
    <cfRule type="cellIs" dxfId="3174" priority="3970" stopIfTrue="1" operator="equal">
      <formula>"RIESGO TRIVIAL"</formula>
    </cfRule>
  </conditionalFormatting>
  <conditionalFormatting sqref="X120">
    <cfRule type="cellIs" dxfId="3173" priority="3979" operator="equal">
      <formula>"NO ACEPTABLE"</formula>
    </cfRule>
    <cfRule type="cellIs" dxfId="3172" priority="3980" operator="equal">
      <formula>"ACEPTABLE"</formula>
    </cfRule>
    <cfRule type="containsText" dxfId="3171" priority="3981" operator="containsText" text="NO ACEPTABLE">
      <formula>NOT(ISERROR(SEARCH("NO ACEPTABLE",X120)))</formula>
    </cfRule>
    <cfRule type="cellIs" dxfId="3170" priority="3982" stopIfTrue="1" operator="equal">
      <formula>"RIESGO IMPORTANTE"</formula>
    </cfRule>
    <cfRule type="cellIs" dxfId="3169" priority="3983" stopIfTrue="1" operator="equal">
      <formula>"RIESGO TOLERABLE"</formula>
    </cfRule>
    <cfRule type="cellIs" dxfId="3168" priority="3984" stopIfTrue="1" operator="equal">
      <formula>"RIESGO MODERADO"</formula>
    </cfRule>
    <cfRule type="cellIs" dxfId="3167" priority="3985" stopIfTrue="1" operator="equal">
      <formula>"RIESGO TRIVIAL"</formula>
    </cfRule>
    <cfRule type="expression" priority="3986" stopIfTrue="1">
      <formula>""</formula>
    </cfRule>
    <cfRule type="cellIs" dxfId="3166" priority="3987" stopIfTrue="1" operator="equal">
      <formula>"RIESGO INTOLERABLE"</formula>
    </cfRule>
    <cfRule type="cellIs" dxfId="3165" priority="3988" stopIfTrue="1" operator="equal">
      <formula>"RIESGO IMPORTANTE"</formula>
    </cfRule>
    <cfRule type="cellIs" dxfId="3164" priority="3989" stopIfTrue="1" operator="equal">
      <formula>"RIESGO TOLERABLE"</formula>
    </cfRule>
    <cfRule type="cellIs" dxfId="3163" priority="3990" stopIfTrue="1" operator="equal">
      <formula>"RIESGO MODERADO"</formula>
    </cfRule>
    <cfRule type="cellIs" dxfId="3162" priority="3991" stopIfTrue="1" operator="equal">
      <formula>"RIESGO TRIVIAL"</formula>
    </cfRule>
    <cfRule type="cellIs" dxfId="3161" priority="3992" stopIfTrue="1" operator="equal">
      <formula>"RIESGO IMPORTANTE"</formula>
    </cfRule>
    <cfRule type="cellIs" dxfId="3160" priority="3993" stopIfTrue="1" operator="equal">
      <formula>"RIESGO TOLERABLE"</formula>
    </cfRule>
    <cfRule type="cellIs" dxfId="3159" priority="3994" stopIfTrue="1" operator="equal">
      <formula>"RIESGO MODERADO"</formula>
    </cfRule>
    <cfRule type="cellIs" dxfId="3158" priority="3995" stopIfTrue="1" operator="equal">
      <formula>"RIESGO TRIVIAL"</formula>
    </cfRule>
    <cfRule type="expression" priority="3996" stopIfTrue="1">
      <formula>""</formula>
    </cfRule>
    <cfRule type="cellIs" dxfId="3157" priority="3997" stopIfTrue="1" operator="equal">
      <formula>"RIESGO INTOLERABLE"</formula>
    </cfRule>
    <cfRule type="cellIs" dxfId="3156" priority="3998" stopIfTrue="1" operator="equal">
      <formula>"RIESGO MODERADO"</formula>
    </cfRule>
    <cfRule type="cellIs" dxfId="3155" priority="3999" stopIfTrue="1" operator="equal">
      <formula>"RIESGO TRIVIAL"</formula>
    </cfRule>
    <cfRule type="containsText" dxfId="3154" priority="4251" operator="containsText" text="NO ACEPTABLE">
      <formula>NOT(ISERROR(SEARCH("NO ACEPTABLE",X120)))</formula>
    </cfRule>
    <cfRule type="cellIs" dxfId="3153" priority="4252" stopIfTrue="1" operator="equal">
      <formula>"RIESGO  INTOLERABLE"</formula>
    </cfRule>
    <cfRule type="cellIs" dxfId="3152" priority="4253" stopIfTrue="1" operator="equal">
      <formula>"RIESGO IMPORTANTE"</formula>
    </cfRule>
    <cfRule type="cellIs" dxfId="3151" priority="4254" stopIfTrue="1" operator="equal">
      <formula>"RIESGO TOLERABLE"</formula>
    </cfRule>
  </conditionalFormatting>
  <conditionalFormatting sqref="X121">
    <cfRule type="cellIs" dxfId="3150" priority="4209" stopIfTrue="1" operator="equal">
      <formula>"RIESGO MODERADO"</formula>
    </cfRule>
    <cfRule type="cellIs" dxfId="3149" priority="4210" stopIfTrue="1" operator="equal">
      <formula>"RIESGO TRIVIAL"</formula>
    </cfRule>
    <cfRule type="expression" priority="4211" stopIfTrue="1">
      <formula>""</formula>
    </cfRule>
    <cfRule type="cellIs" dxfId="3148" priority="4212" stopIfTrue="1" operator="equal">
      <formula>"RIESGO INTOLERABLE"</formula>
    </cfRule>
    <cfRule type="cellIs" dxfId="3147" priority="4213" stopIfTrue="1" operator="equal">
      <formula>"RIESGO IMPORTANTE"</formula>
    </cfRule>
    <cfRule type="cellIs" dxfId="3146" priority="4214" stopIfTrue="1" operator="equal">
      <formula>"RIESGO TOLERABLE"</formula>
    </cfRule>
    <cfRule type="cellIs" dxfId="3145" priority="4215" stopIfTrue="1" operator="equal">
      <formula>"RIESGO MODERADO"</formula>
    </cfRule>
    <cfRule type="cellIs" dxfId="3144" priority="4216" stopIfTrue="1" operator="equal">
      <formula>"RIESGO TRIVIAL"</formula>
    </cfRule>
  </conditionalFormatting>
  <conditionalFormatting sqref="X121:X123">
    <cfRule type="cellIs" dxfId="3143" priority="4205" stopIfTrue="1" operator="equal">
      <formula>"RIESGO IMPORTANTE"</formula>
    </cfRule>
    <cfRule type="cellIs" dxfId="3142" priority="4206" stopIfTrue="1" operator="equal">
      <formula>"RIESGO TOLERABLE"</formula>
    </cfRule>
  </conditionalFormatting>
  <conditionalFormatting sqref="X122">
    <cfRule type="expression" priority="4203" stopIfTrue="1">
      <formula>""</formula>
    </cfRule>
    <cfRule type="cellIs" dxfId="3141" priority="4204" stopIfTrue="1" operator="equal">
      <formula>"RIESGO INTOLERABLE"</formula>
    </cfRule>
    <cfRule type="cellIs" dxfId="3140" priority="4207" stopIfTrue="1" operator="equal">
      <formula>"RIESGO MODERADO"</formula>
    </cfRule>
    <cfRule type="cellIs" dxfId="3139" priority="4208" stopIfTrue="1" operator="equal">
      <formula>"RIESGO TRIVIAL"</formula>
    </cfRule>
  </conditionalFormatting>
  <conditionalFormatting sqref="X122:X123">
    <cfRule type="cellIs" dxfId="3138" priority="4193" stopIfTrue="1" operator="equal">
      <formula>"RIESGO MODERADO"</formula>
    </cfRule>
    <cfRule type="cellIs" dxfId="3137" priority="4198" stopIfTrue="1" operator="equal">
      <formula>"RIESGO TRIVIAL"</formula>
    </cfRule>
  </conditionalFormatting>
  <conditionalFormatting sqref="X122:X124">
    <cfRule type="cellIs" dxfId="3136" priority="4081" stopIfTrue="1" operator="equal">
      <formula>"RIESGO IMPORTANTE"</formula>
    </cfRule>
    <cfRule type="cellIs" dxfId="3135" priority="4082" stopIfTrue="1" operator="equal">
      <formula>"RIESGO TOLERABLE"</formula>
    </cfRule>
  </conditionalFormatting>
  <conditionalFormatting sqref="X123">
    <cfRule type="cellIs" dxfId="3134" priority="4194" stopIfTrue="1" operator="equal">
      <formula>"RIESGO TRIVIAL"</formula>
    </cfRule>
    <cfRule type="expression" priority="4195" stopIfTrue="1">
      <formula>""</formula>
    </cfRule>
    <cfRule type="cellIs" dxfId="3133" priority="4196" stopIfTrue="1" operator="equal">
      <formula>"RIESGO INTOLERABLE"</formula>
    </cfRule>
    <cfRule type="cellIs" dxfId="3132" priority="4197" stopIfTrue="1" operator="equal">
      <formula>"RIESGO MODERADO"</formula>
    </cfRule>
  </conditionalFormatting>
  <conditionalFormatting sqref="X124">
    <cfRule type="cellIs" dxfId="3131" priority="4077" stopIfTrue="1" operator="equal">
      <formula>"RIESGO MODERADO"</formula>
    </cfRule>
    <cfRule type="cellIs" dxfId="3130" priority="4078" stopIfTrue="1" operator="equal">
      <formula>"RIESGO TRIVIAL"</formula>
    </cfRule>
    <cfRule type="expression" priority="4079" stopIfTrue="1">
      <formula>""</formula>
    </cfRule>
    <cfRule type="cellIs" dxfId="3129" priority="4080" stopIfTrue="1" operator="equal">
      <formula>"RIESGO INTOLERABLE"</formula>
    </cfRule>
    <cfRule type="cellIs" dxfId="3128" priority="4083" stopIfTrue="1" operator="equal">
      <formula>"RIESGO MODERADO"</formula>
    </cfRule>
    <cfRule type="cellIs" dxfId="3127" priority="4084" stopIfTrue="1" operator="equal">
      <formula>"RIESGO TRIVIAL"</formula>
    </cfRule>
  </conditionalFormatting>
  <conditionalFormatting sqref="X124:X126">
    <cfRule type="cellIs" dxfId="3126" priority="4057" stopIfTrue="1" operator="equal">
      <formula>"RIESGO IMPORTANTE"</formula>
    </cfRule>
    <cfRule type="cellIs" dxfId="3125" priority="4058" stopIfTrue="1" operator="equal">
      <formula>"RIESGO TOLERABLE"</formula>
    </cfRule>
  </conditionalFormatting>
  <conditionalFormatting sqref="X125">
    <cfRule type="cellIs" dxfId="3124" priority="4051" stopIfTrue="1" operator="equal">
      <formula>"RIESGO IMPORTANTE"</formula>
    </cfRule>
    <cfRule type="cellIs" dxfId="3123" priority="4052" stopIfTrue="1" operator="equal">
      <formula>"RIESGO TOLERABLE"</formula>
    </cfRule>
    <cfRule type="cellIs" dxfId="3122" priority="4053" stopIfTrue="1" operator="equal">
      <formula>"RIESGO MODERADO"</formula>
    </cfRule>
    <cfRule type="cellIs" dxfId="3121" priority="4054" stopIfTrue="1" operator="equal">
      <formula>"RIESGO TRIVIAL"</formula>
    </cfRule>
    <cfRule type="expression" priority="4055" stopIfTrue="1">
      <formula>""</formula>
    </cfRule>
    <cfRule type="cellIs" dxfId="3120" priority="4056" stopIfTrue="1" operator="equal">
      <formula>"RIESGO INTOLERABLE"</formula>
    </cfRule>
    <cfRule type="cellIs" dxfId="3119" priority="4059" stopIfTrue="1" operator="equal">
      <formula>"RIESGO MODERADO"</formula>
    </cfRule>
    <cfRule type="cellIs" dxfId="3118" priority="4060" stopIfTrue="1" operator="equal">
      <formula>"RIESGO TRIVIAL"</formula>
    </cfRule>
  </conditionalFormatting>
  <conditionalFormatting sqref="X126">
    <cfRule type="cellIs" dxfId="3117" priority="4069" stopIfTrue="1" operator="equal">
      <formula>"RIESGO MODERADO"</formula>
    </cfRule>
    <cfRule type="cellIs" dxfId="3116" priority="4070" stopIfTrue="1" operator="equal">
      <formula>"RIESGO TRIVIAL"</formula>
    </cfRule>
    <cfRule type="expression" priority="4071" stopIfTrue="1">
      <formula>""</formula>
    </cfRule>
    <cfRule type="cellIs" dxfId="3115" priority="4072" stopIfTrue="1" operator="equal">
      <formula>"RIESGO INTOLERABLE"</formula>
    </cfRule>
    <cfRule type="cellIs" dxfId="3114" priority="4073" stopIfTrue="1" operator="equal">
      <formula>"RIESGO IMPORTANTE"</formula>
    </cfRule>
    <cfRule type="cellIs" dxfId="3113" priority="4074" stopIfTrue="1" operator="equal">
      <formula>"RIESGO TOLERABLE"</formula>
    </cfRule>
    <cfRule type="cellIs" dxfId="3112" priority="4075" stopIfTrue="1" operator="equal">
      <formula>"RIESGO MODERADO"</formula>
    </cfRule>
    <cfRule type="cellIs" dxfId="3111" priority="4076" stopIfTrue="1" operator="equal">
      <formula>"RIESGO TRIVIAL"</formula>
    </cfRule>
  </conditionalFormatting>
  <conditionalFormatting sqref="X127">
    <cfRule type="cellIs" dxfId="3110" priority="4041" stopIfTrue="1" operator="equal">
      <formula>"RIESGO IMPORTANTE"</formula>
    </cfRule>
    <cfRule type="cellIs" dxfId="3109" priority="4042" stopIfTrue="1" operator="equal">
      <formula>"RIESGO TOLERABLE"</formula>
    </cfRule>
    <cfRule type="cellIs" dxfId="3108" priority="4043" stopIfTrue="1" operator="equal">
      <formula>"RIESGO MODERADO"</formula>
    </cfRule>
    <cfRule type="cellIs" dxfId="3107" priority="4044" stopIfTrue="1" operator="equal">
      <formula>"RIESGO TRIVIAL"</formula>
    </cfRule>
    <cfRule type="expression" priority="4045" stopIfTrue="1">
      <formula>""</formula>
    </cfRule>
    <cfRule type="cellIs" dxfId="3106" priority="4046" stopIfTrue="1" operator="equal">
      <formula>"RIESGO INTOLERABLE"</formula>
    </cfRule>
    <cfRule type="cellIs" dxfId="3105" priority="4049" stopIfTrue="1" operator="equal">
      <formula>"RIESGO MODERADO"</formula>
    </cfRule>
    <cfRule type="cellIs" dxfId="3104" priority="4050" stopIfTrue="1" operator="equal">
      <formula>"RIESGO TRIVIAL"</formula>
    </cfRule>
  </conditionalFormatting>
  <conditionalFormatting sqref="X127:X128">
    <cfRule type="cellIs" dxfId="3103" priority="4047" stopIfTrue="1" operator="equal">
      <formula>"RIESGO IMPORTANTE"</formula>
    </cfRule>
    <cfRule type="cellIs" dxfId="3102" priority="4048" stopIfTrue="1" operator="equal">
      <formula>"RIESGO TOLERABLE"</formula>
    </cfRule>
  </conditionalFormatting>
  <conditionalFormatting sqref="X128">
    <cfRule type="cellIs" dxfId="3101" priority="4061" stopIfTrue="1" operator="equal">
      <formula>"RIESGO MODERADO"</formula>
    </cfRule>
    <cfRule type="cellIs" dxfId="3100" priority="4062" stopIfTrue="1" operator="equal">
      <formula>"RIESGO TRIVIAL"</formula>
    </cfRule>
    <cfRule type="expression" priority="4063" stopIfTrue="1">
      <formula>""</formula>
    </cfRule>
    <cfRule type="cellIs" dxfId="3099" priority="4064" stopIfTrue="1" operator="equal">
      <formula>"RIESGO INTOLERABLE"</formula>
    </cfRule>
    <cfRule type="cellIs" dxfId="3098" priority="4065" stopIfTrue="1" operator="equal">
      <formula>"RIESGO IMPORTANTE"</formula>
    </cfRule>
    <cfRule type="cellIs" dxfId="3097" priority="4066" stopIfTrue="1" operator="equal">
      <formula>"RIESGO TOLERABLE"</formula>
    </cfRule>
    <cfRule type="cellIs" dxfId="3096" priority="4067" stopIfTrue="1" operator="equal">
      <formula>"RIESGO MODERADO"</formula>
    </cfRule>
    <cfRule type="cellIs" dxfId="3095" priority="4068" stopIfTrue="1" operator="equal">
      <formula>"RIESGO TRIVIAL"</formula>
    </cfRule>
  </conditionalFormatting>
  <conditionalFormatting sqref="X129">
    <cfRule type="cellIs" dxfId="3094" priority="4185" stopIfTrue="1" operator="equal">
      <formula>"RIESGO MODERADO"</formula>
    </cfRule>
    <cfRule type="cellIs" dxfId="3093" priority="4186" stopIfTrue="1" operator="equal">
      <formula>"RIESGO TRIVIAL"</formula>
    </cfRule>
    <cfRule type="expression" priority="4187" stopIfTrue="1">
      <formula>""</formula>
    </cfRule>
    <cfRule type="cellIs" dxfId="3092" priority="4188" stopIfTrue="1" operator="equal">
      <formula>"RIESGO INTOLERABLE"</formula>
    </cfRule>
    <cfRule type="cellIs" dxfId="3091" priority="4189" stopIfTrue="1" operator="equal">
      <formula>"RIESGO IMPORTANTE"</formula>
    </cfRule>
    <cfRule type="cellIs" dxfId="3090" priority="4190" stopIfTrue="1" operator="equal">
      <formula>"RIESGO TOLERABLE"</formula>
    </cfRule>
    <cfRule type="cellIs" dxfId="3089" priority="4191" stopIfTrue="1" operator="equal">
      <formula>"RIESGO MODERADO"</formula>
    </cfRule>
    <cfRule type="cellIs" dxfId="3088" priority="4192" stopIfTrue="1" operator="equal">
      <formula>"RIESGO TRIVIAL"</formula>
    </cfRule>
  </conditionalFormatting>
  <conditionalFormatting sqref="X129:X130">
    <cfRule type="cellIs" dxfId="3087" priority="4181" stopIfTrue="1" operator="equal">
      <formula>"RIESGO IMPORTANTE"</formula>
    </cfRule>
    <cfRule type="cellIs" dxfId="3086" priority="4182" stopIfTrue="1" operator="equal">
      <formula>"RIESGO TOLERABLE"</formula>
    </cfRule>
  </conditionalFormatting>
  <conditionalFormatting sqref="X130">
    <cfRule type="cellIs" dxfId="3085" priority="4177" stopIfTrue="1" operator="equal">
      <formula>"RIESGO MODERADO"</formula>
    </cfRule>
    <cfRule type="cellIs" dxfId="3084" priority="4178" stopIfTrue="1" operator="equal">
      <formula>"RIESGO TRIVIAL"</formula>
    </cfRule>
    <cfRule type="expression" priority="4179" stopIfTrue="1">
      <formula>""</formula>
    </cfRule>
    <cfRule type="cellIs" dxfId="3083" priority="4180" stopIfTrue="1" operator="equal">
      <formula>"RIESGO INTOLERABLE"</formula>
    </cfRule>
    <cfRule type="cellIs" dxfId="3082" priority="4183" stopIfTrue="1" operator="equal">
      <formula>"RIESGO MODERADO"</formula>
    </cfRule>
    <cfRule type="cellIs" dxfId="3081" priority="4184" stopIfTrue="1" operator="equal">
      <formula>"RIESGO TRIVIAL"</formula>
    </cfRule>
  </conditionalFormatting>
  <conditionalFormatting sqref="X130:X131">
    <cfRule type="cellIs" dxfId="3080" priority="4173" stopIfTrue="1" operator="equal">
      <formula>"RIESGO IMPORTANTE"</formula>
    </cfRule>
    <cfRule type="cellIs" dxfId="3079" priority="4174" stopIfTrue="1" operator="equal">
      <formula>"RIESGO TOLERABLE"</formula>
    </cfRule>
  </conditionalFormatting>
  <conditionalFormatting sqref="X131">
    <cfRule type="cellIs" dxfId="3078" priority="4169" stopIfTrue="1" operator="equal">
      <formula>"RIESGO MODERADO"</formula>
    </cfRule>
    <cfRule type="cellIs" dxfId="3077" priority="4170" stopIfTrue="1" operator="equal">
      <formula>"RIESGO TRIVIAL"</formula>
    </cfRule>
    <cfRule type="expression" priority="4171" stopIfTrue="1">
      <formula>""</formula>
    </cfRule>
    <cfRule type="cellIs" dxfId="3076" priority="4172" stopIfTrue="1" operator="equal">
      <formula>"RIESGO INTOLERABLE"</formula>
    </cfRule>
    <cfRule type="cellIs" dxfId="3075" priority="4175" stopIfTrue="1" operator="equal">
      <formula>"RIESGO MODERADO"</formula>
    </cfRule>
    <cfRule type="cellIs" dxfId="3074" priority="4176" stopIfTrue="1" operator="equal">
      <formula>"RIESGO TRIVIAL"</formula>
    </cfRule>
  </conditionalFormatting>
  <conditionalFormatting sqref="X131:X132">
    <cfRule type="cellIs" dxfId="3073" priority="4165" stopIfTrue="1" operator="equal">
      <formula>"RIESGO IMPORTANTE"</formula>
    </cfRule>
    <cfRule type="cellIs" dxfId="3072" priority="4166" stopIfTrue="1" operator="equal">
      <formula>"RIESGO TOLERABLE"</formula>
    </cfRule>
  </conditionalFormatting>
  <conditionalFormatting sqref="X132">
    <cfRule type="cellIs" dxfId="3071" priority="4161" stopIfTrue="1" operator="equal">
      <formula>"RIESGO MODERADO"</formula>
    </cfRule>
    <cfRule type="cellIs" dxfId="3070" priority="4162" stopIfTrue="1" operator="equal">
      <formula>"RIESGO TRIVIAL"</formula>
    </cfRule>
    <cfRule type="expression" priority="4163" stopIfTrue="1">
      <formula>""</formula>
    </cfRule>
    <cfRule type="cellIs" dxfId="3069" priority="4164" stopIfTrue="1" operator="equal">
      <formula>"RIESGO INTOLERABLE"</formula>
    </cfRule>
    <cfRule type="cellIs" dxfId="3068" priority="4167" stopIfTrue="1" operator="equal">
      <formula>"RIESGO MODERADO"</formula>
    </cfRule>
    <cfRule type="cellIs" dxfId="3067" priority="4168" stopIfTrue="1" operator="equal">
      <formula>"RIESGO TRIVIAL"</formula>
    </cfRule>
  </conditionalFormatting>
  <conditionalFormatting sqref="X132:X134">
    <cfRule type="cellIs" dxfId="3066" priority="4157" stopIfTrue="1" operator="equal">
      <formula>"RIESGO IMPORTANTE"</formula>
    </cfRule>
    <cfRule type="cellIs" dxfId="3065" priority="4158" stopIfTrue="1" operator="equal">
      <formula>"RIESGO TOLERABLE"</formula>
    </cfRule>
  </conditionalFormatting>
  <conditionalFormatting sqref="X133">
    <cfRule type="cellIs" dxfId="3064" priority="4153" stopIfTrue="1" operator="equal">
      <formula>"RIESGO MODERADO"</formula>
    </cfRule>
    <cfRule type="cellIs" dxfId="3063" priority="4154" stopIfTrue="1" operator="equal">
      <formula>"RIESGO TRIVIAL"</formula>
    </cfRule>
    <cfRule type="expression" priority="4155" stopIfTrue="1">
      <formula>""</formula>
    </cfRule>
    <cfRule type="cellIs" dxfId="3062" priority="4156" stopIfTrue="1" operator="equal">
      <formula>"RIESGO INTOLERABLE"</formula>
    </cfRule>
    <cfRule type="cellIs" dxfId="3061" priority="4159" stopIfTrue="1" operator="equal">
      <formula>"RIESGO MODERADO"</formula>
    </cfRule>
    <cfRule type="cellIs" dxfId="3060" priority="4160" stopIfTrue="1" operator="equal">
      <formula>"RIESGO TRIVIAL"</formula>
    </cfRule>
  </conditionalFormatting>
  <conditionalFormatting sqref="X133:X134">
    <cfRule type="cellIs" dxfId="3059" priority="4026" stopIfTrue="1" operator="equal">
      <formula>"RIESGO IMPORTANTE"</formula>
    </cfRule>
    <cfRule type="cellIs" dxfId="3058" priority="4027" stopIfTrue="1" operator="equal">
      <formula>"RIESGO TOLERABLE"</formula>
    </cfRule>
  </conditionalFormatting>
  <conditionalFormatting sqref="X134">
    <cfRule type="cellIs" dxfId="3057" priority="4022" stopIfTrue="1" operator="equal">
      <formula>"RIESGO MODERADO"</formula>
    </cfRule>
    <cfRule type="cellIs" dxfId="3056" priority="4023" stopIfTrue="1" operator="equal">
      <formula>"RIESGO TRIVIAL"</formula>
    </cfRule>
    <cfRule type="expression" priority="4024" stopIfTrue="1">
      <formula>""</formula>
    </cfRule>
    <cfRule type="cellIs" dxfId="3055" priority="4025" stopIfTrue="1" operator="equal">
      <formula>"RIESGO INTOLERABLE"</formula>
    </cfRule>
    <cfRule type="cellIs" dxfId="3054" priority="4028" stopIfTrue="1" operator="equal">
      <formula>"RIESGO MODERADO"</formula>
    </cfRule>
    <cfRule type="cellIs" dxfId="3053" priority="4029" stopIfTrue="1" operator="equal">
      <formula>"RIESGO TRIVIAL"</formula>
    </cfRule>
    <cfRule type="cellIs" dxfId="3052" priority="4030" stopIfTrue="1" operator="equal">
      <formula>"RIESGO  INTOLERABLE"</formula>
    </cfRule>
    <cfRule type="cellIs" dxfId="3051" priority="4241" stopIfTrue="1" operator="equal">
      <formula>"RIESGO MODERADO"</formula>
    </cfRule>
    <cfRule type="cellIs" dxfId="3050" priority="4242" stopIfTrue="1" operator="equal">
      <formula>"RIESGO TRIVIAL"</formula>
    </cfRule>
    <cfRule type="expression" priority="4243" stopIfTrue="1">
      <formula>""</formula>
    </cfRule>
    <cfRule type="cellIs" dxfId="3049" priority="4244" stopIfTrue="1" operator="equal">
      <formula>"RIESGO INTOLERABLE"</formula>
    </cfRule>
    <cfRule type="cellIs" dxfId="3048" priority="4245" stopIfTrue="1" operator="equal">
      <formula>"RIESGO IMPORTANTE"</formula>
    </cfRule>
    <cfRule type="cellIs" dxfId="3047" priority="4246" stopIfTrue="1" operator="equal">
      <formula>"RIESGO TOLERABLE"</formula>
    </cfRule>
    <cfRule type="cellIs" dxfId="3046" priority="4247" stopIfTrue="1" operator="equal">
      <formula>"RIESGO MODERADO"</formula>
    </cfRule>
    <cfRule type="cellIs" dxfId="3045" priority="4248" stopIfTrue="1" operator="equal">
      <formula>"RIESGO TRIVIAL"</formula>
    </cfRule>
  </conditionalFormatting>
  <conditionalFormatting sqref="X134:X136">
    <cfRule type="cellIs" dxfId="3044" priority="4008" operator="equal">
      <formula>"NO ACEPTABLE"</formula>
    </cfRule>
    <cfRule type="cellIs" dxfId="3043" priority="4009" operator="equal">
      <formula>"ACEPTABLE"</formula>
    </cfRule>
    <cfRule type="containsText" dxfId="3042" priority="4010" operator="containsText" text="NO ACEPTABLE">
      <formula>NOT(ISERROR(SEARCH("NO ACEPTABLE",X134)))</formula>
    </cfRule>
    <cfRule type="cellIs" dxfId="3041" priority="4011" stopIfTrue="1" operator="equal">
      <formula>"RIESGO  INTOLERABLE"</formula>
    </cfRule>
    <cfRule type="cellIs" dxfId="3040" priority="4018" stopIfTrue="1" operator="equal">
      <formula>"RIESGO IMPORTANTE"</formula>
    </cfRule>
    <cfRule type="cellIs" dxfId="3039" priority="4019" stopIfTrue="1" operator="equal">
      <formula>"RIESGO TOLERABLE"</formula>
    </cfRule>
  </conditionalFormatting>
  <conditionalFormatting sqref="X135:X136">
    <cfRule type="cellIs" dxfId="3038" priority="4012" stopIfTrue="1" operator="equal">
      <formula>"RIESGO IMPORTANTE"</formula>
    </cfRule>
    <cfRule type="cellIs" dxfId="3037" priority="4013" stopIfTrue="1" operator="equal">
      <formula>"RIESGO TOLERABLE"</formula>
    </cfRule>
    <cfRule type="cellIs" dxfId="3036" priority="4014" stopIfTrue="1" operator="equal">
      <formula>"RIESGO MODERADO"</formula>
    </cfRule>
    <cfRule type="cellIs" dxfId="3035" priority="4015" stopIfTrue="1" operator="equal">
      <formula>"RIESGO TRIVIAL"</formula>
    </cfRule>
    <cfRule type="expression" priority="4016" stopIfTrue="1">
      <formula>""</formula>
    </cfRule>
    <cfRule type="cellIs" dxfId="3034" priority="4017" stopIfTrue="1" operator="equal">
      <formula>"RIESGO INTOLERABLE"</formula>
    </cfRule>
    <cfRule type="cellIs" dxfId="3033" priority="4020" stopIfTrue="1" operator="equal">
      <formula>"RIESGO MODERADO"</formula>
    </cfRule>
    <cfRule type="cellIs" dxfId="3032" priority="4021" stopIfTrue="1" operator="equal">
      <formula>"RIESGO TRIVIAL"</formula>
    </cfRule>
  </conditionalFormatting>
  <conditionalFormatting sqref="X137">
    <cfRule type="cellIs" dxfId="3031" priority="4111" stopIfTrue="1" operator="equal">
      <formula>"RIESGO MODERADO"</formula>
    </cfRule>
    <cfRule type="cellIs" dxfId="3030" priority="4112" stopIfTrue="1" operator="equal">
      <formula>"RIESGO TRIVIAL"</formula>
    </cfRule>
    <cfRule type="expression" priority="4113" stopIfTrue="1">
      <formula>""</formula>
    </cfRule>
    <cfRule type="cellIs" dxfId="3029" priority="4114" stopIfTrue="1" operator="equal">
      <formula>"RIESGO INTOLERABLE"</formula>
    </cfRule>
    <cfRule type="cellIs" dxfId="3028" priority="4115" stopIfTrue="1" operator="equal">
      <formula>"RIESGO IMPORTANTE"</formula>
    </cfRule>
    <cfRule type="cellIs" dxfId="3027" priority="4116" stopIfTrue="1" operator="equal">
      <formula>"RIESGO TOLERABLE"</formula>
    </cfRule>
    <cfRule type="cellIs" dxfId="3026" priority="4117" stopIfTrue="1" operator="equal">
      <formula>"RIESGO MODERADO"</formula>
    </cfRule>
    <cfRule type="cellIs" dxfId="3025" priority="4118" stopIfTrue="1" operator="equal">
      <formula>"RIESGO TRIVIAL"</formula>
    </cfRule>
  </conditionalFormatting>
  <conditionalFormatting sqref="X137:X138">
    <cfRule type="cellIs" dxfId="3024" priority="4107" stopIfTrue="1" operator="equal">
      <formula>"RIESGO IMPORTANTE"</formula>
    </cfRule>
    <cfRule type="cellIs" dxfId="3023" priority="4108" stopIfTrue="1" operator="equal">
      <formula>"RIESGO TOLERABLE"</formula>
    </cfRule>
  </conditionalFormatting>
  <conditionalFormatting sqref="X138">
    <cfRule type="cellIs" dxfId="3022" priority="4101" stopIfTrue="1" operator="equal">
      <formula>"RIESGO IMPORTANTE"</formula>
    </cfRule>
    <cfRule type="cellIs" dxfId="3021" priority="4102" stopIfTrue="1" operator="equal">
      <formula>"RIESGO TOLERABLE"</formula>
    </cfRule>
    <cfRule type="cellIs" dxfId="3020" priority="4103" stopIfTrue="1" operator="equal">
      <formula>"RIESGO MODERADO"</formula>
    </cfRule>
    <cfRule type="cellIs" dxfId="3019" priority="4104" stopIfTrue="1" operator="equal">
      <formula>"RIESGO TRIVIAL"</formula>
    </cfRule>
    <cfRule type="expression" priority="4105" stopIfTrue="1">
      <formula>""</formula>
    </cfRule>
    <cfRule type="cellIs" dxfId="3018" priority="4106" stopIfTrue="1" operator="equal">
      <formula>"RIESGO INTOLERABLE"</formula>
    </cfRule>
    <cfRule type="cellIs" dxfId="3017" priority="4109" stopIfTrue="1" operator="equal">
      <formula>"RIESGO MODERADO"</formula>
    </cfRule>
    <cfRule type="cellIs" dxfId="3016" priority="4110" stopIfTrue="1" operator="equal">
      <formula>"RIESGO TRIVIAL"</formula>
    </cfRule>
  </conditionalFormatting>
  <conditionalFormatting sqref="X139">
    <cfRule type="cellIs" dxfId="3015" priority="4143" stopIfTrue="1" operator="equal">
      <formula>"RIESGO MODERADO"</formula>
    </cfRule>
    <cfRule type="cellIs" dxfId="3014" priority="4144" stopIfTrue="1" operator="equal">
      <formula>"RIESGO TRIVIAL"</formula>
    </cfRule>
    <cfRule type="expression" priority="4145" stopIfTrue="1">
      <formula>""</formula>
    </cfRule>
    <cfRule type="cellIs" dxfId="3013" priority="4146" stopIfTrue="1" operator="equal">
      <formula>"RIESGO INTOLERABLE"</formula>
    </cfRule>
    <cfRule type="cellIs" dxfId="3012" priority="4147" stopIfTrue="1" operator="equal">
      <formula>"RIESGO IMPORTANTE"</formula>
    </cfRule>
    <cfRule type="cellIs" dxfId="3011" priority="4148" stopIfTrue="1" operator="equal">
      <formula>"RIESGO TOLERABLE"</formula>
    </cfRule>
    <cfRule type="cellIs" dxfId="3010" priority="4149" stopIfTrue="1" operator="equal">
      <formula>"RIESGO MODERADO"</formula>
    </cfRule>
    <cfRule type="cellIs" dxfId="3009" priority="4150" stopIfTrue="1" operator="equal">
      <formula>"RIESGO TRIVIAL"</formula>
    </cfRule>
  </conditionalFormatting>
  <conditionalFormatting sqref="X139:X140">
    <cfRule type="cellIs" dxfId="3008" priority="4139" stopIfTrue="1" operator="equal">
      <formula>"RIESGO IMPORTANTE"</formula>
    </cfRule>
    <cfRule type="cellIs" dxfId="3007" priority="4140" stopIfTrue="1" operator="equal">
      <formula>"RIESGO TOLERABLE"</formula>
    </cfRule>
  </conditionalFormatting>
  <conditionalFormatting sqref="X140">
    <cfRule type="cellIs" dxfId="3006" priority="4135" stopIfTrue="1" operator="equal">
      <formula>"RIESGO MODERADO"</formula>
    </cfRule>
    <cfRule type="cellIs" dxfId="3005" priority="4136" stopIfTrue="1" operator="equal">
      <formula>"RIESGO TRIVIAL"</formula>
    </cfRule>
    <cfRule type="expression" priority="4137" stopIfTrue="1">
      <formula>""</formula>
    </cfRule>
    <cfRule type="cellIs" dxfId="3004" priority="4138" stopIfTrue="1" operator="equal">
      <formula>"RIESGO INTOLERABLE"</formula>
    </cfRule>
    <cfRule type="cellIs" dxfId="3003" priority="4141" stopIfTrue="1" operator="equal">
      <formula>"RIESGO MODERADO"</formula>
    </cfRule>
    <cfRule type="cellIs" dxfId="3002" priority="4142" stopIfTrue="1" operator="equal">
      <formula>"RIESGO TRIVIAL"</formula>
    </cfRule>
  </conditionalFormatting>
  <conditionalFormatting sqref="X140:X141">
    <cfRule type="cellIs" dxfId="3001" priority="4131" stopIfTrue="1" operator="equal">
      <formula>"RIESGO IMPORTANTE"</formula>
    </cfRule>
    <cfRule type="cellIs" dxfId="3000" priority="4132" stopIfTrue="1" operator="equal">
      <formula>"RIESGO TOLERABLE"</formula>
    </cfRule>
  </conditionalFormatting>
  <conditionalFormatting sqref="X141">
    <cfRule type="cellIs" dxfId="2999" priority="4127" stopIfTrue="1" operator="equal">
      <formula>"RIESGO MODERADO"</formula>
    </cfRule>
    <cfRule type="cellIs" dxfId="2998" priority="4128" stopIfTrue="1" operator="equal">
      <formula>"RIESGO TRIVIAL"</formula>
    </cfRule>
    <cfRule type="expression" priority="4129" stopIfTrue="1">
      <formula>""</formula>
    </cfRule>
    <cfRule type="cellIs" dxfId="2997" priority="4130" stopIfTrue="1" operator="equal">
      <formula>"RIESGO INTOLERABLE"</formula>
    </cfRule>
    <cfRule type="cellIs" dxfId="2996" priority="4133" stopIfTrue="1" operator="equal">
      <formula>"RIESGO MODERADO"</formula>
    </cfRule>
    <cfRule type="cellIs" dxfId="2995" priority="4134" stopIfTrue="1" operator="equal">
      <formula>"RIESGO TRIVIAL"</formula>
    </cfRule>
  </conditionalFormatting>
  <conditionalFormatting sqref="X141:X142">
    <cfRule type="cellIs" dxfId="2994" priority="4123" stopIfTrue="1" operator="equal">
      <formula>"RIESGO IMPORTANTE"</formula>
    </cfRule>
    <cfRule type="cellIs" dxfId="2993" priority="4124" stopIfTrue="1" operator="equal">
      <formula>"RIESGO TOLERABLE"</formula>
    </cfRule>
  </conditionalFormatting>
  <conditionalFormatting sqref="X142">
    <cfRule type="cellIs" dxfId="2992" priority="4119" stopIfTrue="1" operator="equal">
      <formula>"RIESGO MODERADO"</formula>
    </cfRule>
    <cfRule type="cellIs" dxfId="2991" priority="4120" stopIfTrue="1" operator="equal">
      <formula>"RIESGO TRIVIAL"</formula>
    </cfRule>
    <cfRule type="expression" priority="4121" stopIfTrue="1">
      <formula>""</formula>
    </cfRule>
    <cfRule type="cellIs" dxfId="2990" priority="4122" stopIfTrue="1" operator="equal">
      <formula>"RIESGO INTOLERABLE"</formula>
    </cfRule>
    <cfRule type="cellIs" dxfId="2989" priority="4125" stopIfTrue="1" operator="equal">
      <formula>"RIESGO MODERADO"</formula>
    </cfRule>
    <cfRule type="cellIs" dxfId="2988" priority="4126" stopIfTrue="1" operator="equal">
      <formula>"RIESGO TRIVIAL"</formula>
    </cfRule>
  </conditionalFormatting>
  <conditionalFormatting sqref="X142:X143">
    <cfRule type="cellIs" dxfId="2987" priority="4089" stopIfTrue="1" operator="equal">
      <formula>"RIESGO IMPORTANTE"</formula>
    </cfRule>
    <cfRule type="cellIs" dxfId="2986" priority="4090" stopIfTrue="1" operator="equal">
      <formula>"RIESGO TOLERABLE"</formula>
    </cfRule>
  </conditionalFormatting>
  <conditionalFormatting sqref="X143">
    <cfRule type="cellIs" dxfId="2985" priority="4085" stopIfTrue="1" operator="equal">
      <formula>"RIESGO MODERADO"</formula>
    </cfRule>
    <cfRule type="cellIs" dxfId="2984" priority="4086" stopIfTrue="1" operator="equal">
      <formula>"RIESGO TRIVIAL"</formula>
    </cfRule>
    <cfRule type="expression" priority="4087" stopIfTrue="1">
      <formula>""</formula>
    </cfRule>
    <cfRule type="cellIs" dxfId="2983" priority="4088" stopIfTrue="1" operator="equal">
      <formula>"RIESGO INTOLERABLE"</formula>
    </cfRule>
    <cfRule type="cellIs" dxfId="2982" priority="4091" stopIfTrue="1" operator="equal">
      <formula>"RIESGO MODERADO"</formula>
    </cfRule>
    <cfRule type="cellIs" dxfId="2981" priority="4092" stopIfTrue="1" operator="equal">
      <formula>"RIESGO TRIVIAL"</formula>
    </cfRule>
  </conditionalFormatting>
  <conditionalFormatting sqref="X143:X145">
    <cfRule type="cellIs" dxfId="2980" priority="4037" stopIfTrue="1" operator="equal">
      <formula>"RIESGO IMPORTANTE"</formula>
    </cfRule>
    <cfRule type="cellIs" dxfId="2979" priority="4038" stopIfTrue="1" operator="equal">
      <formula>"RIESGO TOLERABLE"</formula>
    </cfRule>
  </conditionalFormatting>
  <conditionalFormatting sqref="X144">
    <cfRule type="cellIs" dxfId="2978" priority="4031" stopIfTrue="1" operator="equal">
      <formula>"RIESGO IMPORTANTE"</formula>
    </cfRule>
    <cfRule type="cellIs" dxfId="2977" priority="4032" stopIfTrue="1" operator="equal">
      <formula>"RIESGO TOLERABLE"</formula>
    </cfRule>
    <cfRule type="cellIs" dxfId="2976" priority="4033" stopIfTrue="1" operator="equal">
      <formula>"RIESGO MODERADO"</formula>
    </cfRule>
    <cfRule type="cellIs" dxfId="2975" priority="4034" stopIfTrue="1" operator="equal">
      <formula>"RIESGO TRIVIAL"</formula>
    </cfRule>
    <cfRule type="expression" priority="4035" stopIfTrue="1">
      <formula>""</formula>
    </cfRule>
    <cfRule type="cellIs" dxfId="2974" priority="4036" stopIfTrue="1" operator="equal">
      <formula>"RIESGO INTOLERABLE"</formula>
    </cfRule>
    <cfRule type="cellIs" dxfId="2973" priority="4039" stopIfTrue="1" operator="equal">
      <formula>"RIESGO MODERADO"</formula>
    </cfRule>
    <cfRule type="cellIs" dxfId="2972" priority="4040" stopIfTrue="1" operator="equal">
      <formula>"RIESGO TRIVIAL"</formula>
    </cfRule>
  </conditionalFormatting>
  <conditionalFormatting sqref="X145">
    <cfRule type="cellIs" dxfId="2971" priority="4095" stopIfTrue="1" operator="equal">
      <formula>"RIESGO MODERADO"</formula>
    </cfRule>
    <cfRule type="cellIs" dxfId="2970" priority="4096" stopIfTrue="1" operator="equal">
      <formula>"RIESGO TRIVIAL"</formula>
    </cfRule>
    <cfRule type="expression" priority="4097" stopIfTrue="1">
      <formula>""</formula>
    </cfRule>
    <cfRule type="cellIs" dxfId="2969" priority="4098" stopIfTrue="1" operator="equal">
      <formula>"RIESGO INTOLERABLE"</formula>
    </cfRule>
    <cfRule type="cellIs" dxfId="2968" priority="4099" stopIfTrue="1" operator="equal">
      <formula>"RIESGO MODERADO"</formula>
    </cfRule>
    <cfRule type="cellIs" dxfId="2967" priority="4100" stopIfTrue="1" operator="equal">
      <formula>"RIESGO TRIVIAL"</formula>
    </cfRule>
    <cfRule type="cellIs" dxfId="2966" priority="4255" stopIfTrue="1" operator="equal">
      <formula>"RIESGO IMPORTANTE"</formula>
    </cfRule>
    <cfRule type="cellIs" dxfId="2965" priority="4256" stopIfTrue="1" operator="equal">
      <formula>"RIESGO TOLERABLE"</formula>
    </cfRule>
  </conditionalFormatting>
  <conditionalFormatting sqref="X147">
    <cfRule type="cellIs" dxfId="2964" priority="3935" stopIfTrue="1" operator="equal">
      <formula>"RIESGO MODERADO"</formula>
    </cfRule>
    <cfRule type="cellIs" dxfId="2963" priority="3936" stopIfTrue="1" operator="equal">
      <formula>"RIESGO TRIVIAL"</formula>
    </cfRule>
    <cfRule type="expression" priority="3937" stopIfTrue="1">
      <formula>""</formula>
    </cfRule>
    <cfRule type="cellIs" dxfId="2962" priority="3938" stopIfTrue="1" operator="equal">
      <formula>"RIESGO INTOLERABLE"</formula>
    </cfRule>
    <cfRule type="cellIs" dxfId="2961" priority="3939" stopIfTrue="1" operator="equal">
      <formula>"RIESGO IMPORTANTE"</formula>
    </cfRule>
    <cfRule type="cellIs" dxfId="2960" priority="3940" stopIfTrue="1" operator="equal">
      <formula>"RIESGO TOLERABLE"</formula>
    </cfRule>
    <cfRule type="cellIs" dxfId="2959" priority="3941" stopIfTrue="1" operator="equal">
      <formula>"RIESGO MODERADO"</formula>
    </cfRule>
    <cfRule type="cellIs" dxfId="2958" priority="3942" stopIfTrue="1" operator="equal">
      <formula>"RIESGO TRIVIAL"</formula>
    </cfRule>
  </conditionalFormatting>
  <conditionalFormatting sqref="X147:X148">
    <cfRule type="cellIs" dxfId="2957" priority="3931" stopIfTrue="1" operator="equal">
      <formula>"RIESGO IMPORTANTE"</formula>
    </cfRule>
    <cfRule type="cellIs" dxfId="2956" priority="3932" stopIfTrue="1" operator="equal">
      <formula>"RIESGO TOLERABLE"</formula>
    </cfRule>
  </conditionalFormatting>
  <conditionalFormatting sqref="X147:X152">
    <cfRule type="containsText" dxfId="2955" priority="3661" operator="containsText" text="NO ACEPTABLE">
      <formula>NOT(ISERROR(SEARCH("NO ACEPTABLE",X147)))</formula>
    </cfRule>
    <cfRule type="cellIs" dxfId="2954" priority="3662" stopIfTrue="1" operator="equal">
      <formula>"RIESGO  INTOLERABLE"</formula>
    </cfRule>
  </conditionalFormatting>
  <conditionalFormatting sqref="X147:X153">
    <cfRule type="cellIs" dxfId="2953" priority="3951" operator="equal">
      <formula>"NO ACEPTABLE"</formula>
    </cfRule>
    <cfRule type="cellIs" dxfId="2952" priority="3952" operator="equal">
      <formula>"ACEPTABLE"</formula>
    </cfRule>
  </conditionalFormatting>
  <conditionalFormatting sqref="X148">
    <cfRule type="cellIs" dxfId="2951" priority="3927" stopIfTrue="1" operator="equal">
      <formula>"RIESGO MODERADO"</formula>
    </cfRule>
    <cfRule type="cellIs" dxfId="2950" priority="3928" stopIfTrue="1" operator="equal">
      <formula>"RIESGO TRIVIAL"</formula>
    </cfRule>
    <cfRule type="expression" priority="3929" stopIfTrue="1">
      <formula>""</formula>
    </cfRule>
    <cfRule type="cellIs" dxfId="2949" priority="3930" stopIfTrue="1" operator="equal">
      <formula>"RIESGO INTOLERABLE"</formula>
    </cfRule>
    <cfRule type="cellIs" dxfId="2948" priority="3933" stopIfTrue="1" operator="equal">
      <formula>"RIESGO MODERADO"</formula>
    </cfRule>
    <cfRule type="cellIs" dxfId="2947" priority="3934" stopIfTrue="1" operator="equal">
      <formula>"RIESGO TRIVIAL"</formula>
    </cfRule>
  </conditionalFormatting>
  <conditionalFormatting sqref="X148:X149">
    <cfRule type="cellIs" dxfId="2946" priority="3923" stopIfTrue="1" operator="equal">
      <formula>"RIESGO IMPORTANTE"</formula>
    </cfRule>
    <cfRule type="cellIs" dxfId="2945" priority="3924" stopIfTrue="1" operator="equal">
      <formula>"RIESGO TOLERABLE"</formula>
    </cfRule>
  </conditionalFormatting>
  <conditionalFormatting sqref="X149">
    <cfRule type="cellIs" dxfId="2944" priority="3919" stopIfTrue="1" operator="equal">
      <formula>"RIESGO MODERADO"</formula>
    </cfRule>
    <cfRule type="cellIs" dxfId="2943" priority="3920" stopIfTrue="1" operator="equal">
      <formula>"RIESGO TRIVIAL"</formula>
    </cfRule>
    <cfRule type="expression" priority="3921" stopIfTrue="1">
      <formula>""</formula>
    </cfRule>
    <cfRule type="cellIs" dxfId="2942" priority="3922" stopIfTrue="1" operator="equal">
      <formula>"RIESGO INTOLERABLE"</formula>
    </cfRule>
    <cfRule type="cellIs" dxfId="2941" priority="3925" stopIfTrue="1" operator="equal">
      <formula>"RIESGO MODERADO"</formula>
    </cfRule>
    <cfRule type="cellIs" dxfId="2940" priority="3926" stopIfTrue="1" operator="equal">
      <formula>"RIESGO TRIVIAL"</formula>
    </cfRule>
  </conditionalFormatting>
  <conditionalFormatting sqref="X149:X150">
    <cfRule type="cellIs" dxfId="2939" priority="3706" stopIfTrue="1" operator="equal">
      <formula>"RIESGO IMPORTANTE"</formula>
    </cfRule>
    <cfRule type="cellIs" dxfId="2938" priority="3707" stopIfTrue="1" operator="equal">
      <formula>"RIESGO TOLERABLE"</formula>
    </cfRule>
  </conditionalFormatting>
  <conditionalFormatting sqref="X150">
    <cfRule type="cellIs" dxfId="2937" priority="3702" stopIfTrue="1" operator="equal">
      <formula>"RIESGO MODERADO"</formula>
    </cfRule>
    <cfRule type="cellIs" dxfId="2936" priority="3703" stopIfTrue="1" operator="equal">
      <formula>"RIESGO TRIVIAL"</formula>
    </cfRule>
    <cfRule type="expression" priority="3704" stopIfTrue="1">
      <formula>""</formula>
    </cfRule>
    <cfRule type="cellIs" dxfId="2935" priority="3705" stopIfTrue="1" operator="equal">
      <formula>"RIESGO INTOLERABLE"</formula>
    </cfRule>
    <cfRule type="cellIs" dxfId="2934" priority="3708" stopIfTrue="1" operator="equal">
      <formula>"RIESGO MODERADO"</formula>
    </cfRule>
    <cfRule type="cellIs" dxfId="2933" priority="3709" stopIfTrue="1" operator="equal">
      <formula>"RIESGO TRIVIAL"</formula>
    </cfRule>
  </conditionalFormatting>
  <conditionalFormatting sqref="X150:X151">
    <cfRule type="cellIs" dxfId="2932" priority="3677" stopIfTrue="1" operator="equal">
      <formula>"RIESGO IMPORTANTE"</formula>
    </cfRule>
    <cfRule type="cellIs" dxfId="2931" priority="3678" stopIfTrue="1" operator="equal">
      <formula>"RIESGO TOLERABLE"</formula>
    </cfRule>
  </conditionalFormatting>
  <conditionalFormatting sqref="X151">
    <cfRule type="cellIs" dxfId="2930" priority="3673" stopIfTrue="1" operator="equal">
      <formula>"RIESGO MODERADO"</formula>
    </cfRule>
    <cfRule type="cellIs" dxfId="2929" priority="3674" stopIfTrue="1" operator="equal">
      <formula>"RIESGO TRIVIAL"</formula>
    </cfRule>
    <cfRule type="expression" priority="3675" stopIfTrue="1">
      <formula>""</formula>
    </cfRule>
    <cfRule type="cellIs" dxfId="2928" priority="3676" stopIfTrue="1" operator="equal">
      <formula>"RIESGO INTOLERABLE"</formula>
    </cfRule>
    <cfRule type="cellIs" dxfId="2927" priority="3679" stopIfTrue="1" operator="equal">
      <formula>"RIESGO MODERADO"</formula>
    </cfRule>
    <cfRule type="cellIs" dxfId="2926" priority="3680" stopIfTrue="1" operator="equal">
      <formula>"RIESGO TRIVIAL"</formula>
    </cfRule>
  </conditionalFormatting>
  <conditionalFormatting sqref="X151:X152">
    <cfRule type="cellIs" dxfId="2925" priority="3669" stopIfTrue="1" operator="equal">
      <formula>"RIESGO IMPORTANTE"</formula>
    </cfRule>
    <cfRule type="cellIs" dxfId="2924" priority="3670" stopIfTrue="1" operator="equal">
      <formula>"RIESGO TOLERABLE"</formula>
    </cfRule>
  </conditionalFormatting>
  <conditionalFormatting sqref="X152">
    <cfRule type="cellIs" dxfId="2923" priority="3663" stopIfTrue="1" operator="equal">
      <formula>"RIESGO IMPORTANTE"</formula>
    </cfRule>
    <cfRule type="cellIs" dxfId="2922" priority="3664" stopIfTrue="1" operator="equal">
      <formula>"RIESGO TOLERABLE"</formula>
    </cfRule>
    <cfRule type="cellIs" dxfId="2921" priority="3665" stopIfTrue="1" operator="equal">
      <formula>"RIESGO MODERADO"</formula>
    </cfRule>
    <cfRule type="cellIs" dxfId="2920" priority="3666" stopIfTrue="1" operator="equal">
      <formula>"RIESGO TRIVIAL"</formula>
    </cfRule>
    <cfRule type="expression" priority="3667" stopIfTrue="1">
      <formula>""</formula>
    </cfRule>
    <cfRule type="cellIs" dxfId="2919" priority="3668" stopIfTrue="1" operator="equal">
      <formula>"RIESGO INTOLERABLE"</formula>
    </cfRule>
    <cfRule type="cellIs" dxfId="2918" priority="3671" stopIfTrue="1" operator="equal">
      <formula>"RIESGO MODERADO"</formula>
    </cfRule>
    <cfRule type="cellIs" dxfId="2917" priority="3672" stopIfTrue="1" operator="equal">
      <formula>"RIESGO TRIVIAL"</formula>
    </cfRule>
  </conditionalFormatting>
  <conditionalFormatting sqref="X153">
    <cfRule type="cellIs" dxfId="2916" priority="3681" operator="equal">
      <formula>"NO ACEPTABLE"</formula>
    </cfRule>
    <cfRule type="cellIs" dxfId="2915" priority="3682" operator="equal">
      <formula>"ACEPTABLE"</formula>
    </cfRule>
    <cfRule type="containsText" dxfId="2914" priority="3683" operator="containsText" text="NO ACEPTABLE">
      <formula>NOT(ISERROR(SEARCH("NO ACEPTABLE",X153)))</formula>
    </cfRule>
    <cfRule type="cellIs" dxfId="2913" priority="3684" stopIfTrue="1" operator="equal">
      <formula>"RIESGO IMPORTANTE"</formula>
    </cfRule>
    <cfRule type="cellIs" dxfId="2912" priority="3685" stopIfTrue="1" operator="equal">
      <formula>"RIESGO TOLERABLE"</formula>
    </cfRule>
    <cfRule type="cellIs" dxfId="2911" priority="3686" stopIfTrue="1" operator="equal">
      <formula>"RIESGO MODERADO"</formula>
    </cfRule>
    <cfRule type="cellIs" dxfId="2910" priority="3687" stopIfTrue="1" operator="equal">
      <formula>"RIESGO TRIVIAL"</formula>
    </cfRule>
    <cfRule type="expression" priority="3688" stopIfTrue="1">
      <formula>""</formula>
    </cfRule>
    <cfRule type="cellIs" dxfId="2909" priority="3689" stopIfTrue="1" operator="equal">
      <formula>"RIESGO INTOLERABLE"</formula>
    </cfRule>
    <cfRule type="cellIs" dxfId="2908" priority="3690" stopIfTrue="1" operator="equal">
      <formula>"RIESGO IMPORTANTE"</formula>
    </cfRule>
    <cfRule type="cellIs" dxfId="2907" priority="3691" stopIfTrue="1" operator="equal">
      <formula>"RIESGO TOLERABLE"</formula>
    </cfRule>
    <cfRule type="cellIs" dxfId="2906" priority="3692" stopIfTrue="1" operator="equal">
      <formula>"RIESGO MODERADO"</formula>
    </cfRule>
    <cfRule type="cellIs" dxfId="2905" priority="3693" stopIfTrue="1" operator="equal">
      <formula>"RIESGO TRIVIAL"</formula>
    </cfRule>
    <cfRule type="cellIs" dxfId="2904" priority="3694" stopIfTrue="1" operator="equal">
      <formula>"RIESGO IMPORTANTE"</formula>
    </cfRule>
    <cfRule type="cellIs" dxfId="2903" priority="3695" stopIfTrue="1" operator="equal">
      <formula>"RIESGO TOLERABLE"</formula>
    </cfRule>
    <cfRule type="cellIs" dxfId="2902" priority="3696" stopIfTrue="1" operator="equal">
      <formula>"RIESGO MODERADO"</formula>
    </cfRule>
    <cfRule type="cellIs" dxfId="2901" priority="3697" stopIfTrue="1" operator="equal">
      <formula>"RIESGO TRIVIAL"</formula>
    </cfRule>
    <cfRule type="expression" priority="3698" stopIfTrue="1">
      <formula>""</formula>
    </cfRule>
    <cfRule type="cellIs" dxfId="2900" priority="3699" stopIfTrue="1" operator="equal">
      <formula>"RIESGO INTOLERABLE"</formula>
    </cfRule>
    <cfRule type="cellIs" dxfId="2899" priority="3700" stopIfTrue="1" operator="equal">
      <formula>"RIESGO MODERADO"</formula>
    </cfRule>
    <cfRule type="cellIs" dxfId="2898" priority="3701" stopIfTrue="1" operator="equal">
      <formula>"RIESGO TRIVIAL"</formula>
    </cfRule>
    <cfRule type="containsText" dxfId="2897" priority="3953" operator="containsText" text="NO ACEPTABLE">
      <formula>NOT(ISERROR(SEARCH("NO ACEPTABLE",X153)))</formula>
    </cfRule>
    <cfRule type="cellIs" dxfId="2896" priority="3954" stopIfTrue="1" operator="equal">
      <formula>"RIESGO  INTOLERABLE"</formula>
    </cfRule>
    <cfRule type="cellIs" dxfId="2895" priority="3955" stopIfTrue="1" operator="equal">
      <formula>"RIESGO IMPORTANTE"</formula>
    </cfRule>
    <cfRule type="cellIs" dxfId="2894" priority="3956" stopIfTrue="1" operator="equal">
      <formula>"RIESGO TOLERABLE"</formula>
    </cfRule>
  </conditionalFormatting>
  <conditionalFormatting sqref="X154">
    <cfRule type="cellIs" dxfId="2893" priority="3911" stopIfTrue="1" operator="equal">
      <formula>"RIESGO MODERADO"</formula>
    </cfRule>
    <cfRule type="cellIs" dxfId="2892" priority="3912" stopIfTrue="1" operator="equal">
      <formula>"RIESGO TRIVIAL"</formula>
    </cfRule>
    <cfRule type="expression" priority="3913" stopIfTrue="1">
      <formula>""</formula>
    </cfRule>
    <cfRule type="cellIs" dxfId="2891" priority="3914" stopIfTrue="1" operator="equal">
      <formula>"RIESGO INTOLERABLE"</formula>
    </cfRule>
    <cfRule type="cellIs" dxfId="2890" priority="3915" stopIfTrue="1" operator="equal">
      <formula>"RIESGO IMPORTANTE"</formula>
    </cfRule>
    <cfRule type="cellIs" dxfId="2889" priority="3916" stopIfTrue="1" operator="equal">
      <formula>"RIESGO TOLERABLE"</formula>
    </cfRule>
    <cfRule type="cellIs" dxfId="2888" priority="3917" stopIfTrue="1" operator="equal">
      <formula>"RIESGO MODERADO"</formula>
    </cfRule>
    <cfRule type="cellIs" dxfId="2887" priority="3918" stopIfTrue="1" operator="equal">
      <formula>"RIESGO TRIVIAL"</formula>
    </cfRule>
  </conditionalFormatting>
  <conditionalFormatting sqref="X154:X156">
    <cfRule type="cellIs" dxfId="2886" priority="3907" stopIfTrue="1" operator="equal">
      <formula>"RIESGO IMPORTANTE"</formula>
    </cfRule>
    <cfRule type="cellIs" dxfId="2885" priority="3908" stopIfTrue="1" operator="equal">
      <formula>"RIESGO TOLERABLE"</formula>
    </cfRule>
  </conditionalFormatting>
  <conditionalFormatting sqref="X155">
    <cfRule type="expression" priority="3905" stopIfTrue="1">
      <formula>""</formula>
    </cfRule>
    <cfRule type="cellIs" dxfId="2884" priority="3906" stopIfTrue="1" operator="equal">
      <formula>"RIESGO INTOLERABLE"</formula>
    </cfRule>
    <cfRule type="cellIs" dxfId="2883" priority="3909" stopIfTrue="1" operator="equal">
      <formula>"RIESGO MODERADO"</formula>
    </cfRule>
    <cfRule type="cellIs" dxfId="2882" priority="3910" stopIfTrue="1" operator="equal">
      <formula>"RIESGO TRIVIAL"</formula>
    </cfRule>
  </conditionalFormatting>
  <conditionalFormatting sqref="X155:X156">
    <cfRule type="cellIs" dxfId="2881" priority="3895" stopIfTrue="1" operator="equal">
      <formula>"RIESGO MODERADO"</formula>
    </cfRule>
    <cfRule type="cellIs" dxfId="2880" priority="3900" stopIfTrue="1" operator="equal">
      <formula>"RIESGO TRIVIAL"</formula>
    </cfRule>
  </conditionalFormatting>
  <conditionalFormatting sqref="X155:X157">
    <cfRule type="cellIs" dxfId="2879" priority="3783" stopIfTrue="1" operator="equal">
      <formula>"RIESGO IMPORTANTE"</formula>
    </cfRule>
    <cfRule type="cellIs" dxfId="2878" priority="3784" stopIfTrue="1" operator="equal">
      <formula>"RIESGO TOLERABLE"</formula>
    </cfRule>
  </conditionalFormatting>
  <conditionalFormatting sqref="X156">
    <cfRule type="cellIs" dxfId="2877" priority="3896" stopIfTrue="1" operator="equal">
      <formula>"RIESGO TRIVIAL"</formula>
    </cfRule>
    <cfRule type="expression" priority="3897" stopIfTrue="1">
      <formula>""</formula>
    </cfRule>
    <cfRule type="cellIs" dxfId="2876" priority="3898" stopIfTrue="1" operator="equal">
      <formula>"RIESGO INTOLERABLE"</formula>
    </cfRule>
    <cfRule type="cellIs" dxfId="2875" priority="3899" stopIfTrue="1" operator="equal">
      <formula>"RIESGO MODERADO"</formula>
    </cfRule>
  </conditionalFormatting>
  <conditionalFormatting sqref="X157">
    <cfRule type="cellIs" dxfId="2874" priority="3779" stopIfTrue="1" operator="equal">
      <formula>"RIESGO MODERADO"</formula>
    </cfRule>
    <cfRule type="cellIs" dxfId="2873" priority="3780" stopIfTrue="1" operator="equal">
      <formula>"RIESGO TRIVIAL"</formula>
    </cfRule>
    <cfRule type="expression" priority="3781" stopIfTrue="1">
      <formula>""</formula>
    </cfRule>
    <cfRule type="cellIs" dxfId="2872" priority="3782" stopIfTrue="1" operator="equal">
      <formula>"RIESGO INTOLERABLE"</formula>
    </cfRule>
    <cfRule type="cellIs" dxfId="2871" priority="3785" stopIfTrue="1" operator="equal">
      <formula>"RIESGO MODERADO"</formula>
    </cfRule>
    <cfRule type="cellIs" dxfId="2870" priority="3786" stopIfTrue="1" operator="equal">
      <formula>"RIESGO TRIVIAL"</formula>
    </cfRule>
  </conditionalFormatting>
  <conditionalFormatting sqref="X157:X159">
    <cfRule type="cellIs" dxfId="2869" priority="3759" stopIfTrue="1" operator="equal">
      <formula>"RIESGO IMPORTANTE"</formula>
    </cfRule>
    <cfRule type="cellIs" dxfId="2868" priority="3760" stopIfTrue="1" operator="equal">
      <formula>"RIESGO TOLERABLE"</formula>
    </cfRule>
  </conditionalFormatting>
  <conditionalFormatting sqref="X158">
    <cfRule type="cellIs" dxfId="2867" priority="3753" stopIfTrue="1" operator="equal">
      <formula>"RIESGO IMPORTANTE"</formula>
    </cfRule>
    <cfRule type="cellIs" dxfId="2866" priority="3754" stopIfTrue="1" operator="equal">
      <formula>"RIESGO TOLERABLE"</formula>
    </cfRule>
    <cfRule type="cellIs" dxfId="2865" priority="3755" stopIfTrue="1" operator="equal">
      <formula>"RIESGO MODERADO"</formula>
    </cfRule>
    <cfRule type="cellIs" dxfId="2864" priority="3756" stopIfTrue="1" operator="equal">
      <formula>"RIESGO TRIVIAL"</formula>
    </cfRule>
    <cfRule type="expression" priority="3757" stopIfTrue="1">
      <formula>""</formula>
    </cfRule>
    <cfRule type="cellIs" dxfId="2863" priority="3758" stopIfTrue="1" operator="equal">
      <formula>"RIESGO INTOLERABLE"</formula>
    </cfRule>
    <cfRule type="cellIs" dxfId="2862" priority="3761" stopIfTrue="1" operator="equal">
      <formula>"RIESGO MODERADO"</formula>
    </cfRule>
    <cfRule type="cellIs" dxfId="2861" priority="3762" stopIfTrue="1" operator="equal">
      <formula>"RIESGO TRIVIAL"</formula>
    </cfRule>
  </conditionalFormatting>
  <conditionalFormatting sqref="X159">
    <cfRule type="cellIs" dxfId="2860" priority="3771" stopIfTrue="1" operator="equal">
      <formula>"RIESGO MODERADO"</formula>
    </cfRule>
    <cfRule type="cellIs" dxfId="2859" priority="3772" stopIfTrue="1" operator="equal">
      <formula>"RIESGO TRIVIAL"</formula>
    </cfRule>
    <cfRule type="expression" priority="3773" stopIfTrue="1">
      <formula>""</formula>
    </cfRule>
    <cfRule type="cellIs" dxfId="2858" priority="3774" stopIfTrue="1" operator="equal">
      <formula>"RIESGO INTOLERABLE"</formula>
    </cfRule>
    <cfRule type="cellIs" dxfId="2857" priority="3775" stopIfTrue="1" operator="equal">
      <formula>"RIESGO IMPORTANTE"</formula>
    </cfRule>
    <cfRule type="cellIs" dxfId="2856" priority="3776" stopIfTrue="1" operator="equal">
      <formula>"RIESGO TOLERABLE"</formula>
    </cfRule>
    <cfRule type="cellIs" dxfId="2855" priority="3777" stopIfTrue="1" operator="equal">
      <formula>"RIESGO MODERADO"</formula>
    </cfRule>
    <cfRule type="cellIs" dxfId="2854" priority="3778" stopIfTrue="1" operator="equal">
      <formula>"RIESGO TRIVIAL"</formula>
    </cfRule>
  </conditionalFormatting>
  <conditionalFormatting sqref="X160">
    <cfRule type="cellIs" dxfId="2853" priority="3743" stopIfTrue="1" operator="equal">
      <formula>"RIESGO IMPORTANTE"</formula>
    </cfRule>
    <cfRule type="cellIs" dxfId="2852" priority="3744" stopIfTrue="1" operator="equal">
      <formula>"RIESGO TOLERABLE"</formula>
    </cfRule>
    <cfRule type="cellIs" dxfId="2851" priority="3745" stopIfTrue="1" operator="equal">
      <formula>"RIESGO MODERADO"</formula>
    </cfRule>
    <cfRule type="cellIs" dxfId="2850" priority="3746" stopIfTrue="1" operator="equal">
      <formula>"RIESGO TRIVIAL"</formula>
    </cfRule>
    <cfRule type="expression" priority="3747" stopIfTrue="1">
      <formula>""</formula>
    </cfRule>
    <cfRule type="cellIs" dxfId="2849" priority="3748" stopIfTrue="1" operator="equal">
      <formula>"RIESGO INTOLERABLE"</formula>
    </cfRule>
    <cfRule type="cellIs" dxfId="2848" priority="3751" stopIfTrue="1" operator="equal">
      <formula>"RIESGO MODERADO"</formula>
    </cfRule>
    <cfRule type="cellIs" dxfId="2847" priority="3752" stopIfTrue="1" operator="equal">
      <formula>"RIESGO TRIVIAL"</formula>
    </cfRule>
  </conditionalFormatting>
  <conditionalFormatting sqref="X160:X161">
    <cfRule type="cellIs" dxfId="2846" priority="3749" stopIfTrue="1" operator="equal">
      <formula>"RIESGO IMPORTANTE"</formula>
    </cfRule>
    <cfRule type="cellIs" dxfId="2845" priority="3750" stopIfTrue="1" operator="equal">
      <formula>"RIESGO TOLERABLE"</formula>
    </cfRule>
  </conditionalFormatting>
  <conditionalFormatting sqref="X161">
    <cfRule type="cellIs" dxfId="2844" priority="3763" stopIfTrue="1" operator="equal">
      <formula>"RIESGO MODERADO"</formula>
    </cfRule>
    <cfRule type="cellIs" dxfId="2843" priority="3764" stopIfTrue="1" operator="equal">
      <formula>"RIESGO TRIVIAL"</formula>
    </cfRule>
    <cfRule type="expression" priority="3765" stopIfTrue="1">
      <formula>""</formula>
    </cfRule>
    <cfRule type="cellIs" dxfId="2842" priority="3766" stopIfTrue="1" operator="equal">
      <formula>"RIESGO INTOLERABLE"</formula>
    </cfRule>
    <cfRule type="cellIs" dxfId="2841" priority="3767" stopIfTrue="1" operator="equal">
      <formula>"RIESGO IMPORTANTE"</formula>
    </cfRule>
    <cfRule type="cellIs" dxfId="2840" priority="3768" stopIfTrue="1" operator="equal">
      <formula>"RIESGO TOLERABLE"</formula>
    </cfRule>
    <cfRule type="cellIs" dxfId="2839" priority="3769" stopIfTrue="1" operator="equal">
      <formula>"RIESGO MODERADO"</formula>
    </cfRule>
    <cfRule type="cellIs" dxfId="2838" priority="3770" stopIfTrue="1" operator="equal">
      <formula>"RIESGO TRIVIAL"</formula>
    </cfRule>
  </conditionalFormatting>
  <conditionalFormatting sqref="X162">
    <cfRule type="cellIs" dxfId="2837" priority="3887" stopIfTrue="1" operator="equal">
      <formula>"RIESGO MODERADO"</formula>
    </cfRule>
    <cfRule type="cellIs" dxfId="2836" priority="3888" stopIfTrue="1" operator="equal">
      <formula>"RIESGO TRIVIAL"</formula>
    </cfRule>
    <cfRule type="expression" priority="3889" stopIfTrue="1">
      <formula>""</formula>
    </cfRule>
    <cfRule type="cellIs" dxfId="2835" priority="3890" stopIfTrue="1" operator="equal">
      <formula>"RIESGO INTOLERABLE"</formula>
    </cfRule>
    <cfRule type="cellIs" dxfId="2834" priority="3891" stopIfTrue="1" operator="equal">
      <formula>"RIESGO IMPORTANTE"</formula>
    </cfRule>
    <cfRule type="cellIs" dxfId="2833" priority="3892" stopIfTrue="1" operator="equal">
      <formula>"RIESGO TOLERABLE"</formula>
    </cfRule>
    <cfRule type="cellIs" dxfId="2832" priority="3893" stopIfTrue="1" operator="equal">
      <formula>"RIESGO MODERADO"</formula>
    </cfRule>
    <cfRule type="cellIs" dxfId="2831" priority="3894" stopIfTrue="1" operator="equal">
      <formula>"RIESGO TRIVIAL"</formula>
    </cfRule>
  </conditionalFormatting>
  <conditionalFormatting sqref="X162:X163">
    <cfRule type="cellIs" dxfId="2830" priority="3883" stopIfTrue="1" operator="equal">
      <formula>"RIESGO IMPORTANTE"</formula>
    </cfRule>
    <cfRule type="cellIs" dxfId="2829" priority="3884" stopIfTrue="1" operator="equal">
      <formula>"RIESGO TOLERABLE"</formula>
    </cfRule>
  </conditionalFormatting>
  <conditionalFormatting sqref="X163">
    <cfRule type="cellIs" dxfId="2828" priority="3879" stopIfTrue="1" operator="equal">
      <formula>"RIESGO MODERADO"</formula>
    </cfRule>
    <cfRule type="cellIs" dxfId="2827" priority="3880" stopIfTrue="1" operator="equal">
      <formula>"RIESGO TRIVIAL"</formula>
    </cfRule>
    <cfRule type="expression" priority="3881" stopIfTrue="1">
      <formula>""</formula>
    </cfRule>
    <cfRule type="cellIs" dxfId="2826" priority="3882" stopIfTrue="1" operator="equal">
      <formula>"RIESGO INTOLERABLE"</formula>
    </cfRule>
    <cfRule type="cellIs" dxfId="2825" priority="3885" stopIfTrue="1" operator="equal">
      <formula>"RIESGO MODERADO"</formula>
    </cfRule>
    <cfRule type="cellIs" dxfId="2824" priority="3886" stopIfTrue="1" operator="equal">
      <formula>"RIESGO TRIVIAL"</formula>
    </cfRule>
  </conditionalFormatting>
  <conditionalFormatting sqref="X163:X164">
    <cfRule type="cellIs" dxfId="2823" priority="3875" stopIfTrue="1" operator="equal">
      <formula>"RIESGO IMPORTANTE"</formula>
    </cfRule>
    <cfRule type="cellIs" dxfId="2822" priority="3876" stopIfTrue="1" operator="equal">
      <formula>"RIESGO TOLERABLE"</formula>
    </cfRule>
  </conditionalFormatting>
  <conditionalFormatting sqref="X164">
    <cfRule type="cellIs" dxfId="2821" priority="3871" stopIfTrue="1" operator="equal">
      <formula>"RIESGO MODERADO"</formula>
    </cfRule>
    <cfRule type="cellIs" dxfId="2820" priority="3872" stopIfTrue="1" operator="equal">
      <formula>"RIESGO TRIVIAL"</formula>
    </cfRule>
    <cfRule type="expression" priority="3873" stopIfTrue="1">
      <formula>""</formula>
    </cfRule>
    <cfRule type="cellIs" dxfId="2819" priority="3874" stopIfTrue="1" operator="equal">
      <formula>"RIESGO INTOLERABLE"</formula>
    </cfRule>
    <cfRule type="cellIs" dxfId="2818" priority="3877" stopIfTrue="1" operator="equal">
      <formula>"RIESGO MODERADO"</formula>
    </cfRule>
    <cfRule type="cellIs" dxfId="2817" priority="3878" stopIfTrue="1" operator="equal">
      <formula>"RIESGO TRIVIAL"</formula>
    </cfRule>
  </conditionalFormatting>
  <conditionalFormatting sqref="X164:X165">
    <cfRule type="cellIs" dxfId="2816" priority="3867" stopIfTrue="1" operator="equal">
      <formula>"RIESGO IMPORTANTE"</formula>
    </cfRule>
    <cfRule type="cellIs" dxfId="2815" priority="3868" stopIfTrue="1" operator="equal">
      <formula>"RIESGO TOLERABLE"</formula>
    </cfRule>
  </conditionalFormatting>
  <conditionalFormatting sqref="X165">
    <cfRule type="cellIs" dxfId="2814" priority="3863" stopIfTrue="1" operator="equal">
      <formula>"RIESGO MODERADO"</formula>
    </cfRule>
    <cfRule type="cellIs" dxfId="2813" priority="3864" stopIfTrue="1" operator="equal">
      <formula>"RIESGO TRIVIAL"</formula>
    </cfRule>
    <cfRule type="expression" priority="3865" stopIfTrue="1">
      <formula>""</formula>
    </cfRule>
    <cfRule type="cellIs" dxfId="2812" priority="3866" stopIfTrue="1" operator="equal">
      <formula>"RIESGO INTOLERABLE"</formula>
    </cfRule>
    <cfRule type="cellIs" dxfId="2811" priority="3869" stopIfTrue="1" operator="equal">
      <formula>"RIESGO MODERADO"</formula>
    </cfRule>
    <cfRule type="cellIs" dxfId="2810" priority="3870" stopIfTrue="1" operator="equal">
      <formula>"RIESGO TRIVIAL"</formula>
    </cfRule>
  </conditionalFormatting>
  <conditionalFormatting sqref="X165:X167">
    <cfRule type="cellIs" dxfId="2809" priority="3859" stopIfTrue="1" operator="equal">
      <formula>"RIESGO IMPORTANTE"</formula>
    </cfRule>
    <cfRule type="cellIs" dxfId="2808" priority="3860" stopIfTrue="1" operator="equal">
      <formula>"RIESGO TOLERABLE"</formula>
    </cfRule>
  </conditionalFormatting>
  <conditionalFormatting sqref="X166">
    <cfRule type="cellIs" dxfId="2807" priority="3855" stopIfTrue="1" operator="equal">
      <formula>"RIESGO MODERADO"</formula>
    </cfRule>
    <cfRule type="cellIs" dxfId="2806" priority="3856" stopIfTrue="1" operator="equal">
      <formula>"RIESGO TRIVIAL"</formula>
    </cfRule>
    <cfRule type="expression" priority="3857" stopIfTrue="1">
      <formula>""</formula>
    </cfRule>
    <cfRule type="cellIs" dxfId="2805" priority="3858" stopIfTrue="1" operator="equal">
      <formula>"RIESGO INTOLERABLE"</formula>
    </cfRule>
    <cfRule type="cellIs" dxfId="2804" priority="3861" stopIfTrue="1" operator="equal">
      <formula>"RIESGO MODERADO"</formula>
    </cfRule>
    <cfRule type="cellIs" dxfId="2803" priority="3862" stopIfTrue="1" operator="equal">
      <formula>"RIESGO TRIVIAL"</formula>
    </cfRule>
  </conditionalFormatting>
  <conditionalFormatting sqref="X166:X167">
    <cfRule type="cellIs" dxfId="2802" priority="3728" stopIfTrue="1" operator="equal">
      <formula>"RIESGO IMPORTANTE"</formula>
    </cfRule>
    <cfRule type="cellIs" dxfId="2801" priority="3729" stopIfTrue="1" operator="equal">
      <formula>"RIESGO TOLERABLE"</formula>
    </cfRule>
  </conditionalFormatting>
  <conditionalFormatting sqref="X167">
    <cfRule type="cellIs" dxfId="2800" priority="3724" stopIfTrue="1" operator="equal">
      <formula>"RIESGO MODERADO"</formula>
    </cfRule>
    <cfRule type="cellIs" dxfId="2799" priority="3725" stopIfTrue="1" operator="equal">
      <formula>"RIESGO TRIVIAL"</formula>
    </cfRule>
    <cfRule type="expression" priority="3726" stopIfTrue="1">
      <formula>""</formula>
    </cfRule>
    <cfRule type="cellIs" dxfId="2798" priority="3727" stopIfTrue="1" operator="equal">
      <formula>"RIESGO INTOLERABLE"</formula>
    </cfRule>
    <cfRule type="cellIs" dxfId="2797" priority="3730" stopIfTrue="1" operator="equal">
      <formula>"RIESGO MODERADO"</formula>
    </cfRule>
    <cfRule type="cellIs" dxfId="2796" priority="3731" stopIfTrue="1" operator="equal">
      <formula>"RIESGO TRIVIAL"</formula>
    </cfRule>
    <cfRule type="cellIs" dxfId="2795" priority="3732" stopIfTrue="1" operator="equal">
      <formula>"RIESGO  INTOLERABLE"</formula>
    </cfRule>
    <cfRule type="cellIs" dxfId="2794" priority="3943" stopIfTrue="1" operator="equal">
      <formula>"RIESGO MODERADO"</formula>
    </cfRule>
    <cfRule type="cellIs" dxfId="2793" priority="3944" stopIfTrue="1" operator="equal">
      <formula>"RIESGO TRIVIAL"</formula>
    </cfRule>
    <cfRule type="expression" priority="3945" stopIfTrue="1">
      <formula>""</formula>
    </cfRule>
    <cfRule type="cellIs" dxfId="2792" priority="3946" stopIfTrue="1" operator="equal">
      <formula>"RIESGO INTOLERABLE"</formula>
    </cfRule>
    <cfRule type="cellIs" dxfId="2791" priority="3947" stopIfTrue="1" operator="equal">
      <formula>"RIESGO IMPORTANTE"</formula>
    </cfRule>
    <cfRule type="cellIs" dxfId="2790" priority="3948" stopIfTrue="1" operator="equal">
      <formula>"RIESGO TOLERABLE"</formula>
    </cfRule>
    <cfRule type="cellIs" dxfId="2789" priority="3949" stopIfTrue="1" operator="equal">
      <formula>"RIESGO MODERADO"</formula>
    </cfRule>
    <cfRule type="cellIs" dxfId="2788" priority="3950" stopIfTrue="1" operator="equal">
      <formula>"RIESGO TRIVIAL"</formula>
    </cfRule>
  </conditionalFormatting>
  <conditionalFormatting sqref="X167:X169">
    <cfRule type="cellIs" dxfId="2787" priority="3710" operator="equal">
      <formula>"NO ACEPTABLE"</formula>
    </cfRule>
    <cfRule type="cellIs" dxfId="2786" priority="3711" operator="equal">
      <formula>"ACEPTABLE"</formula>
    </cfRule>
    <cfRule type="containsText" dxfId="2785" priority="3712" operator="containsText" text="NO ACEPTABLE">
      <formula>NOT(ISERROR(SEARCH("NO ACEPTABLE",X167)))</formula>
    </cfRule>
    <cfRule type="cellIs" dxfId="2784" priority="3713" stopIfTrue="1" operator="equal">
      <formula>"RIESGO  INTOLERABLE"</formula>
    </cfRule>
    <cfRule type="cellIs" dxfId="2783" priority="3720" stopIfTrue="1" operator="equal">
      <formula>"RIESGO IMPORTANTE"</formula>
    </cfRule>
    <cfRule type="cellIs" dxfId="2782" priority="3721" stopIfTrue="1" operator="equal">
      <formula>"RIESGO TOLERABLE"</formula>
    </cfRule>
  </conditionalFormatting>
  <conditionalFormatting sqref="X168:X169">
    <cfRule type="cellIs" dxfId="2781" priority="3714" stopIfTrue="1" operator="equal">
      <formula>"RIESGO IMPORTANTE"</formula>
    </cfRule>
    <cfRule type="cellIs" dxfId="2780" priority="3715" stopIfTrue="1" operator="equal">
      <formula>"RIESGO TOLERABLE"</formula>
    </cfRule>
    <cfRule type="cellIs" dxfId="2779" priority="3716" stopIfTrue="1" operator="equal">
      <formula>"RIESGO MODERADO"</formula>
    </cfRule>
    <cfRule type="cellIs" dxfId="2778" priority="3717" stopIfTrue="1" operator="equal">
      <formula>"RIESGO TRIVIAL"</formula>
    </cfRule>
    <cfRule type="expression" priority="3718" stopIfTrue="1">
      <formula>""</formula>
    </cfRule>
    <cfRule type="cellIs" dxfId="2777" priority="3719" stopIfTrue="1" operator="equal">
      <formula>"RIESGO INTOLERABLE"</formula>
    </cfRule>
    <cfRule type="cellIs" dxfId="2776" priority="3722" stopIfTrue="1" operator="equal">
      <formula>"RIESGO MODERADO"</formula>
    </cfRule>
    <cfRule type="cellIs" dxfId="2775" priority="3723" stopIfTrue="1" operator="equal">
      <formula>"RIESGO TRIVIAL"</formula>
    </cfRule>
  </conditionalFormatting>
  <conditionalFormatting sqref="X170">
    <cfRule type="cellIs" dxfId="2774" priority="3813" stopIfTrue="1" operator="equal">
      <formula>"RIESGO MODERADO"</formula>
    </cfRule>
    <cfRule type="cellIs" dxfId="2773" priority="3814" stopIfTrue="1" operator="equal">
      <formula>"RIESGO TRIVIAL"</formula>
    </cfRule>
    <cfRule type="expression" priority="3815" stopIfTrue="1">
      <formula>""</formula>
    </cfRule>
    <cfRule type="cellIs" dxfId="2772" priority="3816" stopIfTrue="1" operator="equal">
      <formula>"RIESGO INTOLERABLE"</formula>
    </cfRule>
    <cfRule type="cellIs" dxfId="2771" priority="3817" stopIfTrue="1" operator="equal">
      <formula>"RIESGO IMPORTANTE"</formula>
    </cfRule>
    <cfRule type="cellIs" dxfId="2770" priority="3818" stopIfTrue="1" operator="equal">
      <formula>"RIESGO TOLERABLE"</formula>
    </cfRule>
    <cfRule type="cellIs" dxfId="2769" priority="3819" stopIfTrue="1" operator="equal">
      <formula>"RIESGO MODERADO"</formula>
    </cfRule>
    <cfRule type="cellIs" dxfId="2768" priority="3820" stopIfTrue="1" operator="equal">
      <formula>"RIESGO TRIVIAL"</formula>
    </cfRule>
  </conditionalFormatting>
  <conditionalFormatting sqref="X170:X171">
    <cfRule type="cellIs" dxfId="2767" priority="3809" stopIfTrue="1" operator="equal">
      <formula>"RIESGO IMPORTANTE"</formula>
    </cfRule>
    <cfRule type="cellIs" dxfId="2766" priority="3810" stopIfTrue="1" operator="equal">
      <formula>"RIESGO TOLERABLE"</formula>
    </cfRule>
  </conditionalFormatting>
  <conditionalFormatting sqref="X171">
    <cfRule type="cellIs" dxfId="2765" priority="3803" stopIfTrue="1" operator="equal">
      <formula>"RIESGO IMPORTANTE"</formula>
    </cfRule>
    <cfRule type="cellIs" dxfId="2764" priority="3804" stopIfTrue="1" operator="equal">
      <formula>"RIESGO TOLERABLE"</formula>
    </cfRule>
    <cfRule type="cellIs" dxfId="2763" priority="3805" stopIfTrue="1" operator="equal">
      <formula>"RIESGO MODERADO"</formula>
    </cfRule>
    <cfRule type="cellIs" dxfId="2762" priority="3806" stopIfTrue="1" operator="equal">
      <formula>"RIESGO TRIVIAL"</formula>
    </cfRule>
    <cfRule type="expression" priority="3807" stopIfTrue="1">
      <formula>""</formula>
    </cfRule>
    <cfRule type="cellIs" dxfId="2761" priority="3808" stopIfTrue="1" operator="equal">
      <formula>"RIESGO INTOLERABLE"</formula>
    </cfRule>
    <cfRule type="cellIs" dxfId="2760" priority="3811" stopIfTrue="1" operator="equal">
      <formula>"RIESGO MODERADO"</formula>
    </cfRule>
    <cfRule type="cellIs" dxfId="2759" priority="3812" stopIfTrue="1" operator="equal">
      <formula>"RIESGO TRIVIAL"</formula>
    </cfRule>
  </conditionalFormatting>
  <conditionalFormatting sqref="X172">
    <cfRule type="cellIs" dxfId="2758" priority="3845" stopIfTrue="1" operator="equal">
      <formula>"RIESGO MODERADO"</formula>
    </cfRule>
    <cfRule type="cellIs" dxfId="2757" priority="3846" stopIfTrue="1" operator="equal">
      <formula>"RIESGO TRIVIAL"</formula>
    </cfRule>
    <cfRule type="expression" priority="3847" stopIfTrue="1">
      <formula>""</formula>
    </cfRule>
    <cfRule type="cellIs" dxfId="2756" priority="3848" stopIfTrue="1" operator="equal">
      <formula>"RIESGO INTOLERABLE"</formula>
    </cfRule>
    <cfRule type="cellIs" dxfId="2755" priority="3849" stopIfTrue="1" operator="equal">
      <formula>"RIESGO IMPORTANTE"</formula>
    </cfRule>
    <cfRule type="cellIs" dxfId="2754" priority="3850" stopIfTrue="1" operator="equal">
      <formula>"RIESGO TOLERABLE"</formula>
    </cfRule>
    <cfRule type="cellIs" dxfId="2753" priority="3851" stopIfTrue="1" operator="equal">
      <formula>"RIESGO MODERADO"</formula>
    </cfRule>
    <cfRule type="cellIs" dxfId="2752" priority="3852" stopIfTrue="1" operator="equal">
      <formula>"RIESGO TRIVIAL"</formula>
    </cfRule>
  </conditionalFormatting>
  <conditionalFormatting sqref="X172:X173">
    <cfRule type="cellIs" dxfId="2751" priority="3841" stopIfTrue="1" operator="equal">
      <formula>"RIESGO IMPORTANTE"</formula>
    </cfRule>
    <cfRule type="cellIs" dxfId="2750" priority="3842" stopIfTrue="1" operator="equal">
      <formula>"RIESGO TOLERABLE"</formula>
    </cfRule>
  </conditionalFormatting>
  <conditionalFormatting sqref="X173">
    <cfRule type="cellIs" dxfId="2749" priority="3837" stopIfTrue="1" operator="equal">
      <formula>"RIESGO MODERADO"</formula>
    </cfRule>
    <cfRule type="cellIs" dxfId="2748" priority="3838" stopIfTrue="1" operator="equal">
      <formula>"RIESGO TRIVIAL"</formula>
    </cfRule>
    <cfRule type="expression" priority="3839" stopIfTrue="1">
      <formula>""</formula>
    </cfRule>
    <cfRule type="cellIs" dxfId="2747" priority="3840" stopIfTrue="1" operator="equal">
      <formula>"RIESGO INTOLERABLE"</formula>
    </cfRule>
    <cfRule type="cellIs" dxfId="2746" priority="3843" stopIfTrue="1" operator="equal">
      <formula>"RIESGO MODERADO"</formula>
    </cfRule>
    <cfRule type="cellIs" dxfId="2745" priority="3844" stopIfTrue="1" operator="equal">
      <formula>"RIESGO TRIVIAL"</formula>
    </cfRule>
  </conditionalFormatting>
  <conditionalFormatting sqref="X173:X174">
    <cfRule type="cellIs" dxfId="2744" priority="3833" stopIfTrue="1" operator="equal">
      <formula>"RIESGO IMPORTANTE"</formula>
    </cfRule>
    <cfRule type="cellIs" dxfId="2743" priority="3834" stopIfTrue="1" operator="equal">
      <formula>"RIESGO TOLERABLE"</formula>
    </cfRule>
  </conditionalFormatting>
  <conditionalFormatting sqref="X174">
    <cfRule type="cellIs" dxfId="2742" priority="3829" stopIfTrue="1" operator="equal">
      <formula>"RIESGO MODERADO"</formula>
    </cfRule>
    <cfRule type="cellIs" dxfId="2741" priority="3830" stopIfTrue="1" operator="equal">
      <formula>"RIESGO TRIVIAL"</formula>
    </cfRule>
    <cfRule type="expression" priority="3831" stopIfTrue="1">
      <formula>""</formula>
    </cfRule>
    <cfRule type="cellIs" dxfId="2740" priority="3832" stopIfTrue="1" operator="equal">
      <formula>"RIESGO INTOLERABLE"</formula>
    </cfRule>
    <cfRule type="cellIs" dxfId="2739" priority="3835" stopIfTrue="1" operator="equal">
      <formula>"RIESGO MODERADO"</formula>
    </cfRule>
    <cfRule type="cellIs" dxfId="2738" priority="3836" stopIfTrue="1" operator="equal">
      <formula>"RIESGO TRIVIAL"</formula>
    </cfRule>
  </conditionalFormatting>
  <conditionalFormatting sqref="X174:X175">
    <cfRule type="cellIs" dxfId="2737" priority="3825" stopIfTrue="1" operator="equal">
      <formula>"RIESGO IMPORTANTE"</formula>
    </cfRule>
    <cfRule type="cellIs" dxfId="2736" priority="3826" stopIfTrue="1" operator="equal">
      <formula>"RIESGO TOLERABLE"</formula>
    </cfRule>
  </conditionalFormatting>
  <conditionalFormatting sqref="X175">
    <cfRule type="cellIs" dxfId="2735" priority="3821" stopIfTrue="1" operator="equal">
      <formula>"RIESGO MODERADO"</formula>
    </cfRule>
    <cfRule type="cellIs" dxfId="2734" priority="3822" stopIfTrue="1" operator="equal">
      <formula>"RIESGO TRIVIAL"</formula>
    </cfRule>
    <cfRule type="expression" priority="3823" stopIfTrue="1">
      <formula>""</formula>
    </cfRule>
    <cfRule type="cellIs" dxfId="2733" priority="3824" stopIfTrue="1" operator="equal">
      <formula>"RIESGO INTOLERABLE"</formula>
    </cfRule>
    <cfRule type="cellIs" dxfId="2732" priority="3827" stopIfTrue="1" operator="equal">
      <formula>"RIESGO MODERADO"</formula>
    </cfRule>
    <cfRule type="cellIs" dxfId="2731" priority="3828" stopIfTrue="1" operator="equal">
      <formula>"RIESGO TRIVIAL"</formula>
    </cfRule>
  </conditionalFormatting>
  <conditionalFormatting sqref="X175:X176">
    <cfRule type="cellIs" dxfId="2730" priority="3791" stopIfTrue="1" operator="equal">
      <formula>"RIESGO IMPORTANTE"</formula>
    </cfRule>
    <cfRule type="cellIs" dxfId="2729" priority="3792" stopIfTrue="1" operator="equal">
      <formula>"RIESGO TOLERABLE"</formula>
    </cfRule>
  </conditionalFormatting>
  <conditionalFormatting sqref="X176">
    <cfRule type="cellIs" dxfId="2728" priority="3787" stopIfTrue="1" operator="equal">
      <formula>"RIESGO MODERADO"</formula>
    </cfRule>
    <cfRule type="cellIs" dxfId="2727" priority="3788" stopIfTrue="1" operator="equal">
      <formula>"RIESGO TRIVIAL"</formula>
    </cfRule>
    <cfRule type="expression" priority="3789" stopIfTrue="1">
      <formula>""</formula>
    </cfRule>
    <cfRule type="cellIs" dxfId="2726" priority="3790" stopIfTrue="1" operator="equal">
      <formula>"RIESGO INTOLERABLE"</formula>
    </cfRule>
    <cfRule type="cellIs" dxfId="2725" priority="3793" stopIfTrue="1" operator="equal">
      <formula>"RIESGO MODERADO"</formula>
    </cfRule>
    <cfRule type="cellIs" dxfId="2724" priority="3794" stopIfTrue="1" operator="equal">
      <formula>"RIESGO TRIVIAL"</formula>
    </cfRule>
  </conditionalFormatting>
  <conditionalFormatting sqref="X176:X178">
    <cfRule type="cellIs" dxfId="2723" priority="3739" stopIfTrue="1" operator="equal">
      <formula>"RIESGO IMPORTANTE"</formula>
    </cfRule>
    <cfRule type="cellIs" dxfId="2722" priority="3740" stopIfTrue="1" operator="equal">
      <formula>"RIESGO TOLERABLE"</formula>
    </cfRule>
  </conditionalFormatting>
  <conditionalFormatting sqref="X177">
    <cfRule type="cellIs" dxfId="2721" priority="3733" stopIfTrue="1" operator="equal">
      <formula>"RIESGO IMPORTANTE"</formula>
    </cfRule>
    <cfRule type="cellIs" dxfId="2720" priority="3734" stopIfTrue="1" operator="equal">
      <formula>"RIESGO TOLERABLE"</formula>
    </cfRule>
    <cfRule type="cellIs" dxfId="2719" priority="3735" stopIfTrue="1" operator="equal">
      <formula>"RIESGO MODERADO"</formula>
    </cfRule>
    <cfRule type="cellIs" dxfId="2718" priority="3736" stopIfTrue="1" operator="equal">
      <formula>"RIESGO TRIVIAL"</formula>
    </cfRule>
    <cfRule type="expression" priority="3737" stopIfTrue="1">
      <formula>""</formula>
    </cfRule>
    <cfRule type="cellIs" dxfId="2717" priority="3738" stopIfTrue="1" operator="equal">
      <formula>"RIESGO INTOLERABLE"</formula>
    </cfRule>
    <cfRule type="cellIs" dxfId="2716" priority="3741" stopIfTrue="1" operator="equal">
      <formula>"RIESGO MODERADO"</formula>
    </cfRule>
    <cfRule type="cellIs" dxfId="2715" priority="3742" stopIfTrue="1" operator="equal">
      <formula>"RIESGO TRIVIAL"</formula>
    </cfRule>
  </conditionalFormatting>
  <conditionalFormatting sqref="X178">
    <cfRule type="cellIs" dxfId="2714" priority="3797" stopIfTrue="1" operator="equal">
      <formula>"RIESGO MODERADO"</formula>
    </cfRule>
    <cfRule type="cellIs" dxfId="2713" priority="3798" stopIfTrue="1" operator="equal">
      <formula>"RIESGO TRIVIAL"</formula>
    </cfRule>
    <cfRule type="expression" priority="3799" stopIfTrue="1">
      <formula>""</formula>
    </cfRule>
    <cfRule type="cellIs" dxfId="2712" priority="3800" stopIfTrue="1" operator="equal">
      <formula>"RIESGO INTOLERABLE"</formula>
    </cfRule>
    <cfRule type="cellIs" dxfId="2711" priority="3801" stopIfTrue="1" operator="equal">
      <formula>"RIESGO MODERADO"</formula>
    </cfRule>
    <cfRule type="cellIs" dxfId="2710" priority="3802" stopIfTrue="1" operator="equal">
      <formula>"RIESGO TRIVIAL"</formula>
    </cfRule>
    <cfRule type="cellIs" dxfId="2709" priority="3957" stopIfTrue="1" operator="equal">
      <formula>"RIESGO IMPORTANTE"</formula>
    </cfRule>
    <cfRule type="cellIs" dxfId="2708" priority="3958" stopIfTrue="1" operator="equal">
      <formula>"RIESGO TOLERABLE"</formula>
    </cfRule>
  </conditionalFormatting>
  <conditionalFormatting sqref="X180">
    <cfRule type="cellIs" dxfId="2707" priority="3637" stopIfTrue="1" operator="equal">
      <formula>"RIESGO MODERADO"</formula>
    </cfRule>
    <cfRule type="cellIs" dxfId="2706" priority="3638" stopIfTrue="1" operator="equal">
      <formula>"RIESGO TRIVIAL"</formula>
    </cfRule>
    <cfRule type="expression" priority="3639" stopIfTrue="1">
      <formula>""</formula>
    </cfRule>
    <cfRule type="cellIs" dxfId="2705" priority="3640" stopIfTrue="1" operator="equal">
      <formula>"RIESGO INTOLERABLE"</formula>
    </cfRule>
    <cfRule type="cellIs" dxfId="2704" priority="3641" stopIfTrue="1" operator="equal">
      <formula>"RIESGO IMPORTANTE"</formula>
    </cfRule>
    <cfRule type="cellIs" dxfId="2703" priority="3642" stopIfTrue="1" operator="equal">
      <formula>"RIESGO TOLERABLE"</formula>
    </cfRule>
    <cfRule type="cellIs" dxfId="2702" priority="3643" stopIfTrue="1" operator="equal">
      <formula>"RIESGO MODERADO"</formula>
    </cfRule>
    <cfRule type="cellIs" dxfId="2701" priority="3644" stopIfTrue="1" operator="equal">
      <formula>"RIESGO TRIVIAL"</formula>
    </cfRule>
  </conditionalFormatting>
  <conditionalFormatting sqref="X180:X181">
    <cfRule type="cellIs" dxfId="2700" priority="3633" stopIfTrue="1" operator="equal">
      <formula>"RIESGO IMPORTANTE"</formula>
    </cfRule>
    <cfRule type="cellIs" dxfId="2699" priority="3634" stopIfTrue="1" operator="equal">
      <formula>"RIESGO TOLERABLE"</formula>
    </cfRule>
  </conditionalFormatting>
  <conditionalFormatting sqref="X180:X185">
    <cfRule type="containsText" dxfId="2698" priority="3363" operator="containsText" text="NO ACEPTABLE">
      <formula>NOT(ISERROR(SEARCH("NO ACEPTABLE",X180)))</formula>
    </cfRule>
    <cfRule type="cellIs" dxfId="2697" priority="3364" stopIfTrue="1" operator="equal">
      <formula>"RIESGO  INTOLERABLE"</formula>
    </cfRule>
  </conditionalFormatting>
  <conditionalFormatting sqref="X180:X186">
    <cfRule type="cellIs" dxfId="2696" priority="3653" operator="equal">
      <formula>"NO ACEPTABLE"</formula>
    </cfRule>
    <cfRule type="cellIs" dxfId="2695" priority="3654" operator="equal">
      <formula>"ACEPTABLE"</formula>
    </cfRule>
  </conditionalFormatting>
  <conditionalFormatting sqref="X181">
    <cfRule type="cellIs" dxfId="2694" priority="3629" stopIfTrue="1" operator="equal">
      <formula>"RIESGO MODERADO"</formula>
    </cfRule>
    <cfRule type="cellIs" dxfId="2693" priority="3630" stopIfTrue="1" operator="equal">
      <formula>"RIESGO TRIVIAL"</formula>
    </cfRule>
    <cfRule type="expression" priority="3631" stopIfTrue="1">
      <formula>""</formula>
    </cfRule>
    <cfRule type="cellIs" dxfId="2692" priority="3632" stopIfTrue="1" operator="equal">
      <formula>"RIESGO INTOLERABLE"</formula>
    </cfRule>
    <cfRule type="cellIs" dxfId="2691" priority="3635" stopIfTrue="1" operator="equal">
      <formula>"RIESGO MODERADO"</formula>
    </cfRule>
    <cfRule type="cellIs" dxfId="2690" priority="3636" stopIfTrue="1" operator="equal">
      <formula>"RIESGO TRIVIAL"</formula>
    </cfRule>
  </conditionalFormatting>
  <conditionalFormatting sqref="X181:X182">
    <cfRule type="cellIs" dxfId="2689" priority="3625" stopIfTrue="1" operator="equal">
      <formula>"RIESGO IMPORTANTE"</formula>
    </cfRule>
    <cfRule type="cellIs" dxfId="2688" priority="3626" stopIfTrue="1" operator="equal">
      <formula>"RIESGO TOLERABLE"</formula>
    </cfRule>
  </conditionalFormatting>
  <conditionalFormatting sqref="X182">
    <cfRule type="cellIs" dxfId="2687" priority="3621" stopIfTrue="1" operator="equal">
      <formula>"RIESGO MODERADO"</formula>
    </cfRule>
    <cfRule type="cellIs" dxfId="2686" priority="3622" stopIfTrue="1" operator="equal">
      <formula>"RIESGO TRIVIAL"</formula>
    </cfRule>
    <cfRule type="expression" priority="3623" stopIfTrue="1">
      <formula>""</formula>
    </cfRule>
    <cfRule type="cellIs" dxfId="2685" priority="3624" stopIfTrue="1" operator="equal">
      <formula>"RIESGO INTOLERABLE"</formula>
    </cfRule>
    <cfRule type="cellIs" dxfId="2684" priority="3627" stopIfTrue="1" operator="equal">
      <formula>"RIESGO MODERADO"</formula>
    </cfRule>
    <cfRule type="cellIs" dxfId="2683" priority="3628" stopIfTrue="1" operator="equal">
      <formula>"RIESGO TRIVIAL"</formula>
    </cfRule>
  </conditionalFormatting>
  <conditionalFormatting sqref="X182:X183">
    <cfRule type="cellIs" dxfId="2682" priority="3408" stopIfTrue="1" operator="equal">
      <formula>"RIESGO IMPORTANTE"</formula>
    </cfRule>
    <cfRule type="cellIs" dxfId="2681" priority="3409" stopIfTrue="1" operator="equal">
      <formula>"RIESGO TOLERABLE"</formula>
    </cfRule>
  </conditionalFormatting>
  <conditionalFormatting sqref="X183">
    <cfRule type="cellIs" dxfId="2680" priority="3404" stopIfTrue="1" operator="equal">
      <formula>"RIESGO MODERADO"</formula>
    </cfRule>
    <cfRule type="cellIs" dxfId="2679" priority="3405" stopIfTrue="1" operator="equal">
      <formula>"RIESGO TRIVIAL"</formula>
    </cfRule>
    <cfRule type="expression" priority="3406" stopIfTrue="1">
      <formula>""</formula>
    </cfRule>
    <cfRule type="cellIs" dxfId="2678" priority="3407" stopIfTrue="1" operator="equal">
      <formula>"RIESGO INTOLERABLE"</formula>
    </cfRule>
    <cfRule type="cellIs" dxfId="2677" priority="3410" stopIfTrue="1" operator="equal">
      <formula>"RIESGO MODERADO"</formula>
    </cfRule>
    <cfRule type="cellIs" dxfId="2676" priority="3411" stopIfTrue="1" operator="equal">
      <formula>"RIESGO TRIVIAL"</formula>
    </cfRule>
  </conditionalFormatting>
  <conditionalFormatting sqref="X183:X184">
    <cfRule type="cellIs" dxfId="2675" priority="3379" stopIfTrue="1" operator="equal">
      <formula>"RIESGO IMPORTANTE"</formula>
    </cfRule>
    <cfRule type="cellIs" dxfId="2674" priority="3380" stopIfTrue="1" operator="equal">
      <formula>"RIESGO TOLERABLE"</formula>
    </cfRule>
  </conditionalFormatting>
  <conditionalFormatting sqref="X184">
    <cfRule type="cellIs" dxfId="2673" priority="3375" stopIfTrue="1" operator="equal">
      <formula>"RIESGO MODERADO"</formula>
    </cfRule>
    <cfRule type="cellIs" dxfId="2672" priority="3376" stopIfTrue="1" operator="equal">
      <formula>"RIESGO TRIVIAL"</formula>
    </cfRule>
    <cfRule type="expression" priority="3377" stopIfTrue="1">
      <formula>""</formula>
    </cfRule>
    <cfRule type="cellIs" dxfId="2671" priority="3378" stopIfTrue="1" operator="equal">
      <formula>"RIESGO INTOLERABLE"</formula>
    </cfRule>
    <cfRule type="cellIs" dxfId="2670" priority="3381" stopIfTrue="1" operator="equal">
      <formula>"RIESGO MODERADO"</formula>
    </cfRule>
    <cfRule type="cellIs" dxfId="2669" priority="3382" stopIfTrue="1" operator="equal">
      <formula>"RIESGO TRIVIAL"</formula>
    </cfRule>
  </conditionalFormatting>
  <conditionalFormatting sqref="X184:X185">
    <cfRule type="cellIs" dxfId="2668" priority="3371" stopIfTrue="1" operator="equal">
      <formula>"RIESGO IMPORTANTE"</formula>
    </cfRule>
    <cfRule type="cellIs" dxfId="2667" priority="3372" stopIfTrue="1" operator="equal">
      <formula>"RIESGO TOLERABLE"</formula>
    </cfRule>
  </conditionalFormatting>
  <conditionalFormatting sqref="X185">
    <cfRule type="cellIs" dxfId="2666" priority="3365" stopIfTrue="1" operator="equal">
      <formula>"RIESGO IMPORTANTE"</formula>
    </cfRule>
    <cfRule type="cellIs" dxfId="2665" priority="3366" stopIfTrue="1" operator="equal">
      <formula>"RIESGO TOLERABLE"</formula>
    </cfRule>
    <cfRule type="cellIs" dxfId="2664" priority="3367" stopIfTrue="1" operator="equal">
      <formula>"RIESGO MODERADO"</formula>
    </cfRule>
    <cfRule type="cellIs" dxfId="2663" priority="3368" stopIfTrue="1" operator="equal">
      <formula>"RIESGO TRIVIAL"</formula>
    </cfRule>
    <cfRule type="expression" priority="3369" stopIfTrue="1">
      <formula>""</formula>
    </cfRule>
    <cfRule type="cellIs" dxfId="2662" priority="3370" stopIfTrue="1" operator="equal">
      <formula>"RIESGO INTOLERABLE"</formula>
    </cfRule>
    <cfRule type="cellIs" dxfId="2661" priority="3373" stopIfTrue="1" operator="equal">
      <formula>"RIESGO MODERADO"</formula>
    </cfRule>
    <cfRule type="cellIs" dxfId="2660" priority="3374" stopIfTrue="1" operator="equal">
      <formula>"RIESGO TRIVIAL"</formula>
    </cfRule>
  </conditionalFormatting>
  <conditionalFormatting sqref="X186">
    <cfRule type="cellIs" dxfId="2659" priority="3383" operator="equal">
      <formula>"NO ACEPTABLE"</formula>
    </cfRule>
    <cfRule type="cellIs" dxfId="2658" priority="3384" operator="equal">
      <formula>"ACEPTABLE"</formula>
    </cfRule>
    <cfRule type="containsText" dxfId="2657" priority="3385" operator="containsText" text="NO ACEPTABLE">
      <formula>NOT(ISERROR(SEARCH("NO ACEPTABLE",X186)))</formula>
    </cfRule>
    <cfRule type="cellIs" dxfId="2656" priority="3386" stopIfTrue="1" operator="equal">
      <formula>"RIESGO IMPORTANTE"</formula>
    </cfRule>
    <cfRule type="cellIs" dxfId="2655" priority="3387" stopIfTrue="1" operator="equal">
      <formula>"RIESGO TOLERABLE"</formula>
    </cfRule>
    <cfRule type="cellIs" dxfId="2654" priority="3388" stopIfTrue="1" operator="equal">
      <formula>"RIESGO MODERADO"</formula>
    </cfRule>
    <cfRule type="cellIs" dxfId="2653" priority="3389" stopIfTrue="1" operator="equal">
      <formula>"RIESGO TRIVIAL"</formula>
    </cfRule>
    <cfRule type="expression" priority="3390" stopIfTrue="1">
      <formula>""</formula>
    </cfRule>
    <cfRule type="cellIs" dxfId="2652" priority="3391" stopIfTrue="1" operator="equal">
      <formula>"RIESGO INTOLERABLE"</formula>
    </cfRule>
    <cfRule type="cellIs" dxfId="2651" priority="3392" stopIfTrue="1" operator="equal">
      <formula>"RIESGO IMPORTANTE"</formula>
    </cfRule>
    <cfRule type="cellIs" dxfId="2650" priority="3393" stopIfTrue="1" operator="equal">
      <formula>"RIESGO TOLERABLE"</formula>
    </cfRule>
    <cfRule type="cellIs" dxfId="2649" priority="3394" stopIfTrue="1" operator="equal">
      <formula>"RIESGO MODERADO"</formula>
    </cfRule>
    <cfRule type="cellIs" dxfId="2648" priority="3395" stopIfTrue="1" operator="equal">
      <formula>"RIESGO TRIVIAL"</formula>
    </cfRule>
    <cfRule type="cellIs" dxfId="2647" priority="3396" stopIfTrue="1" operator="equal">
      <formula>"RIESGO IMPORTANTE"</formula>
    </cfRule>
    <cfRule type="cellIs" dxfId="2646" priority="3397" stopIfTrue="1" operator="equal">
      <formula>"RIESGO TOLERABLE"</formula>
    </cfRule>
    <cfRule type="cellIs" dxfId="2645" priority="3398" stopIfTrue="1" operator="equal">
      <formula>"RIESGO MODERADO"</formula>
    </cfRule>
    <cfRule type="cellIs" dxfId="2644" priority="3399" stopIfTrue="1" operator="equal">
      <formula>"RIESGO TRIVIAL"</formula>
    </cfRule>
    <cfRule type="expression" priority="3400" stopIfTrue="1">
      <formula>""</formula>
    </cfRule>
    <cfRule type="cellIs" dxfId="2643" priority="3401" stopIfTrue="1" operator="equal">
      <formula>"RIESGO INTOLERABLE"</formula>
    </cfRule>
    <cfRule type="cellIs" dxfId="2642" priority="3402" stopIfTrue="1" operator="equal">
      <formula>"RIESGO MODERADO"</formula>
    </cfRule>
    <cfRule type="cellIs" dxfId="2641" priority="3403" stopIfTrue="1" operator="equal">
      <formula>"RIESGO TRIVIAL"</formula>
    </cfRule>
    <cfRule type="containsText" dxfId="2640" priority="3655" operator="containsText" text="NO ACEPTABLE">
      <formula>NOT(ISERROR(SEARCH("NO ACEPTABLE",X186)))</formula>
    </cfRule>
    <cfRule type="cellIs" dxfId="2639" priority="3656" stopIfTrue="1" operator="equal">
      <formula>"RIESGO  INTOLERABLE"</formula>
    </cfRule>
    <cfRule type="cellIs" dxfId="2638" priority="3657" stopIfTrue="1" operator="equal">
      <formula>"RIESGO IMPORTANTE"</formula>
    </cfRule>
    <cfRule type="cellIs" dxfId="2637" priority="3658" stopIfTrue="1" operator="equal">
      <formula>"RIESGO TOLERABLE"</formula>
    </cfRule>
  </conditionalFormatting>
  <conditionalFormatting sqref="X187">
    <cfRule type="cellIs" dxfId="2636" priority="3613" stopIfTrue="1" operator="equal">
      <formula>"RIESGO MODERADO"</formula>
    </cfRule>
    <cfRule type="cellIs" dxfId="2635" priority="3614" stopIfTrue="1" operator="equal">
      <formula>"RIESGO TRIVIAL"</formula>
    </cfRule>
    <cfRule type="expression" priority="3615" stopIfTrue="1">
      <formula>""</formula>
    </cfRule>
    <cfRule type="cellIs" dxfId="2634" priority="3616" stopIfTrue="1" operator="equal">
      <formula>"RIESGO INTOLERABLE"</formula>
    </cfRule>
    <cfRule type="cellIs" dxfId="2633" priority="3617" stopIfTrue="1" operator="equal">
      <formula>"RIESGO IMPORTANTE"</formula>
    </cfRule>
    <cfRule type="cellIs" dxfId="2632" priority="3618" stopIfTrue="1" operator="equal">
      <formula>"RIESGO TOLERABLE"</formula>
    </cfRule>
    <cfRule type="cellIs" dxfId="2631" priority="3619" stopIfTrue="1" operator="equal">
      <formula>"RIESGO MODERADO"</formula>
    </cfRule>
    <cfRule type="cellIs" dxfId="2630" priority="3620" stopIfTrue="1" operator="equal">
      <formula>"RIESGO TRIVIAL"</formula>
    </cfRule>
  </conditionalFormatting>
  <conditionalFormatting sqref="X187:X189">
    <cfRule type="cellIs" dxfId="2629" priority="3609" stopIfTrue="1" operator="equal">
      <formula>"RIESGO IMPORTANTE"</formula>
    </cfRule>
    <cfRule type="cellIs" dxfId="2628" priority="3610" stopIfTrue="1" operator="equal">
      <formula>"RIESGO TOLERABLE"</formula>
    </cfRule>
  </conditionalFormatting>
  <conditionalFormatting sqref="X188">
    <cfRule type="expression" priority="3607" stopIfTrue="1">
      <formula>""</formula>
    </cfRule>
    <cfRule type="cellIs" dxfId="2627" priority="3608" stopIfTrue="1" operator="equal">
      <formula>"RIESGO INTOLERABLE"</formula>
    </cfRule>
    <cfRule type="cellIs" dxfId="2626" priority="3611" stopIfTrue="1" operator="equal">
      <formula>"RIESGO MODERADO"</formula>
    </cfRule>
    <cfRule type="cellIs" dxfId="2625" priority="3612" stopIfTrue="1" operator="equal">
      <formula>"RIESGO TRIVIAL"</formula>
    </cfRule>
  </conditionalFormatting>
  <conditionalFormatting sqref="X188:X189">
    <cfRule type="cellIs" dxfId="2624" priority="3597" stopIfTrue="1" operator="equal">
      <formula>"RIESGO MODERADO"</formula>
    </cfRule>
    <cfRule type="cellIs" dxfId="2623" priority="3602" stopIfTrue="1" operator="equal">
      <formula>"RIESGO TRIVIAL"</formula>
    </cfRule>
  </conditionalFormatting>
  <conditionalFormatting sqref="X188:X190">
    <cfRule type="cellIs" dxfId="2622" priority="3485" stopIfTrue="1" operator="equal">
      <formula>"RIESGO IMPORTANTE"</formula>
    </cfRule>
    <cfRule type="cellIs" dxfId="2621" priority="3486" stopIfTrue="1" operator="equal">
      <formula>"RIESGO TOLERABLE"</formula>
    </cfRule>
  </conditionalFormatting>
  <conditionalFormatting sqref="X189">
    <cfRule type="cellIs" dxfId="2620" priority="3598" stopIfTrue="1" operator="equal">
      <formula>"RIESGO TRIVIAL"</formula>
    </cfRule>
    <cfRule type="expression" priority="3599" stopIfTrue="1">
      <formula>""</formula>
    </cfRule>
    <cfRule type="cellIs" dxfId="2619" priority="3600" stopIfTrue="1" operator="equal">
      <formula>"RIESGO INTOLERABLE"</formula>
    </cfRule>
    <cfRule type="cellIs" dxfId="2618" priority="3601" stopIfTrue="1" operator="equal">
      <formula>"RIESGO MODERADO"</formula>
    </cfRule>
  </conditionalFormatting>
  <conditionalFormatting sqref="X190">
    <cfRule type="cellIs" dxfId="2617" priority="3481" stopIfTrue="1" operator="equal">
      <formula>"RIESGO MODERADO"</formula>
    </cfRule>
    <cfRule type="cellIs" dxfId="2616" priority="3482" stopIfTrue="1" operator="equal">
      <formula>"RIESGO TRIVIAL"</formula>
    </cfRule>
    <cfRule type="expression" priority="3483" stopIfTrue="1">
      <formula>""</formula>
    </cfRule>
    <cfRule type="cellIs" dxfId="2615" priority="3484" stopIfTrue="1" operator="equal">
      <formula>"RIESGO INTOLERABLE"</formula>
    </cfRule>
    <cfRule type="cellIs" dxfId="2614" priority="3487" stopIfTrue="1" operator="equal">
      <formula>"RIESGO MODERADO"</formula>
    </cfRule>
    <cfRule type="cellIs" dxfId="2613" priority="3488" stopIfTrue="1" operator="equal">
      <formula>"RIESGO TRIVIAL"</formula>
    </cfRule>
  </conditionalFormatting>
  <conditionalFormatting sqref="X190:X192">
    <cfRule type="cellIs" dxfId="2612" priority="3461" stopIfTrue="1" operator="equal">
      <formula>"RIESGO IMPORTANTE"</formula>
    </cfRule>
    <cfRule type="cellIs" dxfId="2611" priority="3462" stopIfTrue="1" operator="equal">
      <formula>"RIESGO TOLERABLE"</formula>
    </cfRule>
  </conditionalFormatting>
  <conditionalFormatting sqref="X191">
    <cfRule type="cellIs" dxfId="2610" priority="3455" stopIfTrue="1" operator="equal">
      <formula>"RIESGO IMPORTANTE"</formula>
    </cfRule>
    <cfRule type="cellIs" dxfId="2609" priority="3456" stopIfTrue="1" operator="equal">
      <formula>"RIESGO TOLERABLE"</formula>
    </cfRule>
    <cfRule type="cellIs" dxfId="2608" priority="3457" stopIfTrue="1" operator="equal">
      <formula>"RIESGO MODERADO"</formula>
    </cfRule>
    <cfRule type="cellIs" dxfId="2607" priority="3458" stopIfTrue="1" operator="equal">
      <formula>"RIESGO TRIVIAL"</formula>
    </cfRule>
    <cfRule type="expression" priority="3459" stopIfTrue="1">
      <formula>""</formula>
    </cfRule>
    <cfRule type="cellIs" dxfId="2606" priority="3460" stopIfTrue="1" operator="equal">
      <formula>"RIESGO INTOLERABLE"</formula>
    </cfRule>
    <cfRule type="cellIs" dxfId="2605" priority="3463" stopIfTrue="1" operator="equal">
      <formula>"RIESGO MODERADO"</formula>
    </cfRule>
    <cfRule type="cellIs" dxfId="2604" priority="3464" stopIfTrue="1" operator="equal">
      <formula>"RIESGO TRIVIAL"</formula>
    </cfRule>
  </conditionalFormatting>
  <conditionalFormatting sqref="X192">
    <cfRule type="cellIs" dxfId="2603" priority="3473" stopIfTrue="1" operator="equal">
      <formula>"RIESGO MODERADO"</formula>
    </cfRule>
    <cfRule type="cellIs" dxfId="2602" priority="3474" stopIfTrue="1" operator="equal">
      <formula>"RIESGO TRIVIAL"</formula>
    </cfRule>
    <cfRule type="expression" priority="3475" stopIfTrue="1">
      <formula>""</formula>
    </cfRule>
    <cfRule type="cellIs" dxfId="2601" priority="3476" stopIfTrue="1" operator="equal">
      <formula>"RIESGO INTOLERABLE"</formula>
    </cfRule>
    <cfRule type="cellIs" dxfId="2600" priority="3477" stopIfTrue="1" operator="equal">
      <formula>"RIESGO IMPORTANTE"</formula>
    </cfRule>
    <cfRule type="cellIs" dxfId="2599" priority="3478" stopIfTrue="1" operator="equal">
      <formula>"RIESGO TOLERABLE"</formula>
    </cfRule>
    <cfRule type="cellIs" dxfId="2598" priority="3479" stopIfTrue="1" operator="equal">
      <formula>"RIESGO MODERADO"</formula>
    </cfRule>
    <cfRule type="cellIs" dxfId="2597" priority="3480" stopIfTrue="1" operator="equal">
      <formula>"RIESGO TRIVIAL"</formula>
    </cfRule>
  </conditionalFormatting>
  <conditionalFormatting sqref="X193">
    <cfRule type="cellIs" dxfId="2596" priority="3445" stopIfTrue="1" operator="equal">
      <formula>"RIESGO IMPORTANTE"</formula>
    </cfRule>
    <cfRule type="cellIs" dxfId="2595" priority="3446" stopIfTrue="1" operator="equal">
      <formula>"RIESGO TOLERABLE"</formula>
    </cfRule>
    <cfRule type="cellIs" dxfId="2594" priority="3447" stopIfTrue="1" operator="equal">
      <formula>"RIESGO MODERADO"</formula>
    </cfRule>
    <cfRule type="cellIs" dxfId="2593" priority="3448" stopIfTrue="1" operator="equal">
      <formula>"RIESGO TRIVIAL"</formula>
    </cfRule>
    <cfRule type="expression" priority="3449" stopIfTrue="1">
      <formula>""</formula>
    </cfRule>
    <cfRule type="cellIs" dxfId="2592" priority="3450" stopIfTrue="1" operator="equal">
      <formula>"RIESGO INTOLERABLE"</formula>
    </cfRule>
    <cfRule type="cellIs" dxfId="2591" priority="3453" stopIfTrue="1" operator="equal">
      <formula>"RIESGO MODERADO"</formula>
    </cfRule>
    <cfRule type="cellIs" dxfId="2590" priority="3454" stopIfTrue="1" operator="equal">
      <formula>"RIESGO TRIVIAL"</formula>
    </cfRule>
  </conditionalFormatting>
  <conditionalFormatting sqref="X193:X194">
    <cfRule type="cellIs" dxfId="2589" priority="3451" stopIfTrue="1" operator="equal">
      <formula>"RIESGO IMPORTANTE"</formula>
    </cfRule>
    <cfRule type="cellIs" dxfId="2588" priority="3452" stopIfTrue="1" operator="equal">
      <formula>"RIESGO TOLERABLE"</formula>
    </cfRule>
  </conditionalFormatting>
  <conditionalFormatting sqref="X194">
    <cfRule type="cellIs" dxfId="2587" priority="3465" stopIfTrue="1" operator="equal">
      <formula>"RIESGO MODERADO"</formula>
    </cfRule>
    <cfRule type="cellIs" dxfId="2586" priority="3466" stopIfTrue="1" operator="equal">
      <formula>"RIESGO TRIVIAL"</formula>
    </cfRule>
    <cfRule type="expression" priority="3467" stopIfTrue="1">
      <formula>""</formula>
    </cfRule>
    <cfRule type="cellIs" dxfId="2585" priority="3468" stopIfTrue="1" operator="equal">
      <formula>"RIESGO INTOLERABLE"</formula>
    </cfRule>
    <cfRule type="cellIs" dxfId="2584" priority="3469" stopIfTrue="1" operator="equal">
      <formula>"RIESGO IMPORTANTE"</formula>
    </cfRule>
    <cfRule type="cellIs" dxfId="2583" priority="3470" stopIfTrue="1" operator="equal">
      <formula>"RIESGO TOLERABLE"</formula>
    </cfRule>
    <cfRule type="cellIs" dxfId="2582" priority="3471" stopIfTrue="1" operator="equal">
      <formula>"RIESGO MODERADO"</formula>
    </cfRule>
    <cfRule type="cellIs" dxfId="2581" priority="3472" stopIfTrue="1" operator="equal">
      <formula>"RIESGO TRIVIAL"</formula>
    </cfRule>
  </conditionalFormatting>
  <conditionalFormatting sqref="X195">
    <cfRule type="cellIs" dxfId="2580" priority="3589" stopIfTrue="1" operator="equal">
      <formula>"RIESGO MODERADO"</formula>
    </cfRule>
    <cfRule type="cellIs" dxfId="2579" priority="3590" stopIfTrue="1" operator="equal">
      <formula>"RIESGO TRIVIAL"</formula>
    </cfRule>
    <cfRule type="expression" priority="3591" stopIfTrue="1">
      <formula>""</formula>
    </cfRule>
    <cfRule type="cellIs" dxfId="2578" priority="3592" stopIfTrue="1" operator="equal">
      <formula>"RIESGO INTOLERABLE"</formula>
    </cfRule>
    <cfRule type="cellIs" dxfId="2577" priority="3593" stopIfTrue="1" operator="equal">
      <formula>"RIESGO IMPORTANTE"</formula>
    </cfRule>
    <cfRule type="cellIs" dxfId="2576" priority="3594" stopIfTrue="1" operator="equal">
      <formula>"RIESGO TOLERABLE"</formula>
    </cfRule>
    <cfRule type="cellIs" dxfId="2575" priority="3595" stopIfTrue="1" operator="equal">
      <formula>"RIESGO MODERADO"</formula>
    </cfRule>
    <cfRule type="cellIs" dxfId="2574" priority="3596" stopIfTrue="1" operator="equal">
      <formula>"RIESGO TRIVIAL"</formula>
    </cfRule>
  </conditionalFormatting>
  <conditionalFormatting sqref="X195:X196">
    <cfRule type="cellIs" dxfId="2573" priority="3585" stopIfTrue="1" operator="equal">
      <formula>"RIESGO IMPORTANTE"</formula>
    </cfRule>
    <cfRule type="cellIs" dxfId="2572" priority="3586" stopIfTrue="1" operator="equal">
      <formula>"RIESGO TOLERABLE"</formula>
    </cfRule>
  </conditionalFormatting>
  <conditionalFormatting sqref="X196">
    <cfRule type="cellIs" dxfId="2571" priority="3581" stopIfTrue="1" operator="equal">
      <formula>"RIESGO MODERADO"</formula>
    </cfRule>
    <cfRule type="cellIs" dxfId="2570" priority="3582" stopIfTrue="1" operator="equal">
      <formula>"RIESGO TRIVIAL"</formula>
    </cfRule>
    <cfRule type="expression" priority="3583" stopIfTrue="1">
      <formula>""</formula>
    </cfRule>
    <cfRule type="cellIs" dxfId="2569" priority="3584" stopIfTrue="1" operator="equal">
      <formula>"RIESGO INTOLERABLE"</formula>
    </cfRule>
    <cfRule type="cellIs" dxfId="2568" priority="3587" stopIfTrue="1" operator="equal">
      <formula>"RIESGO MODERADO"</formula>
    </cfRule>
    <cfRule type="cellIs" dxfId="2567" priority="3588" stopIfTrue="1" operator="equal">
      <formula>"RIESGO TRIVIAL"</formula>
    </cfRule>
  </conditionalFormatting>
  <conditionalFormatting sqref="X196:X197">
    <cfRule type="cellIs" dxfId="2566" priority="3577" stopIfTrue="1" operator="equal">
      <formula>"RIESGO IMPORTANTE"</formula>
    </cfRule>
    <cfRule type="cellIs" dxfId="2565" priority="3578" stopIfTrue="1" operator="equal">
      <formula>"RIESGO TOLERABLE"</formula>
    </cfRule>
  </conditionalFormatting>
  <conditionalFormatting sqref="X197">
    <cfRule type="cellIs" dxfId="2564" priority="3573" stopIfTrue="1" operator="equal">
      <formula>"RIESGO MODERADO"</formula>
    </cfRule>
    <cfRule type="cellIs" dxfId="2563" priority="3574" stopIfTrue="1" operator="equal">
      <formula>"RIESGO TRIVIAL"</formula>
    </cfRule>
    <cfRule type="expression" priority="3575" stopIfTrue="1">
      <formula>""</formula>
    </cfRule>
    <cfRule type="cellIs" dxfId="2562" priority="3576" stopIfTrue="1" operator="equal">
      <formula>"RIESGO INTOLERABLE"</formula>
    </cfRule>
    <cfRule type="cellIs" dxfId="2561" priority="3579" stopIfTrue="1" operator="equal">
      <formula>"RIESGO MODERADO"</formula>
    </cfRule>
    <cfRule type="cellIs" dxfId="2560" priority="3580" stopIfTrue="1" operator="equal">
      <formula>"RIESGO TRIVIAL"</formula>
    </cfRule>
  </conditionalFormatting>
  <conditionalFormatting sqref="X197:X198">
    <cfRule type="cellIs" dxfId="2559" priority="3569" stopIfTrue="1" operator="equal">
      <formula>"RIESGO IMPORTANTE"</formula>
    </cfRule>
    <cfRule type="cellIs" dxfId="2558" priority="3570" stopIfTrue="1" operator="equal">
      <formula>"RIESGO TOLERABLE"</formula>
    </cfRule>
  </conditionalFormatting>
  <conditionalFormatting sqref="X198">
    <cfRule type="cellIs" dxfId="2557" priority="3565" stopIfTrue="1" operator="equal">
      <formula>"RIESGO MODERADO"</formula>
    </cfRule>
    <cfRule type="cellIs" dxfId="2556" priority="3566" stopIfTrue="1" operator="equal">
      <formula>"RIESGO TRIVIAL"</formula>
    </cfRule>
    <cfRule type="expression" priority="3567" stopIfTrue="1">
      <formula>""</formula>
    </cfRule>
    <cfRule type="cellIs" dxfId="2555" priority="3568" stopIfTrue="1" operator="equal">
      <formula>"RIESGO INTOLERABLE"</formula>
    </cfRule>
    <cfRule type="cellIs" dxfId="2554" priority="3571" stopIfTrue="1" operator="equal">
      <formula>"RIESGO MODERADO"</formula>
    </cfRule>
    <cfRule type="cellIs" dxfId="2553" priority="3572" stopIfTrue="1" operator="equal">
      <formula>"RIESGO TRIVIAL"</formula>
    </cfRule>
  </conditionalFormatting>
  <conditionalFormatting sqref="X198:X200">
    <cfRule type="cellIs" dxfId="2552" priority="3561" stopIfTrue="1" operator="equal">
      <formula>"RIESGO IMPORTANTE"</formula>
    </cfRule>
    <cfRule type="cellIs" dxfId="2551" priority="3562" stopIfTrue="1" operator="equal">
      <formula>"RIESGO TOLERABLE"</formula>
    </cfRule>
  </conditionalFormatting>
  <conditionalFormatting sqref="X199">
    <cfRule type="cellIs" dxfId="2550" priority="3557" stopIfTrue="1" operator="equal">
      <formula>"RIESGO MODERADO"</formula>
    </cfRule>
    <cfRule type="cellIs" dxfId="2549" priority="3558" stopIfTrue="1" operator="equal">
      <formula>"RIESGO TRIVIAL"</formula>
    </cfRule>
    <cfRule type="expression" priority="3559" stopIfTrue="1">
      <formula>""</formula>
    </cfRule>
    <cfRule type="cellIs" dxfId="2548" priority="3560" stopIfTrue="1" operator="equal">
      <formula>"RIESGO INTOLERABLE"</formula>
    </cfRule>
    <cfRule type="cellIs" dxfId="2547" priority="3563" stopIfTrue="1" operator="equal">
      <formula>"RIESGO MODERADO"</formula>
    </cfRule>
    <cfRule type="cellIs" dxfId="2546" priority="3564" stopIfTrue="1" operator="equal">
      <formula>"RIESGO TRIVIAL"</formula>
    </cfRule>
  </conditionalFormatting>
  <conditionalFormatting sqref="X199:X200">
    <cfRule type="cellIs" dxfId="2545" priority="3430" stopIfTrue="1" operator="equal">
      <formula>"RIESGO IMPORTANTE"</formula>
    </cfRule>
    <cfRule type="cellIs" dxfId="2544" priority="3431" stopIfTrue="1" operator="equal">
      <formula>"RIESGO TOLERABLE"</formula>
    </cfRule>
  </conditionalFormatting>
  <conditionalFormatting sqref="X200">
    <cfRule type="cellIs" dxfId="2543" priority="3426" stopIfTrue="1" operator="equal">
      <formula>"RIESGO MODERADO"</formula>
    </cfRule>
    <cfRule type="cellIs" dxfId="2542" priority="3427" stopIfTrue="1" operator="equal">
      <formula>"RIESGO TRIVIAL"</formula>
    </cfRule>
    <cfRule type="expression" priority="3428" stopIfTrue="1">
      <formula>""</formula>
    </cfRule>
    <cfRule type="cellIs" dxfId="2541" priority="3429" stopIfTrue="1" operator="equal">
      <formula>"RIESGO INTOLERABLE"</formula>
    </cfRule>
    <cfRule type="cellIs" dxfId="2540" priority="3432" stopIfTrue="1" operator="equal">
      <formula>"RIESGO MODERADO"</formula>
    </cfRule>
    <cfRule type="cellIs" dxfId="2539" priority="3433" stopIfTrue="1" operator="equal">
      <formula>"RIESGO TRIVIAL"</formula>
    </cfRule>
    <cfRule type="cellIs" dxfId="2538" priority="3434" stopIfTrue="1" operator="equal">
      <formula>"RIESGO  INTOLERABLE"</formula>
    </cfRule>
    <cfRule type="cellIs" dxfId="2537" priority="3645" stopIfTrue="1" operator="equal">
      <formula>"RIESGO MODERADO"</formula>
    </cfRule>
    <cfRule type="cellIs" dxfId="2536" priority="3646" stopIfTrue="1" operator="equal">
      <formula>"RIESGO TRIVIAL"</formula>
    </cfRule>
    <cfRule type="expression" priority="3647" stopIfTrue="1">
      <formula>""</formula>
    </cfRule>
    <cfRule type="cellIs" dxfId="2535" priority="3648" stopIfTrue="1" operator="equal">
      <formula>"RIESGO INTOLERABLE"</formula>
    </cfRule>
    <cfRule type="cellIs" dxfId="2534" priority="3649" stopIfTrue="1" operator="equal">
      <formula>"RIESGO IMPORTANTE"</formula>
    </cfRule>
    <cfRule type="cellIs" dxfId="2533" priority="3650" stopIfTrue="1" operator="equal">
      <formula>"RIESGO TOLERABLE"</formula>
    </cfRule>
    <cfRule type="cellIs" dxfId="2532" priority="3651" stopIfTrue="1" operator="equal">
      <formula>"RIESGO MODERADO"</formula>
    </cfRule>
    <cfRule type="cellIs" dxfId="2531" priority="3652" stopIfTrue="1" operator="equal">
      <formula>"RIESGO TRIVIAL"</formula>
    </cfRule>
  </conditionalFormatting>
  <conditionalFormatting sqref="X200:X202">
    <cfRule type="cellIs" dxfId="2530" priority="3412" operator="equal">
      <formula>"NO ACEPTABLE"</formula>
    </cfRule>
    <cfRule type="cellIs" dxfId="2529" priority="3413" operator="equal">
      <formula>"ACEPTABLE"</formula>
    </cfRule>
    <cfRule type="containsText" dxfId="2528" priority="3414" operator="containsText" text="NO ACEPTABLE">
      <formula>NOT(ISERROR(SEARCH("NO ACEPTABLE",X200)))</formula>
    </cfRule>
    <cfRule type="cellIs" dxfId="2527" priority="3415" stopIfTrue="1" operator="equal">
      <formula>"RIESGO  INTOLERABLE"</formula>
    </cfRule>
    <cfRule type="cellIs" dxfId="2526" priority="3422" stopIfTrue="1" operator="equal">
      <formula>"RIESGO IMPORTANTE"</formula>
    </cfRule>
    <cfRule type="cellIs" dxfId="2525" priority="3423" stopIfTrue="1" operator="equal">
      <formula>"RIESGO TOLERABLE"</formula>
    </cfRule>
  </conditionalFormatting>
  <conditionalFormatting sqref="X201:X202">
    <cfRule type="cellIs" dxfId="2524" priority="3416" stopIfTrue="1" operator="equal">
      <formula>"RIESGO IMPORTANTE"</formula>
    </cfRule>
    <cfRule type="cellIs" dxfId="2523" priority="3417" stopIfTrue="1" operator="equal">
      <formula>"RIESGO TOLERABLE"</formula>
    </cfRule>
    <cfRule type="cellIs" dxfId="2522" priority="3418" stopIfTrue="1" operator="equal">
      <formula>"RIESGO MODERADO"</formula>
    </cfRule>
    <cfRule type="cellIs" dxfId="2521" priority="3419" stopIfTrue="1" operator="equal">
      <formula>"RIESGO TRIVIAL"</formula>
    </cfRule>
    <cfRule type="expression" priority="3420" stopIfTrue="1">
      <formula>""</formula>
    </cfRule>
    <cfRule type="cellIs" dxfId="2520" priority="3421" stopIfTrue="1" operator="equal">
      <formula>"RIESGO INTOLERABLE"</formula>
    </cfRule>
    <cfRule type="cellIs" dxfId="2519" priority="3424" stopIfTrue="1" operator="equal">
      <formula>"RIESGO MODERADO"</formula>
    </cfRule>
    <cfRule type="cellIs" dxfId="2518" priority="3425" stopIfTrue="1" operator="equal">
      <formula>"RIESGO TRIVIAL"</formula>
    </cfRule>
  </conditionalFormatting>
  <conditionalFormatting sqref="X203">
    <cfRule type="cellIs" dxfId="2517" priority="3515" stopIfTrue="1" operator="equal">
      <formula>"RIESGO MODERADO"</formula>
    </cfRule>
    <cfRule type="cellIs" dxfId="2516" priority="3516" stopIfTrue="1" operator="equal">
      <formula>"RIESGO TRIVIAL"</formula>
    </cfRule>
    <cfRule type="expression" priority="3517" stopIfTrue="1">
      <formula>""</formula>
    </cfRule>
    <cfRule type="cellIs" dxfId="2515" priority="3518" stopIfTrue="1" operator="equal">
      <formula>"RIESGO INTOLERABLE"</formula>
    </cfRule>
    <cfRule type="cellIs" dxfId="2514" priority="3519" stopIfTrue="1" operator="equal">
      <formula>"RIESGO IMPORTANTE"</formula>
    </cfRule>
    <cfRule type="cellIs" dxfId="2513" priority="3520" stopIfTrue="1" operator="equal">
      <formula>"RIESGO TOLERABLE"</formula>
    </cfRule>
    <cfRule type="cellIs" dxfId="2512" priority="3521" stopIfTrue="1" operator="equal">
      <formula>"RIESGO MODERADO"</formula>
    </cfRule>
    <cfRule type="cellIs" dxfId="2511" priority="3522" stopIfTrue="1" operator="equal">
      <formula>"RIESGO TRIVIAL"</formula>
    </cfRule>
  </conditionalFormatting>
  <conditionalFormatting sqref="X203:X204">
    <cfRule type="cellIs" dxfId="2510" priority="3511" stopIfTrue="1" operator="equal">
      <formula>"RIESGO IMPORTANTE"</formula>
    </cfRule>
    <cfRule type="cellIs" dxfId="2509" priority="3512" stopIfTrue="1" operator="equal">
      <formula>"RIESGO TOLERABLE"</formula>
    </cfRule>
  </conditionalFormatting>
  <conditionalFormatting sqref="X204">
    <cfRule type="cellIs" dxfId="2508" priority="3505" stopIfTrue="1" operator="equal">
      <formula>"RIESGO IMPORTANTE"</formula>
    </cfRule>
    <cfRule type="cellIs" dxfId="2507" priority="3506" stopIfTrue="1" operator="equal">
      <formula>"RIESGO TOLERABLE"</formula>
    </cfRule>
    <cfRule type="cellIs" dxfId="2506" priority="3507" stopIfTrue="1" operator="equal">
      <formula>"RIESGO MODERADO"</formula>
    </cfRule>
    <cfRule type="cellIs" dxfId="2505" priority="3508" stopIfTrue="1" operator="equal">
      <formula>"RIESGO TRIVIAL"</formula>
    </cfRule>
    <cfRule type="expression" priority="3509" stopIfTrue="1">
      <formula>""</formula>
    </cfRule>
    <cfRule type="cellIs" dxfId="2504" priority="3510" stopIfTrue="1" operator="equal">
      <formula>"RIESGO INTOLERABLE"</formula>
    </cfRule>
    <cfRule type="cellIs" dxfId="2503" priority="3513" stopIfTrue="1" operator="equal">
      <formula>"RIESGO MODERADO"</formula>
    </cfRule>
    <cfRule type="cellIs" dxfId="2502" priority="3514" stopIfTrue="1" operator="equal">
      <formula>"RIESGO TRIVIAL"</formula>
    </cfRule>
  </conditionalFormatting>
  <conditionalFormatting sqref="X205">
    <cfRule type="cellIs" dxfId="2501" priority="3547" stopIfTrue="1" operator="equal">
      <formula>"RIESGO MODERADO"</formula>
    </cfRule>
    <cfRule type="cellIs" dxfId="2500" priority="3548" stopIfTrue="1" operator="equal">
      <formula>"RIESGO TRIVIAL"</formula>
    </cfRule>
    <cfRule type="expression" priority="3549" stopIfTrue="1">
      <formula>""</formula>
    </cfRule>
    <cfRule type="cellIs" dxfId="2499" priority="3550" stopIfTrue="1" operator="equal">
      <formula>"RIESGO INTOLERABLE"</formula>
    </cfRule>
    <cfRule type="cellIs" dxfId="2498" priority="3551" stopIfTrue="1" operator="equal">
      <formula>"RIESGO IMPORTANTE"</formula>
    </cfRule>
    <cfRule type="cellIs" dxfId="2497" priority="3552" stopIfTrue="1" operator="equal">
      <formula>"RIESGO TOLERABLE"</formula>
    </cfRule>
    <cfRule type="cellIs" dxfId="2496" priority="3553" stopIfTrue="1" operator="equal">
      <formula>"RIESGO MODERADO"</formula>
    </cfRule>
    <cfRule type="cellIs" dxfId="2495" priority="3554" stopIfTrue="1" operator="equal">
      <formula>"RIESGO TRIVIAL"</formula>
    </cfRule>
  </conditionalFormatting>
  <conditionalFormatting sqref="X205:X206">
    <cfRule type="cellIs" dxfId="2494" priority="3543" stopIfTrue="1" operator="equal">
      <formula>"RIESGO IMPORTANTE"</formula>
    </cfRule>
    <cfRule type="cellIs" dxfId="2493" priority="3544" stopIfTrue="1" operator="equal">
      <formula>"RIESGO TOLERABLE"</formula>
    </cfRule>
  </conditionalFormatting>
  <conditionalFormatting sqref="X206">
    <cfRule type="cellIs" dxfId="2492" priority="3539" stopIfTrue="1" operator="equal">
      <formula>"RIESGO MODERADO"</formula>
    </cfRule>
    <cfRule type="cellIs" dxfId="2491" priority="3540" stopIfTrue="1" operator="equal">
      <formula>"RIESGO TRIVIAL"</formula>
    </cfRule>
    <cfRule type="expression" priority="3541" stopIfTrue="1">
      <formula>""</formula>
    </cfRule>
    <cfRule type="cellIs" dxfId="2490" priority="3542" stopIfTrue="1" operator="equal">
      <formula>"RIESGO INTOLERABLE"</formula>
    </cfRule>
    <cfRule type="cellIs" dxfId="2489" priority="3545" stopIfTrue="1" operator="equal">
      <formula>"RIESGO MODERADO"</formula>
    </cfRule>
    <cfRule type="cellIs" dxfId="2488" priority="3546" stopIfTrue="1" operator="equal">
      <formula>"RIESGO TRIVIAL"</formula>
    </cfRule>
  </conditionalFormatting>
  <conditionalFormatting sqref="X206:X207">
    <cfRule type="cellIs" dxfId="2487" priority="3535" stopIfTrue="1" operator="equal">
      <formula>"RIESGO IMPORTANTE"</formula>
    </cfRule>
    <cfRule type="cellIs" dxfId="2486" priority="3536" stopIfTrue="1" operator="equal">
      <formula>"RIESGO TOLERABLE"</formula>
    </cfRule>
  </conditionalFormatting>
  <conditionalFormatting sqref="X207">
    <cfRule type="cellIs" dxfId="2485" priority="3531" stopIfTrue="1" operator="equal">
      <formula>"RIESGO MODERADO"</formula>
    </cfRule>
    <cfRule type="cellIs" dxfId="2484" priority="3532" stopIfTrue="1" operator="equal">
      <formula>"RIESGO TRIVIAL"</formula>
    </cfRule>
    <cfRule type="expression" priority="3533" stopIfTrue="1">
      <formula>""</formula>
    </cfRule>
    <cfRule type="cellIs" dxfId="2483" priority="3534" stopIfTrue="1" operator="equal">
      <formula>"RIESGO INTOLERABLE"</formula>
    </cfRule>
    <cfRule type="cellIs" dxfId="2482" priority="3537" stopIfTrue="1" operator="equal">
      <formula>"RIESGO MODERADO"</formula>
    </cfRule>
    <cfRule type="cellIs" dxfId="2481" priority="3538" stopIfTrue="1" operator="equal">
      <formula>"RIESGO TRIVIAL"</formula>
    </cfRule>
  </conditionalFormatting>
  <conditionalFormatting sqref="X207:X208">
    <cfRule type="cellIs" dxfId="2480" priority="3527" stopIfTrue="1" operator="equal">
      <formula>"RIESGO IMPORTANTE"</formula>
    </cfRule>
    <cfRule type="cellIs" dxfId="2479" priority="3528" stopIfTrue="1" operator="equal">
      <formula>"RIESGO TOLERABLE"</formula>
    </cfRule>
  </conditionalFormatting>
  <conditionalFormatting sqref="X208">
    <cfRule type="cellIs" dxfId="2478" priority="3523" stopIfTrue="1" operator="equal">
      <formula>"RIESGO MODERADO"</formula>
    </cfRule>
    <cfRule type="cellIs" dxfId="2477" priority="3524" stopIfTrue="1" operator="equal">
      <formula>"RIESGO TRIVIAL"</formula>
    </cfRule>
    <cfRule type="expression" priority="3525" stopIfTrue="1">
      <formula>""</formula>
    </cfRule>
    <cfRule type="cellIs" dxfId="2476" priority="3526" stopIfTrue="1" operator="equal">
      <formula>"RIESGO INTOLERABLE"</formula>
    </cfRule>
    <cfRule type="cellIs" dxfId="2475" priority="3529" stopIfTrue="1" operator="equal">
      <formula>"RIESGO MODERADO"</formula>
    </cfRule>
    <cfRule type="cellIs" dxfId="2474" priority="3530" stopIfTrue="1" operator="equal">
      <formula>"RIESGO TRIVIAL"</formula>
    </cfRule>
  </conditionalFormatting>
  <conditionalFormatting sqref="X208:X209">
    <cfRule type="cellIs" dxfId="2473" priority="3493" stopIfTrue="1" operator="equal">
      <formula>"RIESGO IMPORTANTE"</formula>
    </cfRule>
    <cfRule type="cellIs" dxfId="2472" priority="3494" stopIfTrue="1" operator="equal">
      <formula>"RIESGO TOLERABLE"</formula>
    </cfRule>
  </conditionalFormatting>
  <conditionalFormatting sqref="X209">
    <cfRule type="cellIs" dxfId="2471" priority="3489" stopIfTrue="1" operator="equal">
      <formula>"RIESGO MODERADO"</formula>
    </cfRule>
    <cfRule type="cellIs" dxfId="2470" priority="3490" stopIfTrue="1" operator="equal">
      <formula>"RIESGO TRIVIAL"</formula>
    </cfRule>
    <cfRule type="expression" priority="3491" stopIfTrue="1">
      <formula>""</formula>
    </cfRule>
    <cfRule type="cellIs" dxfId="2469" priority="3492" stopIfTrue="1" operator="equal">
      <formula>"RIESGO INTOLERABLE"</formula>
    </cfRule>
    <cfRule type="cellIs" dxfId="2468" priority="3495" stopIfTrue="1" operator="equal">
      <formula>"RIESGO MODERADO"</formula>
    </cfRule>
    <cfRule type="cellIs" dxfId="2467" priority="3496" stopIfTrue="1" operator="equal">
      <formula>"RIESGO TRIVIAL"</formula>
    </cfRule>
  </conditionalFormatting>
  <conditionalFormatting sqref="X209:X211">
    <cfRule type="cellIs" dxfId="2466" priority="3441" stopIfTrue="1" operator="equal">
      <formula>"RIESGO IMPORTANTE"</formula>
    </cfRule>
    <cfRule type="cellIs" dxfId="2465" priority="3442" stopIfTrue="1" operator="equal">
      <formula>"RIESGO TOLERABLE"</formula>
    </cfRule>
  </conditionalFormatting>
  <conditionalFormatting sqref="X210">
    <cfRule type="cellIs" dxfId="2464" priority="3435" stopIfTrue="1" operator="equal">
      <formula>"RIESGO IMPORTANTE"</formula>
    </cfRule>
    <cfRule type="cellIs" dxfId="2463" priority="3436" stopIfTrue="1" operator="equal">
      <formula>"RIESGO TOLERABLE"</formula>
    </cfRule>
    <cfRule type="cellIs" dxfId="2462" priority="3437" stopIfTrue="1" operator="equal">
      <formula>"RIESGO MODERADO"</formula>
    </cfRule>
    <cfRule type="cellIs" dxfId="2461" priority="3438" stopIfTrue="1" operator="equal">
      <formula>"RIESGO TRIVIAL"</formula>
    </cfRule>
    <cfRule type="expression" priority="3439" stopIfTrue="1">
      <formula>""</formula>
    </cfRule>
    <cfRule type="cellIs" dxfId="2460" priority="3440" stopIfTrue="1" operator="equal">
      <formula>"RIESGO INTOLERABLE"</formula>
    </cfRule>
    <cfRule type="cellIs" dxfId="2459" priority="3443" stopIfTrue="1" operator="equal">
      <formula>"RIESGO MODERADO"</formula>
    </cfRule>
    <cfRule type="cellIs" dxfId="2458" priority="3444" stopIfTrue="1" operator="equal">
      <formula>"RIESGO TRIVIAL"</formula>
    </cfRule>
  </conditionalFormatting>
  <conditionalFormatting sqref="X211">
    <cfRule type="cellIs" dxfId="2457" priority="3499" stopIfTrue="1" operator="equal">
      <formula>"RIESGO MODERADO"</formula>
    </cfRule>
    <cfRule type="cellIs" dxfId="2456" priority="3500" stopIfTrue="1" operator="equal">
      <formula>"RIESGO TRIVIAL"</formula>
    </cfRule>
    <cfRule type="expression" priority="3501" stopIfTrue="1">
      <formula>""</formula>
    </cfRule>
    <cfRule type="cellIs" dxfId="2455" priority="3502" stopIfTrue="1" operator="equal">
      <formula>"RIESGO INTOLERABLE"</formula>
    </cfRule>
    <cfRule type="cellIs" dxfId="2454" priority="3503" stopIfTrue="1" operator="equal">
      <formula>"RIESGO MODERADO"</formula>
    </cfRule>
    <cfRule type="cellIs" dxfId="2453" priority="3504" stopIfTrue="1" operator="equal">
      <formula>"RIESGO TRIVIAL"</formula>
    </cfRule>
    <cfRule type="cellIs" dxfId="2452" priority="3659" stopIfTrue="1" operator="equal">
      <formula>"RIESGO IMPORTANTE"</formula>
    </cfRule>
    <cfRule type="cellIs" dxfId="2451" priority="3660" stopIfTrue="1" operator="equal">
      <formula>"RIESGO TOLERABLE"</formula>
    </cfRule>
  </conditionalFormatting>
  <conditionalFormatting sqref="X213">
    <cfRule type="expression" priority="3341" stopIfTrue="1">
      <formula>""</formula>
    </cfRule>
    <cfRule type="cellIs" dxfId="2450" priority="3342" stopIfTrue="1" operator="equal">
      <formula>"RIESGO INTOLERABLE"</formula>
    </cfRule>
    <cfRule type="cellIs" dxfId="2449" priority="3343" stopIfTrue="1" operator="equal">
      <formula>"RIESGO IMPORTANTE"</formula>
    </cfRule>
    <cfRule type="cellIs" dxfId="2448" priority="3344" stopIfTrue="1" operator="equal">
      <formula>"RIESGO TOLERABLE"</formula>
    </cfRule>
    <cfRule type="cellIs" dxfId="2447" priority="3345" stopIfTrue="1" operator="equal">
      <formula>"RIESGO MODERADO"</formula>
    </cfRule>
    <cfRule type="cellIs" dxfId="2446" priority="3346" stopIfTrue="1" operator="equal">
      <formula>"RIESGO TRIVIAL"</formula>
    </cfRule>
  </conditionalFormatting>
  <conditionalFormatting sqref="X213:X214">
    <cfRule type="cellIs" dxfId="2445" priority="3330" stopIfTrue="1" operator="equal">
      <formula>"RIESGO TRIVIAL"</formula>
    </cfRule>
  </conditionalFormatting>
  <conditionalFormatting sqref="X213:X215">
    <cfRule type="cellIs" dxfId="2444" priority="3077" stopIfTrue="1" operator="equal">
      <formula>"RIESGO MODERADO"</formula>
    </cfRule>
  </conditionalFormatting>
  <conditionalFormatting sqref="X213:X216">
    <cfRule type="cellIs" dxfId="2443" priority="3073" stopIfTrue="1" operator="equal">
      <formula>"RIESGO IMPORTANTE"</formula>
    </cfRule>
    <cfRule type="cellIs" dxfId="2442" priority="3074" stopIfTrue="1" operator="equal">
      <formula>"RIESGO TOLERABLE"</formula>
    </cfRule>
  </conditionalFormatting>
  <conditionalFormatting sqref="X214">
    <cfRule type="expression" priority="3325" stopIfTrue="1">
      <formula>""</formula>
    </cfRule>
    <cfRule type="cellIs" dxfId="2441" priority="3326" stopIfTrue="1" operator="equal">
      <formula>"RIESGO INTOLERABLE"</formula>
    </cfRule>
    <cfRule type="cellIs" dxfId="2440" priority="3329" stopIfTrue="1" operator="equal">
      <formula>"RIESGO MODERADO"</formula>
    </cfRule>
  </conditionalFormatting>
  <conditionalFormatting sqref="X214:X215">
    <cfRule type="cellIs" dxfId="2439" priority="3084" stopIfTrue="1" operator="equal">
      <formula>"RIESGO TRIVIAL"</formula>
    </cfRule>
  </conditionalFormatting>
  <conditionalFormatting sqref="X215">
    <cfRule type="cellIs" dxfId="2438" priority="3078" stopIfTrue="1" operator="equal">
      <formula>"RIESGO TRIVIAL"</formula>
    </cfRule>
    <cfRule type="expression" priority="3079" stopIfTrue="1">
      <formula>""</formula>
    </cfRule>
    <cfRule type="cellIs" dxfId="2437" priority="3080" stopIfTrue="1" operator="equal">
      <formula>"RIESGO INTOLERABLE"</formula>
    </cfRule>
    <cfRule type="cellIs" dxfId="2436" priority="3083" stopIfTrue="1" operator="equal">
      <formula>"RIESGO MODERADO"</formula>
    </cfRule>
  </conditionalFormatting>
  <conditionalFormatting sqref="X216">
    <cfRule type="cellIs" dxfId="2435" priority="3069" stopIfTrue="1" operator="equal">
      <formula>"RIESGO MODERADO"</formula>
    </cfRule>
    <cfRule type="cellIs" dxfId="2434" priority="3070" stopIfTrue="1" operator="equal">
      <formula>"RIESGO TRIVIAL"</formula>
    </cfRule>
    <cfRule type="expression" priority="3071" stopIfTrue="1">
      <formula>""</formula>
    </cfRule>
    <cfRule type="cellIs" dxfId="2433" priority="3072" stopIfTrue="1" operator="equal">
      <formula>"RIESGO INTOLERABLE"</formula>
    </cfRule>
    <cfRule type="cellIs" dxfId="2432" priority="3075" stopIfTrue="1" operator="equal">
      <formula>"RIESGO MODERADO"</formula>
    </cfRule>
    <cfRule type="cellIs" dxfId="2431" priority="3076" stopIfTrue="1" operator="equal">
      <formula>"RIESGO TRIVIAL"</formula>
    </cfRule>
  </conditionalFormatting>
  <conditionalFormatting sqref="X216:X218">
    <cfRule type="cellIs" dxfId="2430" priority="3056" stopIfTrue="1" operator="equal">
      <formula>"RIESGO IMPORTANTE"</formula>
    </cfRule>
    <cfRule type="cellIs" dxfId="2429" priority="3057" stopIfTrue="1" operator="equal">
      <formula>"RIESGO TOLERABLE"</formula>
    </cfRule>
  </conditionalFormatting>
  <conditionalFormatting sqref="X217">
    <cfRule type="cellIs" dxfId="2428" priority="3049" stopIfTrue="1" operator="equal">
      <formula>"RIESGO  INTOLERABLE"</formula>
    </cfRule>
    <cfRule type="cellIs" dxfId="2427" priority="3052" stopIfTrue="1" operator="equal">
      <formula>"RIESGO MODERADO"</formula>
    </cfRule>
    <cfRule type="cellIs" dxfId="2426" priority="3053" stopIfTrue="1" operator="equal">
      <formula>"RIESGO TRIVIAL"</formula>
    </cfRule>
    <cfRule type="cellIs" dxfId="2425" priority="3055" stopIfTrue="1" operator="equal">
      <formula>"RIESGO INTOLERABLE"</formula>
    </cfRule>
    <cfRule type="cellIs" dxfId="2424" priority="3058" stopIfTrue="1" operator="equal">
      <formula>"RIESGO MODERADO"</formula>
    </cfRule>
    <cfRule type="cellIs" dxfId="2423" priority="3059" stopIfTrue="1" operator="equal">
      <formula>"RIESGO TRIVIAL"</formula>
    </cfRule>
  </conditionalFormatting>
  <conditionalFormatting sqref="X217:X218">
    <cfRule type="cellIs" dxfId="2422" priority="3046" operator="equal">
      <formula>"NO ACEPTABLE"</formula>
    </cfRule>
    <cfRule type="cellIs" dxfId="2421" priority="3047" operator="equal">
      <formula>"ACEPTABLE"</formula>
    </cfRule>
    <cfRule type="containsText" dxfId="2420" priority="3048" operator="containsText" text="NO ACEPTABLE">
      <formula>NOT(ISERROR(SEARCH("NO ACEPTABLE",X217)))</formula>
    </cfRule>
  </conditionalFormatting>
  <conditionalFormatting sqref="X218">
    <cfRule type="cellIs" dxfId="2419" priority="3090" stopIfTrue="1" operator="equal">
      <formula>"RIESGO MODERADO"</formula>
    </cfRule>
    <cfRule type="cellIs" dxfId="2418" priority="3091" stopIfTrue="1" operator="equal">
      <formula>"RIESGO TRIVIAL"</formula>
    </cfRule>
    <cfRule type="expression" priority="3092" stopIfTrue="1">
      <formula>""</formula>
    </cfRule>
    <cfRule type="cellIs" dxfId="2417" priority="3093" stopIfTrue="1" operator="equal">
      <formula>"RIESGO INTOLERABLE"</formula>
    </cfRule>
    <cfRule type="cellIs" dxfId="2416" priority="3094" stopIfTrue="1" operator="equal">
      <formula>"RIESGO IMPORTANTE"</formula>
    </cfRule>
    <cfRule type="cellIs" dxfId="2415" priority="3095" stopIfTrue="1" operator="equal">
      <formula>"RIESGO TOLERABLE"</formula>
    </cfRule>
    <cfRule type="cellIs" dxfId="2414" priority="3096" stopIfTrue="1" operator="equal">
      <formula>"RIESGO MODERADO"</formula>
    </cfRule>
    <cfRule type="cellIs" dxfId="2413" priority="3097" stopIfTrue="1" operator="equal">
      <formula>"RIESGO TRIVIAL"</formula>
    </cfRule>
    <cfRule type="cellIs" dxfId="2412" priority="3098" stopIfTrue="1" operator="equal">
      <formula>"RIESGO IMPORTANTE"</formula>
    </cfRule>
    <cfRule type="cellIs" dxfId="2411" priority="3099" stopIfTrue="1" operator="equal">
      <formula>"RIESGO TOLERABLE"</formula>
    </cfRule>
    <cfRule type="cellIs" dxfId="2410" priority="3100" stopIfTrue="1" operator="equal">
      <formula>"RIESGO MODERADO"</formula>
    </cfRule>
    <cfRule type="cellIs" dxfId="2409" priority="3101" stopIfTrue="1" operator="equal">
      <formula>"RIESGO TRIVIAL"</formula>
    </cfRule>
    <cfRule type="expression" priority="3102" stopIfTrue="1">
      <formula>""</formula>
    </cfRule>
    <cfRule type="cellIs" dxfId="2408" priority="3103" stopIfTrue="1" operator="equal">
      <formula>"RIESGO INTOLERABLE"</formula>
    </cfRule>
    <cfRule type="cellIs" dxfId="2407" priority="3104" stopIfTrue="1" operator="equal">
      <formula>"RIESGO MODERADO"</formula>
    </cfRule>
    <cfRule type="cellIs" dxfId="2406" priority="3105" stopIfTrue="1" operator="equal">
      <formula>"RIESGO TRIVIAL"</formula>
    </cfRule>
    <cfRule type="cellIs" dxfId="2405" priority="3355" operator="equal">
      <formula>"NO ACEPTABLE"</formula>
    </cfRule>
    <cfRule type="cellIs" dxfId="2404" priority="3356" operator="equal">
      <formula>"ACEPTABLE"</formula>
    </cfRule>
    <cfRule type="containsText" dxfId="2403" priority="3357" operator="containsText" text="NO ACEPTABLE">
      <formula>NOT(ISERROR(SEARCH("NO ACEPTABLE",X218)))</formula>
    </cfRule>
    <cfRule type="cellIs" dxfId="2402" priority="3358" stopIfTrue="1" operator="equal">
      <formula>"RIESGO  INTOLERABLE"</formula>
    </cfRule>
    <cfRule type="cellIs" dxfId="2401" priority="3359" stopIfTrue="1" operator="equal">
      <formula>"RIESGO IMPORTANTE"</formula>
    </cfRule>
    <cfRule type="cellIs" dxfId="2400" priority="3360" stopIfTrue="1" operator="equal">
      <formula>"RIESGO TOLERABLE"</formula>
    </cfRule>
  </conditionalFormatting>
  <conditionalFormatting sqref="X219">
    <cfRule type="cellIs" dxfId="2399" priority="3315" stopIfTrue="1" operator="equal">
      <formula>"RIESGO MODERADO"</formula>
    </cfRule>
    <cfRule type="cellIs" dxfId="2398" priority="3316" stopIfTrue="1" operator="equal">
      <formula>"RIESGO TRIVIAL"</formula>
    </cfRule>
    <cfRule type="expression" priority="3317" stopIfTrue="1">
      <formula>""</formula>
    </cfRule>
    <cfRule type="cellIs" dxfId="2397" priority="3318" stopIfTrue="1" operator="equal">
      <formula>"RIESGO INTOLERABLE"</formula>
    </cfRule>
    <cfRule type="cellIs" dxfId="2396" priority="3319" stopIfTrue="1" operator="equal">
      <formula>"RIESGO IMPORTANTE"</formula>
    </cfRule>
    <cfRule type="cellIs" dxfId="2395" priority="3320" stopIfTrue="1" operator="equal">
      <formula>"RIESGO TOLERABLE"</formula>
    </cfRule>
    <cfRule type="cellIs" dxfId="2394" priority="3321" stopIfTrue="1" operator="equal">
      <formula>"RIESGO MODERADO"</formula>
    </cfRule>
    <cfRule type="cellIs" dxfId="2393" priority="3322" stopIfTrue="1" operator="equal">
      <formula>"RIESGO TRIVIAL"</formula>
    </cfRule>
  </conditionalFormatting>
  <conditionalFormatting sqref="X219:X221">
    <cfRule type="cellIs" dxfId="2392" priority="3311" stopIfTrue="1" operator="equal">
      <formula>"RIESGO IMPORTANTE"</formula>
    </cfRule>
    <cfRule type="cellIs" dxfId="2391" priority="3312" stopIfTrue="1" operator="equal">
      <formula>"RIESGO TOLERABLE"</formula>
    </cfRule>
  </conditionalFormatting>
  <conditionalFormatting sqref="X220">
    <cfRule type="expression" priority="3309" stopIfTrue="1">
      <formula>""</formula>
    </cfRule>
    <cfRule type="cellIs" dxfId="2390" priority="3310" stopIfTrue="1" operator="equal">
      <formula>"RIESGO INTOLERABLE"</formula>
    </cfRule>
    <cfRule type="cellIs" dxfId="2389" priority="3313" stopIfTrue="1" operator="equal">
      <formula>"RIESGO MODERADO"</formula>
    </cfRule>
    <cfRule type="cellIs" dxfId="2388" priority="3314" stopIfTrue="1" operator="equal">
      <formula>"RIESGO TRIVIAL"</formula>
    </cfRule>
  </conditionalFormatting>
  <conditionalFormatting sqref="X220:X221">
    <cfRule type="cellIs" dxfId="2387" priority="3299" stopIfTrue="1" operator="equal">
      <formula>"RIESGO MODERADO"</formula>
    </cfRule>
    <cfRule type="cellIs" dxfId="2386" priority="3304" stopIfTrue="1" operator="equal">
      <formula>"RIESGO TRIVIAL"</formula>
    </cfRule>
  </conditionalFormatting>
  <conditionalFormatting sqref="X220:X222">
    <cfRule type="cellIs" dxfId="2385" priority="3187" stopIfTrue="1" operator="equal">
      <formula>"RIESGO IMPORTANTE"</formula>
    </cfRule>
    <cfRule type="cellIs" dxfId="2384" priority="3188" stopIfTrue="1" operator="equal">
      <formula>"RIESGO TOLERABLE"</formula>
    </cfRule>
  </conditionalFormatting>
  <conditionalFormatting sqref="X221">
    <cfRule type="cellIs" dxfId="2383" priority="3300" stopIfTrue="1" operator="equal">
      <formula>"RIESGO TRIVIAL"</formula>
    </cfRule>
    <cfRule type="expression" priority="3301" stopIfTrue="1">
      <formula>""</formula>
    </cfRule>
    <cfRule type="cellIs" dxfId="2382" priority="3302" stopIfTrue="1" operator="equal">
      <formula>"RIESGO INTOLERABLE"</formula>
    </cfRule>
    <cfRule type="cellIs" dxfId="2381" priority="3303" stopIfTrue="1" operator="equal">
      <formula>"RIESGO MODERADO"</formula>
    </cfRule>
  </conditionalFormatting>
  <conditionalFormatting sqref="X222">
    <cfRule type="cellIs" dxfId="2380" priority="3183" stopIfTrue="1" operator="equal">
      <formula>"RIESGO MODERADO"</formula>
    </cfRule>
    <cfRule type="cellIs" dxfId="2379" priority="3184" stopIfTrue="1" operator="equal">
      <formula>"RIESGO TRIVIAL"</formula>
    </cfRule>
    <cfRule type="expression" priority="3185" stopIfTrue="1">
      <formula>""</formula>
    </cfRule>
    <cfRule type="cellIs" dxfId="2378" priority="3186" stopIfTrue="1" operator="equal">
      <formula>"RIESGO INTOLERABLE"</formula>
    </cfRule>
    <cfRule type="cellIs" dxfId="2377" priority="3189" stopIfTrue="1" operator="equal">
      <formula>"RIESGO MODERADO"</formula>
    </cfRule>
    <cfRule type="cellIs" dxfId="2376" priority="3190" stopIfTrue="1" operator="equal">
      <formula>"RIESGO TRIVIAL"</formula>
    </cfRule>
  </conditionalFormatting>
  <conditionalFormatting sqref="X222:X224">
    <cfRule type="cellIs" dxfId="2375" priority="3163" stopIfTrue="1" operator="equal">
      <formula>"RIESGO IMPORTANTE"</formula>
    </cfRule>
    <cfRule type="cellIs" dxfId="2374" priority="3164" stopIfTrue="1" operator="equal">
      <formula>"RIESGO TOLERABLE"</formula>
    </cfRule>
  </conditionalFormatting>
  <conditionalFormatting sqref="X223">
    <cfRule type="cellIs" dxfId="2373" priority="3157" stopIfTrue="1" operator="equal">
      <formula>"RIESGO IMPORTANTE"</formula>
    </cfRule>
    <cfRule type="cellIs" dxfId="2372" priority="3158" stopIfTrue="1" operator="equal">
      <formula>"RIESGO TOLERABLE"</formula>
    </cfRule>
    <cfRule type="cellIs" dxfId="2371" priority="3159" stopIfTrue="1" operator="equal">
      <formula>"RIESGO MODERADO"</formula>
    </cfRule>
    <cfRule type="cellIs" dxfId="2370" priority="3160" stopIfTrue="1" operator="equal">
      <formula>"RIESGO TRIVIAL"</formula>
    </cfRule>
    <cfRule type="expression" priority="3161" stopIfTrue="1">
      <formula>""</formula>
    </cfRule>
    <cfRule type="cellIs" dxfId="2369" priority="3162" stopIfTrue="1" operator="equal">
      <formula>"RIESGO INTOLERABLE"</formula>
    </cfRule>
    <cfRule type="cellIs" dxfId="2368" priority="3165" stopIfTrue="1" operator="equal">
      <formula>"RIESGO MODERADO"</formula>
    </cfRule>
    <cfRule type="cellIs" dxfId="2367" priority="3166" stopIfTrue="1" operator="equal">
      <formula>"RIESGO TRIVIAL"</formula>
    </cfRule>
  </conditionalFormatting>
  <conditionalFormatting sqref="X224">
    <cfRule type="cellIs" dxfId="2366" priority="3175" stopIfTrue="1" operator="equal">
      <formula>"RIESGO MODERADO"</formula>
    </cfRule>
    <cfRule type="cellIs" dxfId="2365" priority="3176" stopIfTrue="1" operator="equal">
      <formula>"RIESGO TRIVIAL"</formula>
    </cfRule>
    <cfRule type="expression" priority="3177" stopIfTrue="1">
      <formula>""</formula>
    </cfRule>
    <cfRule type="cellIs" dxfId="2364" priority="3178" stopIfTrue="1" operator="equal">
      <formula>"RIESGO INTOLERABLE"</formula>
    </cfRule>
    <cfRule type="cellIs" dxfId="2363" priority="3179" stopIfTrue="1" operator="equal">
      <formula>"RIESGO IMPORTANTE"</formula>
    </cfRule>
    <cfRule type="cellIs" dxfId="2362" priority="3180" stopIfTrue="1" operator="equal">
      <formula>"RIESGO TOLERABLE"</formula>
    </cfRule>
    <cfRule type="cellIs" dxfId="2361" priority="3181" stopIfTrue="1" operator="equal">
      <formula>"RIESGO MODERADO"</formula>
    </cfRule>
    <cfRule type="cellIs" dxfId="2360" priority="3182" stopIfTrue="1" operator="equal">
      <formula>"RIESGO TRIVIAL"</formula>
    </cfRule>
  </conditionalFormatting>
  <conditionalFormatting sqref="X225">
    <cfRule type="cellIs" dxfId="2359" priority="3147" stopIfTrue="1" operator="equal">
      <formula>"RIESGO IMPORTANTE"</formula>
    </cfRule>
    <cfRule type="cellIs" dxfId="2358" priority="3148" stopIfTrue="1" operator="equal">
      <formula>"RIESGO TOLERABLE"</formula>
    </cfRule>
    <cfRule type="cellIs" dxfId="2357" priority="3149" stopIfTrue="1" operator="equal">
      <formula>"RIESGO MODERADO"</formula>
    </cfRule>
    <cfRule type="cellIs" dxfId="2356" priority="3150" stopIfTrue="1" operator="equal">
      <formula>"RIESGO TRIVIAL"</formula>
    </cfRule>
    <cfRule type="expression" priority="3151" stopIfTrue="1">
      <formula>""</formula>
    </cfRule>
    <cfRule type="cellIs" dxfId="2355" priority="3152" stopIfTrue="1" operator="equal">
      <formula>"RIESGO INTOLERABLE"</formula>
    </cfRule>
    <cfRule type="cellIs" dxfId="2354" priority="3155" stopIfTrue="1" operator="equal">
      <formula>"RIESGO MODERADO"</formula>
    </cfRule>
    <cfRule type="cellIs" dxfId="2353" priority="3156" stopIfTrue="1" operator="equal">
      <formula>"RIESGO TRIVIAL"</formula>
    </cfRule>
  </conditionalFormatting>
  <conditionalFormatting sqref="X225:X226">
    <cfRule type="cellIs" dxfId="2352" priority="3153" stopIfTrue="1" operator="equal">
      <formula>"RIESGO IMPORTANTE"</formula>
    </cfRule>
    <cfRule type="cellIs" dxfId="2351" priority="3154" stopIfTrue="1" operator="equal">
      <formula>"RIESGO TOLERABLE"</formula>
    </cfRule>
  </conditionalFormatting>
  <conditionalFormatting sqref="X226">
    <cfRule type="cellIs" dxfId="2350" priority="3167" stopIfTrue="1" operator="equal">
      <formula>"RIESGO MODERADO"</formula>
    </cfRule>
    <cfRule type="cellIs" dxfId="2349" priority="3168" stopIfTrue="1" operator="equal">
      <formula>"RIESGO TRIVIAL"</formula>
    </cfRule>
    <cfRule type="expression" priority="3169" stopIfTrue="1">
      <formula>""</formula>
    </cfRule>
    <cfRule type="cellIs" dxfId="2348" priority="3170" stopIfTrue="1" operator="equal">
      <formula>"RIESGO INTOLERABLE"</formula>
    </cfRule>
    <cfRule type="cellIs" dxfId="2347" priority="3171" stopIfTrue="1" operator="equal">
      <formula>"RIESGO IMPORTANTE"</formula>
    </cfRule>
    <cfRule type="cellIs" dxfId="2346" priority="3172" stopIfTrue="1" operator="equal">
      <formula>"RIESGO TOLERABLE"</formula>
    </cfRule>
    <cfRule type="cellIs" dxfId="2345" priority="3173" stopIfTrue="1" operator="equal">
      <formula>"RIESGO MODERADO"</formula>
    </cfRule>
    <cfRule type="cellIs" dxfId="2344" priority="3174" stopIfTrue="1" operator="equal">
      <formula>"RIESGO TRIVIAL"</formula>
    </cfRule>
  </conditionalFormatting>
  <conditionalFormatting sqref="X227">
    <cfRule type="cellIs" dxfId="2343" priority="3291" stopIfTrue="1" operator="equal">
      <formula>"RIESGO MODERADO"</formula>
    </cfRule>
    <cfRule type="cellIs" dxfId="2342" priority="3292" stopIfTrue="1" operator="equal">
      <formula>"RIESGO TRIVIAL"</formula>
    </cfRule>
    <cfRule type="expression" priority="3293" stopIfTrue="1">
      <formula>""</formula>
    </cfRule>
    <cfRule type="cellIs" dxfId="2341" priority="3294" stopIfTrue="1" operator="equal">
      <formula>"RIESGO INTOLERABLE"</formula>
    </cfRule>
    <cfRule type="cellIs" dxfId="2340" priority="3295" stopIfTrue="1" operator="equal">
      <formula>"RIESGO IMPORTANTE"</formula>
    </cfRule>
    <cfRule type="cellIs" dxfId="2339" priority="3296" stopIfTrue="1" operator="equal">
      <formula>"RIESGO TOLERABLE"</formula>
    </cfRule>
    <cfRule type="cellIs" dxfId="2338" priority="3297" stopIfTrue="1" operator="equal">
      <formula>"RIESGO MODERADO"</formula>
    </cfRule>
    <cfRule type="cellIs" dxfId="2337" priority="3298" stopIfTrue="1" operator="equal">
      <formula>"RIESGO TRIVIAL"</formula>
    </cfRule>
  </conditionalFormatting>
  <conditionalFormatting sqref="X227:X228">
    <cfRule type="cellIs" dxfId="2336" priority="3287" stopIfTrue="1" operator="equal">
      <formula>"RIESGO IMPORTANTE"</formula>
    </cfRule>
    <cfRule type="cellIs" dxfId="2335" priority="3288" stopIfTrue="1" operator="equal">
      <formula>"RIESGO TOLERABLE"</formula>
    </cfRule>
  </conditionalFormatting>
  <conditionalFormatting sqref="X228">
    <cfRule type="cellIs" dxfId="2334" priority="3283" stopIfTrue="1" operator="equal">
      <formula>"RIESGO MODERADO"</formula>
    </cfRule>
    <cfRule type="cellIs" dxfId="2333" priority="3284" stopIfTrue="1" operator="equal">
      <formula>"RIESGO TRIVIAL"</formula>
    </cfRule>
    <cfRule type="expression" priority="3285" stopIfTrue="1">
      <formula>""</formula>
    </cfRule>
    <cfRule type="cellIs" dxfId="2332" priority="3286" stopIfTrue="1" operator="equal">
      <formula>"RIESGO INTOLERABLE"</formula>
    </cfRule>
    <cfRule type="cellIs" dxfId="2331" priority="3289" stopIfTrue="1" operator="equal">
      <formula>"RIESGO MODERADO"</formula>
    </cfRule>
    <cfRule type="cellIs" dxfId="2330" priority="3290" stopIfTrue="1" operator="equal">
      <formula>"RIESGO TRIVIAL"</formula>
    </cfRule>
  </conditionalFormatting>
  <conditionalFormatting sqref="X228:X229">
    <cfRule type="cellIs" dxfId="2329" priority="3279" stopIfTrue="1" operator="equal">
      <formula>"RIESGO IMPORTANTE"</formula>
    </cfRule>
    <cfRule type="cellIs" dxfId="2328" priority="3280" stopIfTrue="1" operator="equal">
      <formula>"RIESGO TOLERABLE"</formula>
    </cfRule>
  </conditionalFormatting>
  <conditionalFormatting sqref="X229">
    <cfRule type="cellIs" dxfId="2327" priority="3275" stopIfTrue="1" operator="equal">
      <formula>"RIESGO MODERADO"</formula>
    </cfRule>
    <cfRule type="cellIs" dxfId="2326" priority="3276" stopIfTrue="1" operator="equal">
      <formula>"RIESGO TRIVIAL"</formula>
    </cfRule>
    <cfRule type="expression" priority="3277" stopIfTrue="1">
      <formula>""</formula>
    </cfRule>
    <cfRule type="cellIs" dxfId="2325" priority="3278" stopIfTrue="1" operator="equal">
      <formula>"RIESGO INTOLERABLE"</formula>
    </cfRule>
    <cfRule type="cellIs" dxfId="2324" priority="3281" stopIfTrue="1" operator="equal">
      <formula>"RIESGO MODERADO"</formula>
    </cfRule>
    <cfRule type="cellIs" dxfId="2323" priority="3282" stopIfTrue="1" operator="equal">
      <formula>"RIESGO TRIVIAL"</formula>
    </cfRule>
  </conditionalFormatting>
  <conditionalFormatting sqref="X229:X230">
    <cfRule type="cellIs" dxfId="2322" priority="3271" stopIfTrue="1" operator="equal">
      <formula>"RIESGO IMPORTANTE"</formula>
    </cfRule>
    <cfRule type="cellIs" dxfId="2321" priority="3272" stopIfTrue="1" operator="equal">
      <formula>"RIESGO TOLERABLE"</formula>
    </cfRule>
  </conditionalFormatting>
  <conditionalFormatting sqref="X230">
    <cfRule type="expression" priority="3269" stopIfTrue="1">
      <formula>""</formula>
    </cfRule>
    <cfRule type="cellIs" dxfId="2320" priority="3270" stopIfTrue="1" operator="equal">
      <formula>"RIESGO INTOLERABLE"</formula>
    </cfRule>
    <cfRule type="cellIs" dxfId="2319" priority="3273" stopIfTrue="1" operator="equal">
      <formula>"RIESGO MODERADO"</formula>
    </cfRule>
    <cfRule type="cellIs" dxfId="2318" priority="3274" stopIfTrue="1" operator="equal">
      <formula>"RIESGO TRIVIAL"</formula>
    </cfRule>
  </conditionalFormatting>
  <conditionalFormatting sqref="X230:X231">
    <cfRule type="cellIs" dxfId="2317" priority="3217" stopIfTrue="1" operator="equal">
      <formula>"RIESGO MODERADO"</formula>
    </cfRule>
    <cfRule type="cellIs" dxfId="2316" priority="3224" stopIfTrue="1" operator="equal">
      <formula>"RIESGO TRIVIAL"</formula>
    </cfRule>
  </conditionalFormatting>
  <conditionalFormatting sqref="X231">
    <cfRule type="cellIs" dxfId="2315" priority="3218" stopIfTrue="1" operator="equal">
      <formula>"RIESGO TRIVIAL"</formula>
    </cfRule>
    <cfRule type="expression" priority="3219" stopIfTrue="1">
      <formula>""</formula>
    </cfRule>
    <cfRule type="cellIs" dxfId="2314" priority="3220" stopIfTrue="1" operator="equal">
      <formula>"RIESGO INTOLERABLE"</formula>
    </cfRule>
    <cfRule type="cellIs" dxfId="2313" priority="3221" stopIfTrue="1" operator="equal">
      <formula>"RIESGO IMPORTANTE"</formula>
    </cfRule>
    <cfRule type="cellIs" dxfId="2312" priority="3222" stopIfTrue="1" operator="equal">
      <formula>"RIESGO TOLERABLE"</formula>
    </cfRule>
    <cfRule type="cellIs" dxfId="2311" priority="3223" stopIfTrue="1" operator="equal">
      <formula>"RIESGO MODERADO"</formula>
    </cfRule>
  </conditionalFormatting>
  <conditionalFormatting sqref="X231:X232">
    <cfRule type="cellIs" dxfId="2310" priority="3213" stopIfTrue="1" operator="equal">
      <formula>"RIESGO IMPORTANTE"</formula>
    </cfRule>
    <cfRule type="cellIs" dxfId="2309" priority="3214" stopIfTrue="1" operator="equal">
      <formula>"RIESGO TOLERABLE"</formula>
    </cfRule>
  </conditionalFormatting>
  <conditionalFormatting sqref="X232">
    <cfRule type="cellIs" dxfId="2308" priority="3207" stopIfTrue="1" operator="equal">
      <formula>"RIESGO IMPORTANTE"</formula>
    </cfRule>
    <cfRule type="cellIs" dxfId="2307" priority="3208" stopIfTrue="1" operator="equal">
      <formula>"RIESGO TOLERABLE"</formula>
    </cfRule>
    <cfRule type="cellIs" dxfId="2306" priority="3209" stopIfTrue="1" operator="equal">
      <formula>"RIESGO MODERADO"</formula>
    </cfRule>
    <cfRule type="cellIs" dxfId="2305" priority="3210" stopIfTrue="1" operator="equal">
      <formula>"RIESGO TRIVIAL"</formula>
    </cfRule>
    <cfRule type="expression" priority="3211" stopIfTrue="1">
      <formula>""</formula>
    </cfRule>
    <cfRule type="cellIs" dxfId="2304" priority="3212" stopIfTrue="1" operator="equal">
      <formula>"RIESGO INTOLERABLE"</formula>
    </cfRule>
    <cfRule type="cellIs" dxfId="2303" priority="3215" stopIfTrue="1" operator="equal">
      <formula>"RIESGO MODERADO"</formula>
    </cfRule>
    <cfRule type="cellIs" dxfId="2302" priority="3216" stopIfTrue="1" operator="equal">
      <formula>"RIESGO TRIVIAL"</formula>
    </cfRule>
  </conditionalFormatting>
  <conditionalFormatting sqref="X233">
    <cfRule type="cellIs" dxfId="2301" priority="3249" stopIfTrue="1" operator="equal">
      <formula>"RIESGO MODERADO"</formula>
    </cfRule>
    <cfRule type="cellIs" dxfId="2300" priority="3250" stopIfTrue="1" operator="equal">
      <formula>"RIESGO TRIVIAL"</formula>
    </cfRule>
    <cfRule type="expression" priority="3251" stopIfTrue="1">
      <formula>""</formula>
    </cfRule>
    <cfRule type="cellIs" dxfId="2299" priority="3252" stopIfTrue="1" operator="equal">
      <formula>"RIESGO INTOLERABLE"</formula>
    </cfRule>
    <cfRule type="cellIs" dxfId="2298" priority="3253" stopIfTrue="1" operator="equal">
      <formula>"RIESGO IMPORTANTE"</formula>
    </cfRule>
    <cfRule type="cellIs" dxfId="2297" priority="3254" stopIfTrue="1" operator="equal">
      <formula>"RIESGO TOLERABLE"</formula>
    </cfRule>
    <cfRule type="cellIs" dxfId="2296" priority="3255" stopIfTrue="1" operator="equal">
      <formula>"RIESGO MODERADO"</formula>
    </cfRule>
    <cfRule type="cellIs" dxfId="2295" priority="3256" stopIfTrue="1" operator="equal">
      <formula>"RIESGO TRIVIAL"</formula>
    </cfRule>
  </conditionalFormatting>
  <conditionalFormatting sqref="X233:X234">
    <cfRule type="cellIs" dxfId="2294" priority="3245" stopIfTrue="1" operator="equal">
      <formula>"RIESGO IMPORTANTE"</formula>
    </cfRule>
    <cfRule type="cellIs" dxfId="2293" priority="3246" stopIfTrue="1" operator="equal">
      <formula>"RIESGO TOLERABLE"</formula>
    </cfRule>
  </conditionalFormatting>
  <conditionalFormatting sqref="X234">
    <cfRule type="cellIs" dxfId="2292" priority="3241" stopIfTrue="1" operator="equal">
      <formula>"RIESGO MODERADO"</formula>
    </cfRule>
    <cfRule type="cellIs" dxfId="2291" priority="3242" stopIfTrue="1" operator="equal">
      <formula>"RIESGO TRIVIAL"</formula>
    </cfRule>
    <cfRule type="expression" priority="3243" stopIfTrue="1">
      <formula>""</formula>
    </cfRule>
    <cfRule type="cellIs" dxfId="2290" priority="3244" stopIfTrue="1" operator="equal">
      <formula>"RIESGO INTOLERABLE"</formula>
    </cfRule>
    <cfRule type="cellIs" dxfId="2289" priority="3247" stopIfTrue="1" operator="equal">
      <formula>"RIESGO MODERADO"</formula>
    </cfRule>
    <cfRule type="cellIs" dxfId="2288" priority="3248" stopIfTrue="1" operator="equal">
      <formula>"RIESGO TRIVIAL"</formula>
    </cfRule>
  </conditionalFormatting>
  <conditionalFormatting sqref="X234:X235">
    <cfRule type="cellIs" dxfId="2287" priority="3237" stopIfTrue="1" operator="equal">
      <formula>"RIESGO IMPORTANTE"</formula>
    </cfRule>
    <cfRule type="cellIs" dxfId="2286" priority="3238" stopIfTrue="1" operator="equal">
      <formula>"RIESGO TOLERABLE"</formula>
    </cfRule>
  </conditionalFormatting>
  <conditionalFormatting sqref="X235">
    <cfRule type="cellIs" dxfId="2285" priority="3233" stopIfTrue="1" operator="equal">
      <formula>"RIESGO MODERADO"</formula>
    </cfRule>
    <cfRule type="cellIs" dxfId="2284" priority="3234" stopIfTrue="1" operator="equal">
      <formula>"RIESGO TRIVIAL"</formula>
    </cfRule>
    <cfRule type="expression" priority="3235" stopIfTrue="1">
      <formula>""</formula>
    </cfRule>
    <cfRule type="cellIs" dxfId="2283" priority="3236" stopIfTrue="1" operator="equal">
      <formula>"RIESGO INTOLERABLE"</formula>
    </cfRule>
    <cfRule type="cellIs" dxfId="2282" priority="3239" stopIfTrue="1" operator="equal">
      <formula>"RIESGO MODERADO"</formula>
    </cfRule>
    <cfRule type="cellIs" dxfId="2281" priority="3240" stopIfTrue="1" operator="equal">
      <formula>"RIESGO TRIVIAL"</formula>
    </cfRule>
  </conditionalFormatting>
  <conditionalFormatting sqref="X235:X237">
    <cfRule type="cellIs" dxfId="2280" priority="3229" stopIfTrue="1" operator="equal">
      <formula>"RIESGO IMPORTANTE"</formula>
    </cfRule>
    <cfRule type="cellIs" dxfId="2279" priority="3230" stopIfTrue="1" operator="equal">
      <formula>"RIESGO TOLERABLE"</formula>
    </cfRule>
  </conditionalFormatting>
  <conditionalFormatting sqref="X236">
    <cfRule type="expression" priority="3227" stopIfTrue="1">
      <formula>""</formula>
    </cfRule>
    <cfRule type="cellIs" dxfId="2278" priority="3228" stopIfTrue="1" operator="equal">
      <formula>"RIESGO INTOLERABLE"</formula>
    </cfRule>
    <cfRule type="cellIs" dxfId="2277" priority="3231" stopIfTrue="1" operator="equal">
      <formula>"RIESGO MODERADO"</formula>
    </cfRule>
    <cfRule type="cellIs" dxfId="2276" priority="3232" stopIfTrue="1" operator="equal">
      <formula>"RIESGO TRIVIAL"</formula>
    </cfRule>
  </conditionalFormatting>
  <conditionalFormatting sqref="X236:X237">
    <cfRule type="cellIs" dxfId="2275" priority="3195" stopIfTrue="1" operator="equal">
      <formula>"RIESGO IMPORTANTE"</formula>
    </cfRule>
    <cfRule type="cellIs" dxfId="2274" priority="3196" stopIfTrue="1" operator="equal">
      <formula>"RIESGO TOLERABLE"</formula>
    </cfRule>
    <cfRule type="cellIs" dxfId="2273" priority="3201" stopIfTrue="1" operator="equal">
      <formula>"RIESGO MODERADO"</formula>
    </cfRule>
    <cfRule type="cellIs" dxfId="2272" priority="3206" stopIfTrue="1" operator="equal">
      <formula>"RIESGO TRIVIAL"</formula>
    </cfRule>
  </conditionalFormatting>
  <conditionalFormatting sqref="X237">
    <cfRule type="cellIs" dxfId="2271" priority="3202" stopIfTrue="1" operator="equal">
      <formula>"RIESGO TRIVIAL"</formula>
    </cfRule>
    <cfRule type="expression" priority="3203" stopIfTrue="1">
      <formula>""</formula>
    </cfRule>
    <cfRule type="cellIs" dxfId="2270" priority="3204" stopIfTrue="1" operator="equal">
      <formula>"RIESGO INTOLERABLE"</formula>
    </cfRule>
    <cfRule type="cellIs" dxfId="2269" priority="3205" stopIfTrue="1" operator="equal">
      <formula>"RIESGO MODERADO"</formula>
    </cfRule>
  </conditionalFormatting>
  <conditionalFormatting sqref="X239:X240">
    <cfRule type="cellIs" dxfId="2268" priority="3029" stopIfTrue="1" operator="equal">
      <formula>"RIESGO IMPORTANTE"</formula>
    </cfRule>
    <cfRule type="cellIs" dxfId="2267" priority="3030" stopIfTrue="1" operator="equal">
      <formula>"RIESGO TOLERABLE"</formula>
    </cfRule>
  </conditionalFormatting>
  <conditionalFormatting sqref="X239:X246">
    <cfRule type="containsText" dxfId="2266" priority="2706" operator="containsText" text="NO ACEPTABLE">
      <formula>NOT(ISERROR(SEARCH("NO ACEPTABLE",X239)))</formula>
    </cfRule>
    <cfRule type="cellIs" dxfId="2265" priority="2707" stopIfTrue="1" operator="equal">
      <formula>"RIESGO  INTOLERABLE"</formula>
    </cfRule>
  </conditionalFormatting>
  <conditionalFormatting sqref="X240">
    <cfRule type="cellIs" dxfId="2264" priority="3025" stopIfTrue="1" operator="equal">
      <formula>"RIESGO MODERADO"</formula>
    </cfRule>
    <cfRule type="cellIs" dxfId="2263" priority="3026" stopIfTrue="1" operator="equal">
      <formula>"RIESGO TRIVIAL"</formula>
    </cfRule>
    <cfRule type="expression" priority="3027" stopIfTrue="1">
      <formula>""</formula>
    </cfRule>
    <cfRule type="cellIs" dxfId="2262" priority="3028" stopIfTrue="1" operator="equal">
      <formula>"RIESGO INTOLERABLE"</formula>
    </cfRule>
    <cfRule type="cellIs" dxfId="2261" priority="3031" stopIfTrue="1" operator="equal">
      <formula>"RIESGO MODERADO"</formula>
    </cfRule>
    <cfRule type="cellIs" dxfId="2260" priority="3032" stopIfTrue="1" operator="equal">
      <formula>"RIESGO TRIVIAL"</formula>
    </cfRule>
  </conditionalFormatting>
  <conditionalFormatting sqref="X240:X242">
    <cfRule type="cellIs" dxfId="2259" priority="3021" stopIfTrue="1" operator="equal">
      <formula>"RIESGO IMPORTANTE"</formula>
    </cfRule>
    <cfRule type="cellIs" dxfId="2258" priority="3022" stopIfTrue="1" operator="equal">
      <formula>"RIESGO TOLERABLE"</formula>
    </cfRule>
  </conditionalFormatting>
  <conditionalFormatting sqref="X241:X242">
    <cfRule type="cellIs" dxfId="2257" priority="3017" stopIfTrue="1" operator="equal">
      <formula>"RIESGO MODERADO"</formula>
    </cfRule>
    <cfRule type="cellIs" dxfId="2256" priority="3018" stopIfTrue="1" operator="equal">
      <formula>"RIESGO TRIVIAL"</formula>
    </cfRule>
    <cfRule type="expression" priority="3019" stopIfTrue="1">
      <formula>""</formula>
    </cfRule>
    <cfRule type="cellIs" dxfId="2255" priority="3020" stopIfTrue="1" operator="equal">
      <formula>"RIESGO INTOLERABLE"</formula>
    </cfRule>
    <cfRule type="cellIs" dxfId="2254" priority="3023" stopIfTrue="1" operator="equal">
      <formula>"RIESGO MODERADO"</formula>
    </cfRule>
    <cfRule type="cellIs" dxfId="2253" priority="3024" stopIfTrue="1" operator="equal">
      <formula>"RIESGO TRIVIAL"</formula>
    </cfRule>
  </conditionalFormatting>
  <conditionalFormatting sqref="X241:X243">
    <cfRule type="cellIs" dxfId="2252" priority="3013" stopIfTrue="1" operator="equal">
      <formula>"RIESGO IMPORTANTE"</formula>
    </cfRule>
    <cfRule type="cellIs" dxfId="2251" priority="3014" stopIfTrue="1" operator="equal">
      <formula>"RIESGO TOLERABLE"</formula>
    </cfRule>
  </conditionalFormatting>
  <conditionalFormatting sqref="X243">
    <cfRule type="cellIs" dxfId="2250" priority="3009" stopIfTrue="1" operator="equal">
      <formula>"RIESGO MODERADO"</formula>
    </cfRule>
    <cfRule type="cellIs" dxfId="2249" priority="3010" stopIfTrue="1" operator="equal">
      <formula>"RIESGO TRIVIAL"</formula>
    </cfRule>
    <cfRule type="expression" priority="3011" stopIfTrue="1">
      <formula>""</formula>
    </cfRule>
    <cfRule type="cellIs" dxfId="2248" priority="3012" stopIfTrue="1" operator="equal">
      <formula>"RIESGO INTOLERABLE"</formula>
    </cfRule>
    <cfRule type="cellIs" dxfId="2247" priority="3015" stopIfTrue="1" operator="equal">
      <formula>"RIESGO MODERADO"</formula>
    </cfRule>
    <cfRule type="cellIs" dxfId="2246" priority="3016" stopIfTrue="1" operator="equal">
      <formula>"RIESGO TRIVIAL"</formula>
    </cfRule>
  </conditionalFormatting>
  <conditionalFormatting sqref="X243:X244">
    <cfRule type="cellIs" dxfId="2245" priority="2765" stopIfTrue="1" operator="equal">
      <formula>"RIESGO IMPORTANTE"</formula>
    </cfRule>
    <cfRule type="cellIs" dxfId="2244" priority="2766" stopIfTrue="1" operator="equal">
      <formula>"RIESGO TOLERABLE"</formula>
    </cfRule>
  </conditionalFormatting>
  <conditionalFormatting sqref="X244">
    <cfRule type="cellIs" dxfId="2243" priority="2761" stopIfTrue="1" operator="equal">
      <formula>"RIESGO MODERADO"</formula>
    </cfRule>
    <cfRule type="cellIs" dxfId="2242" priority="2762" stopIfTrue="1" operator="equal">
      <formula>"RIESGO TRIVIAL"</formula>
    </cfRule>
    <cfRule type="expression" priority="2763" stopIfTrue="1">
      <formula>""</formula>
    </cfRule>
    <cfRule type="cellIs" dxfId="2241" priority="2764" stopIfTrue="1" operator="equal">
      <formula>"RIESGO INTOLERABLE"</formula>
    </cfRule>
    <cfRule type="cellIs" dxfId="2240" priority="2767" stopIfTrue="1" operator="equal">
      <formula>"RIESGO MODERADO"</formula>
    </cfRule>
    <cfRule type="cellIs" dxfId="2239" priority="2768" stopIfTrue="1" operator="equal">
      <formula>"RIESGO TRIVIAL"</formula>
    </cfRule>
  </conditionalFormatting>
  <conditionalFormatting sqref="X244:X245">
    <cfRule type="cellIs" dxfId="2238" priority="2722" stopIfTrue="1" operator="equal">
      <formula>"RIESGO IMPORTANTE"</formula>
    </cfRule>
    <cfRule type="cellIs" dxfId="2237" priority="2723" stopIfTrue="1" operator="equal">
      <formula>"RIESGO TOLERABLE"</formula>
    </cfRule>
  </conditionalFormatting>
  <conditionalFormatting sqref="X245">
    <cfRule type="cellIs" dxfId="2236" priority="2718" stopIfTrue="1" operator="equal">
      <formula>"RIESGO MODERADO"</formula>
    </cfRule>
    <cfRule type="cellIs" dxfId="2235" priority="2719" stopIfTrue="1" operator="equal">
      <formula>"RIESGO TRIVIAL"</formula>
    </cfRule>
    <cfRule type="expression" priority="2720" stopIfTrue="1">
      <formula>""</formula>
    </cfRule>
    <cfRule type="cellIs" dxfId="2234" priority="2721" stopIfTrue="1" operator="equal">
      <formula>"RIESGO INTOLERABLE"</formula>
    </cfRule>
    <cfRule type="cellIs" dxfId="2233" priority="2724" stopIfTrue="1" operator="equal">
      <formula>"RIESGO MODERADO"</formula>
    </cfRule>
    <cfRule type="cellIs" dxfId="2232" priority="2725" stopIfTrue="1" operator="equal">
      <formula>"RIESGO TRIVIAL"</formula>
    </cfRule>
  </conditionalFormatting>
  <conditionalFormatting sqref="X245:X246">
    <cfRule type="cellIs" dxfId="2231" priority="2714" stopIfTrue="1" operator="equal">
      <formula>"RIESGO IMPORTANTE"</formula>
    </cfRule>
    <cfRule type="cellIs" dxfId="2230" priority="2715" stopIfTrue="1" operator="equal">
      <formula>"RIESGO TOLERABLE"</formula>
    </cfRule>
  </conditionalFormatting>
  <conditionalFormatting sqref="X246">
    <cfRule type="cellIs" dxfId="2229" priority="2708" stopIfTrue="1" operator="equal">
      <formula>"RIESGO IMPORTANTE"</formula>
    </cfRule>
    <cfRule type="cellIs" dxfId="2228" priority="2709" stopIfTrue="1" operator="equal">
      <formula>"RIESGO TOLERABLE"</formula>
    </cfRule>
    <cfRule type="cellIs" dxfId="2227" priority="2710" stopIfTrue="1" operator="equal">
      <formula>"RIESGO MODERADO"</formula>
    </cfRule>
    <cfRule type="cellIs" dxfId="2226" priority="2711" stopIfTrue="1" operator="equal">
      <formula>"RIESGO TRIVIAL"</formula>
    </cfRule>
    <cfRule type="expression" priority="2712" stopIfTrue="1">
      <formula>""</formula>
    </cfRule>
    <cfRule type="cellIs" dxfId="2225" priority="2713" stopIfTrue="1" operator="equal">
      <formula>"RIESGO INTOLERABLE"</formula>
    </cfRule>
    <cfRule type="cellIs" dxfId="2224" priority="2716" stopIfTrue="1" operator="equal">
      <formula>"RIESGO MODERADO"</formula>
    </cfRule>
    <cfRule type="cellIs" dxfId="2223" priority="2717" stopIfTrue="1" operator="equal">
      <formula>"RIESGO TRIVIAL"</formula>
    </cfRule>
  </conditionalFormatting>
  <conditionalFormatting sqref="X247">
    <cfRule type="cellIs" dxfId="2222" priority="2726" operator="equal">
      <formula>"NO ACEPTABLE"</formula>
    </cfRule>
    <cfRule type="cellIs" dxfId="2221" priority="2727" operator="equal">
      <formula>"ACEPTABLE"</formula>
    </cfRule>
    <cfRule type="containsText" dxfId="2220" priority="2728" operator="containsText" text="NO ACEPTABLE">
      <formula>NOT(ISERROR(SEARCH("NO ACEPTABLE",X247)))</formula>
    </cfRule>
    <cfRule type="cellIs" dxfId="2219" priority="2729" stopIfTrue="1" operator="equal">
      <formula>"RIESGO IMPORTANTE"</formula>
    </cfRule>
    <cfRule type="cellIs" dxfId="2218" priority="2730" stopIfTrue="1" operator="equal">
      <formula>"RIESGO TOLERABLE"</formula>
    </cfRule>
    <cfRule type="cellIs" dxfId="2217" priority="2731" stopIfTrue="1" operator="equal">
      <formula>"RIESGO MODERADO"</formula>
    </cfRule>
    <cfRule type="cellIs" dxfId="2216" priority="2732" stopIfTrue="1" operator="equal">
      <formula>"RIESGO TRIVIAL"</formula>
    </cfRule>
    <cfRule type="expression" priority="2733" stopIfTrue="1">
      <formula>""</formula>
    </cfRule>
    <cfRule type="cellIs" dxfId="2215" priority="2734" stopIfTrue="1" operator="equal">
      <formula>"RIESGO INTOLERABLE"</formula>
    </cfRule>
    <cfRule type="cellIs" dxfId="2214" priority="2735" stopIfTrue="1" operator="equal">
      <formula>"RIESGO IMPORTANTE"</formula>
    </cfRule>
    <cfRule type="cellIs" dxfId="2213" priority="2736" stopIfTrue="1" operator="equal">
      <formula>"RIESGO TOLERABLE"</formula>
    </cfRule>
    <cfRule type="cellIs" dxfId="2212" priority="2737" stopIfTrue="1" operator="equal">
      <formula>"RIESGO MODERADO"</formula>
    </cfRule>
    <cfRule type="cellIs" dxfId="2211" priority="2738" stopIfTrue="1" operator="equal">
      <formula>"RIESGO TRIVIAL"</formula>
    </cfRule>
    <cfRule type="cellIs" dxfId="2210" priority="2743" stopIfTrue="1" operator="equal">
      <formula>"RIESGO IMPORTANTE"</formula>
    </cfRule>
    <cfRule type="cellIs" dxfId="2209" priority="2744" stopIfTrue="1" operator="equal">
      <formula>"RIESGO TOLERABLE"</formula>
    </cfRule>
    <cfRule type="cellIs" dxfId="2208" priority="2745" stopIfTrue="1" operator="equal">
      <formula>"RIESGO MODERADO"</formula>
    </cfRule>
    <cfRule type="cellIs" dxfId="2207" priority="2746" stopIfTrue="1" operator="equal">
      <formula>"RIESGO TRIVIAL"</formula>
    </cfRule>
    <cfRule type="expression" priority="2747" stopIfTrue="1">
      <formula>""</formula>
    </cfRule>
    <cfRule type="cellIs" dxfId="2206" priority="2748" stopIfTrue="1" operator="equal">
      <formula>"RIESGO INTOLERABLE"</formula>
    </cfRule>
    <cfRule type="cellIs" dxfId="2205" priority="2751" stopIfTrue="1" operator="equal">
      <formula>"RIESGO MODERADO"</formula>
    </cfRule>
    <cfRule type="cellIs" dxfId="2204" priority="2752" stopIfTrue="1" operator="equal">
      <formula>"RIESGO TRIVIAL"</formula>
    </cfRule>
  </conditionalFormatting>
  <conditionalFormatting sqref="X247:X262">
    <cfRule type="cellIs" dxfId="2203" priority="2804" stopIfTrue="1" operator="equal">
      <formula>"RIESGO  INTOLERABLE"</formula>
    </cfRule>
  </conditionalFormatting>
  <conditionalFormatting sqref="X248">
    <cfRule type="cellIs" dxfId="2202" priority="3001" stopIfTrue="1" operator="equal">
      <formula>"RIESGO MODERADO"</formula>
    </cfRule>
    <cfRule type="cellIs" dxfId="2201" priority="3002" stopIfTrue="1" operator="equal">
      <formula>"RIESGO TRIVIAL"</formula>
    </cfRule>
    <cfRule type="expression" priority="3003" stopIfTrue="1">
      <formula>""</formula>
    </cfRule>
    <cfRule type="cellIs" dxfId="2200" priority="3004" stopIfTrue="1" operator="equal">
      <formula>"RIESGO INTOLERABLE"</formula>
    </cfRule>
    <cfRule type="cellIs" dxfId="2199" priority="3005" stopIfTrue="1" operator="equal">
      <formula>"RIESGO IMPORTANTE"</formula>
    </cfRule>
    <cfRule type="cellIs" dxfId="2198" priority="3006" stopIfTrue="1" operator="equal">
      <formula>"RIESGO TOLERABLE"</formula>
    </cfRule>
    <cfRule type="cellIs" dxfId="2197" priority="3007" stopIfTrue="1" operator="equal">
      <formula>"RIESGO MODERADO"</formula>
    </cfRule>
    <cfRule type="cellIs" dxfId="2196" priority="3008" stopIfTrue="1" operator="equal">
      <formula>"RIESGO TRIVIAL"</formula>
    </cfRule>
  </conditionalFormatting>
  <conditionalFormatting sqref="X248:X249">
    <cfRule type="cellIs" dxfId="2195" priority="2997" stopIfTrue="1" operator="equal">
      <formula>"RIESGO IMPORTANTE"</formula>
    </cfRule>
    <cfRule type="cellIs" dxfId="2194" priority="2998" stopIfTrue="1" operator="equal">
      <formula>"RIESGO TOLERABLE"</formula>
    </cfRule>
  </conditionalFormatting>
  <conditionalFormatting sqref="X248:X263 X306:X317">
    <cfRule type="cellIs" dxfId="2193" priority="2792" operator="equal">
      <formula>"ACEPTABLE"</formula>
    </cfRule>
  </conditionalFormatting>
  <conditionalFormatting sqref="X249">
    <cfRule type="cellIs" dxfId="2192" priority="2993" stopIfTrue="1" operator="equal">
      <formula>"RIESGO MODERADO"</formula>
    </cfRule>
    <cfRule type="cellIs" dxfId="2191" priority="2994" stopIfTrue="1" operator="equal">
      <formula>"RIESGO TRIVIAL"</formula>
    </cfRule>
    <cfRule type="expression" priority="2995" stopIfTrue="1">
      <formula>""</formula>
    </cfRule>
    <cfRule type="cellIs" dxfId="2190" priority="2996" stopIfTrue="1" operator="equal">
      <formula>"RIESGO INTOLERABLE"</formula>
    </cfRule>
    <cfRule type="cellIs" dxfId="2189" priority="2999" stopIfTrue="1" operator="equal">
      <formula>"RIESGO MODERADO"</formula>
    </cfRule>
    <cfRule type="cellIs" dxfId="2188" priority="3000" stopIfTrue="1" operator="equal">
      <formula>"RIESGO TRIVIAL"</formula>
    </cfRule>
  </conditionalFormatting>
  <conditionalFormatting sqref="X249:X250">
    <cfRule type="cellIs" dxfId="2187" priority="2989" stopIfTrue="1" operator="equal">
      <formula>"RIESGO IMPORTANTE"</formula>
    </cfRule>
    <cfRule type="cellIs" dxfId="2186" priority="2990" stopIfTrue="1" operator="equal">
      <formula>"RIESGO TOLERABLE"</formula>
    </cfRule>
  </conditionalFormatting>
  <conditionalFormatting sqref="X250">
    <cfRule type="cellIs" dxfId="2185" priority="2985" stopIfTrue="1" operator="equal">
      <formula>"RIESGO MODERADO"</formula>
    </cfRule>
    <cfRule type="cellIs" dxfId="2184" priority="2986" stopIfTrue="1" operator="equal">
      <formula>"RIESGO TRIVIAL"</formula>
    </cfRule>
    <cfRule type="expression" priority="2987" stopIfTrue="1">
      <formula>""</formula>
    </cfRule>
    <cfRule type="cellIs" dxfId="2183" priority="2988" stopIfTrue="1" operator="equal">
      <formula>"RIESGO INTOLERABLE"</formula>
    </cfRule>
    <cfRule type="cellIs" dxfId="2182" priority="2991" stopIfTrue="1" operator="equal">
      <formula>"RIESGO MODERADO"</formula>
    </cfRule>
    <cfRule type="cellIs" dxfId="2181" priority="2992" stopIfTrue="1" operator="equal">
      <formula>"RIESGO TRIVIAL"</formula>
    </cfRule>
  </conditionalFormatting>
  <conditionalFormatting sqref="X250:X251">
    <cfRule type="cellIs" dxfId="2180" priority="2981" stopIfTrue="1" operator="equal">
      <formula>"RIESGO IMPORTANTE"</formula>
    </cfRule>
    <cfRule type="cellIs" dxfId="2179" priority="2982" stopIfTrue="1" operator="equal">
      <formula>"RIESGO TOLERABLE"</formula>
    </cfRule>
  </conditionalFormatting>
  <conditionalFormatting sqref="X251">
    <cfRule type="cellIs" dxfId="2178" priority="2977" stopIfTrue="1" operator="equal">
      <formula>"RIESGO MODERADO"</formula>
    </cfRule>
    <cfRule type="cellIs" dxfId="2177" priority="2978" stopIfTrue="1" operator="equal">
      <formula>"RIESGO TRIVIAL"</formula>
    </cfRule>
    <cfRule type="expression" priority="2979" stopIfTrue="1">
      <formula>""</formula>
    </cfRule>
    <cfRule type="cellIs" dxfId="2176" priority="2980" stopIfTrue="1" operator="equal">
      <formula>"RIESGO INTOLERABLE"</formula>
    </cfRule>
    <cfRule type="cellIs" dxfId="2175" priority="2983" stopIfTrue="1" operator="equal">
      <formula>"RIESGO MODERADO"</formula>
    </cfRule>
    <cfRule type="cellIs" dxfId="2174" priority="2984" stopIfTrue="1" operator="equal">
      <formula>"RIESGO TRIVIAL"</formula>
    </cfRule>
  </conditionalFormatting>
  <conditionalFormatting sqref="X251:X252">
    <cfRule type="cellIs" dxfId="2173" priority="2845" stopIfTrue="1" operator="equal">
      <formula>"RIESGO IMPORTANTE"</formula>
    </cfRule>
    <cfRule type="cellIs" dxfId="2172" priority="2846" stopIfTrue="1" operator="equal">
      <formula>"RIESGO TOLERABLE"</formula>
    </cfRule>
  </conditionalFormatting>
  <conditionalFormatting sqref="X252">
    <cfRule type="cellIs" dxfId="2171" priority="2841" stopIfTrue="1" operator="equal">
      <formula>"RIESGO MODERADO"</formula>
    </cfRule>
    <cfRule type="cellIs" dxfId="2170" priority="2842" stopIfTrue="1" operator="equal">
      <formula>"RIESGO TRIVIAL"</formula>
    </cfRule>
    <cfRule type="expression" priority="2843" stopIfTrue="1">
      <formula>""</formula>
    </cfRule>
    <cfRule type="cellIs" dxfId="2169" priority="2844" stopIfTrue="1" operator="equal">
      <formula>"RIESGO INTOLERABLE"</formula>
    </cfRule>
    <cfRule type="cellIs" dxfId="2168" priority="2847" stopIfTrue="1" operator="equal">
      <formula>"RIESGO MODERADO"</formula>
    </cfRule>
    <cfRule type="cellIs" dxfId="2167" priority="2848" stopIfTrue="1" operator="equal">
      <formula>"RIESGO TRIVIAL"</formula>
    </cfRule>
  </conditionalFormatting>
  <conditionalFormatting sqref="X252:X254">
    <cfRule type="cellIs" dxfId="2166" priority="2821" stopIfTrue="1" operator="equal">
      <formula>"RIESGO IMPORTANTE"</formula>
    </cfRule>
    <cfRule type="cellIs" dxfId="2165" priority="2822" stopIfTrue="1" operator="equal">
      <formula>"RIESGO TOLERABLE"</formula>
    </cfRule>
  </conditionalFormatting>
  <conditionalFormatting sqref="X253">
    <cfRule type="cellIs" dxfId="2164" priority="2815" stopIfTrue="1" operator="equal">
      <formula>"RIESGO IMPORTANTE"</formula>
    </cfRule>
    <cfRule type="cellIs" dxfId="2163" priority="2816" stopIfTrue="1" operator="equal">
      <formula>"RIESGO TOLERABLE"</formula>
    </cfRule>
    <cfRule type="cellIs" dxfId="2162" priority="2817" stopIfTrue="1" operator="equal">
      <formula>"RIESGO MODERADO"</formula>
    </cfRule>
    <cfRule type="cellIs" dxfId="2161" priority="2818" stopIfTrue="1" operator="equal">
      <formula>"RIESGO TRIVIAL"</formula>
    </cfRule>
    <cfRule type="expression" priority="2819" stopIfTrue="1">
      <formula>""</formula>
    </cfRule>
    <cfRule type="cellIs" dxfId="2160" priority="2820" stopIfTrue="1" operator="equal">
      <formula>"RIESGO INTOLERABLE"</formula>
    </cfRule>
    <cfRule type="cellIs" dxfId="2159" priority="2823" stopIfTrue="1" operator="equal">
      <formula>"RIESGO MODERADO"</formula>
    </cfRule>
    <cfRule type="cellIs" dxfId="2158" priority="2824" stopIfTrue="1" operator="equal">
      <formula>"RIESGO TRIVIAL"</formula>
    </cfRule>
  </conditionalFormatting>
  <conditionalFormatting sqref="X254">
    <cfRule type="cellIs" dxfId="2157" priority="2833" stopIfTrue="1" operator="equal">
      <formula>"RIESGO MODERADO"</formula>
    </cfRule>
    <cfRule type="cellIs" dxfId="2156" priority="2834" stopIfTrue="1" operator="equal">
      <formula>"RIESGO TRIVIAL"</formula>
    </cfRule>
    <cfRule type="expression" priority="2835" stopIfTrue="1">
      <formula>""</formula>
    </cfRule>
    <cfRule type="cellIs" dxfId="2155" priority="2836" stopIfTrue="1" operator="equal">
      <formula>"RIESGO INTOLERABLE"</formula>
    </cfRule>
    <cfRule type="cellIs" dxfId="2154" priority="2837" stopIfTrue="1" operator="equal">
      <formula>"RIESGO IMPORTANTE"</formula>
    </cfRule>
    <cfRule type="cellIs" dxfId="2153" priority="2838" stopIfTrue="1" operator="equal">
      <formula>"RIESGO TOLERABLE"</formula>
    </cfRule>
    <cfRule type="cellIs" dxfId="2152" priority="2839" stopIfTrue="1" operator="equal">
      <formula>"RIESGO MODERADO"</formula>
    </cfRule>
    <cfRule type="cellIs" dxfId="2151" priority="2840" stopIfTrue="1" operator="equal">
      <formula>"RIESGO TRIVIAL"</formula>
    </cfRule>
  </conditionalFormatting>
  <conditionalFormatting sqref="X255">
    <cfRule type="cellIs" dxfId="2150" priority="2805" stopIfTrue="1" operator="equal">
      <formula>"RIESGO IMPORTANTE"</formula>
    </cfRule>
    <cfRule type="cellIs" dxfId="2149" priority="2806" stopIfTrue="1" operator="equal">
      <formula>"RIESGO TOLERABLE"</formula>
    </cfRule>
    <cfRule type="cellIs" dxfId="2148" priority="2807" stopIfTrue="1" operator="equal">
      <formula>"RIESGO MODERADO"</formula>
    </cfRule>
    <cfRule type="cellIs" dxfId="2147" priority="2808" stopIfTrue="1" operator="equal">
      <formula>"RIESGO TRIVIAL"</formula>
    </cfRule>
    <cfRule type="expression" priority="2809" stopIfTrue="1">
      <formula>""</formula>
    </cfRule>
    <cfRule type="cellIs" dxfId="2146" priority="2810" stopIfTrue="1" operator="equal">
      <formula>"RIESGO INTOLERABLE"</formula>
    </cfRule>
    <cfRule type="cellIs" dxfId="2145" priority="2813" stopIfTrue="1" operator="equal">
      <formula>"RIESGO MODERADO"</formula>
    </cfRule>
    <cfRule type="cellIs" dxfId="2144" priority="2814" stopIfTrue="1" operator="equal">
      <formula>"RIESGO TRIVIAL"</formula>
    </cfRule>
  </conditionalFormatting>
  <conditionalFormatting sqref="X255:X256">
    <cfRule type="cellIs" dxfId="2143" priority="2811" stopIfTrue="1" operator="equal">
      <formula>"RIESGO IMPORTANTE"</formula>
    </cfRule>
    <cfRule type="cellIs" dxfId="2142" priority="2812" stopIfTrue="1" operator="equal">
      <formula>"RIESGO TOLERABLE"</formula>
    </cfRule>
  </conditionalFormatting>
  <conditionalFormatting sqref="X256">
    <cfRule type="cellIs" dxfId="2141" priority="2825" stopIfTrue="1" operator="equal">
      <formula>"RIESGO MODERADO"</formula>
    </cfRule>
    <cfRule type="cellIs" dxfId="2140" priority="2826" stopIfTrue="1" operator="equal">
      <formula>"RIESGO TRIVIAL"</formula>
    </cfRule>
    <cfRule type="expression" priority="2827" stopIfTrue="1">
      <formula>""</formula>
    </cfRule>
    <cfRule type="cellIs" dxfId="2139" priority="2828" stopIfTrue="1" operator="equal">
      <formula>"RIESGO INTOLERABLE"</formula>
    </cfRule>
    <cfRule type="cellIs" dxfId="2138" priority="2829" stopIfTrue="1" operator="equal">
      <formula>"RIESGO IMPORTANTE"</formula>
    </cfRule>
    <cfRule type="cellIs" dxfId="2137" priority="2830" stopIfTrue="1" operator="equal">
      <formula>"RIESGO TOLERABLE"</formula>
    </cfRule>
    <cfRule type="cellIs" dxfId="2136" priority="2831" stopIfTrue="1" operator="equal">
      <formula>"RIESGO MODERADO"</formula>
    </cfRule>
    <cfRule type="cellIs" dxfId="2135" priority="2832" stopIfTrue="1" operator="equal">
      <formula>"RIESGO TRIVIAL"</formula>
    </cfRule>
  </conditionalFormatting>
  <conditionalFormatting sqref="X257">
    <cfRule type="cellIs" dxfId="2134" priority="2969" stopIfTrue="1" operator="equal">
      <formula>"RIESGO MODERADO"</formula>
    </cfRule>
    <cfRule type="cellIs" dxfId="2133" priority="2970" stopIfTrue="1" operator="equal">
      <formula>"RIESGO TRIVIAL"</formula>
    </cfRule>
    <cfRule type="expression" priority="2971" stopIfTrue="1">
      <formula>""</formula>
    </cfRule>
    <cfRule type="cellIs" dxfId="2132" priority="2972" stopIfTrue="1" operator="equal">
      <formula>"RIESGO INTOLERABLE"</formula>
    </cfRule>
    <cfRule type="cellIs" dxfId="2131" priority="2973" stopIfTrue="1" operator="equal">
      <formula>"RIESGO IMPORTANTE"</formula>
    </cfRule>
    <cfRule type="cellIs" dxfId="2130" priority="2974" stopIfTrue="1" operator="equal">
      <formula>"RIESGO TOLERABLE"</formula>
    </cfRule>
    <cfRule type="cellIs" dxfId="2129" priority="2975" stopIfTrue="1" operator="equal">
      <formula>"RIESGO MODERADO"</formula>
    </cfRule>
    <cfRule type="cellIs" dxfId="2128" priority="2976" stopIfTrue="1" operator="equal">
      <formula>"RIESGO TRIVIAL"</formula>
    </cfRule>
  </conditionalFormatting>
  <conditionalFormatting sqref="X257:X258">
    <cfRule type="cellIs" dxfId="2127" priority="2965" stopIfTrue="1" operator="equal">
      <formula>"RIESGO IMPORTANTE"</formula>
    </cfRule>
    <cfRule type="cellIs" dxfId="2126" priority="2966" stopIfTrue="1" operator="equal">
      <formula>"RIESGO TOLERABLE"</formula>
    </cfRule>
  </conditionalFormatting>
  <conditionalFormatting sqref="X258">
    <cfRule type="cellIs" dxfId="2125" priority="2961" stopIfTrue="1" operator="equal">
      <formula>"RIESGO MODERADO"</formula>
    </cfRule>
    <cfRule type="cellIs" dxfId="2124" priority="2962" stopIfTrue="1" operator="equal">
      <formula>"RIESGO TRIVIAL"</formula>
    </cfRule>
    <cfRule type="expression" priority="2963" stopIfTrue="1">
      <formula>""</formula>
    </cfRule>
    <cfRule type="cellIs" dxfId="2123" priority="2964" stopIfTrue="1" operator="equal">
      <formula>"RIESGO INTOLERABLE"</formula>
    </cfRule>
    <cfRule type="cellIs" dxfId="2122" priority="2967" stopIfTrue="1" operator="equal">
      <formula>"RIESGO MODERADO"</formula>
    </cfRule>
    <cfRule type="cellIs" dxfId="2121" priority="2968" stopIfTrue="1" operator="equal">
      <formula>"RIESGO TRIVIAL"</formula>
    </cfRule>
  </conditionalFormatting>
  <conditionalFormatting sqref="X258:X259">
    <cfRule type="cellIs" dxfId="2120" priority="2957" stopIfTrue="1" operator="equal">
      <formula>"RIESGO IMPORTANTE"</formula>
    </cfRule>
    <cfRule type="cellIs" dxfId="2119" priority="2958" stopIfTrue="1" operator="equal">
      <formula>"RIESGO TOLERABLE"</formula>
    </cfRule>
  </conditionalFormatting>
  <conditionalFormatting sqref="X259">
    <cfRule type="cellIs" dxfId="2118" priority="2953" stopIfTrue="1" operator="equal">
      <formula>"RIESGO MODERADO"</formula>
    </cfRule>
    <cfRule type="cellIs" dxfId="2117" priority="2954" stopIfTrue="1" operator="equal">
      <formula>"RIESGO TRIVIAL"</formula>
    </cfRule>
    <cfRule type="expression" priority="2955" stopIfTrue="1">
      <formula>""</formula>
    </cfRule>
    <cfRule type="cellIs" dxfId="2116" priority="2956" stopIfTrue="1" operator="equal">
      <formula>"RIESGO INTOLERABLE"</formula>
    </cfRule>
    <cfRule type="cellIs" dxfId="2115" priority="2959" stopIfTrue="1" operator="equal">
      <formula>"RIESGO MODERADO"</formula>
    </cfRule>
    <cfRule type="cellIs" dxfId="2114" priority="2960" stopIfTrue="1" operator="equal">
      <formula>"RIESGO TRIVIAL"</formula>
    </cfRule>
  </conditionalFormatting>
  <conditionalFormatting sqref="X259:X260">
    <cfRule type="cellIs" dxfId="2113" priority="2949" stopIfTrue="1" operator="equal">
      <formula>"RIESGO IMPORTANTE"</formula>
    </cfRule>
    <cfRule type="cellIs" dxfId="2112" priority="2950" stopIfTrue="1" operator="equal">
      <formula>"RIESGO TOLERABLE"</formula>
    </cfRule>
  </conditionalFormatting>
  <conditionalFormatting sqref="X260">
    <cfRule type="cellIs" dxfId="2111" priority="2945" stopIfTrue="1" operator="equal">
      <formula>"RIESGO MODERADO"</formula>
    </cfRule>
    <cfRule type="cellIs" dxfId="2110" priority="2946" stopIfTrue="1" operator="equal">
      <formula>"RIESGO TRIVIAL"</formula>
    </cfRule>
    <cfRule type="expression" priority="2947" stopIfTrue="1">
      <formula>""</formula>
    </cfRule>
    <cfRule type="cellIs" dxfId="2109" priority="2948" stopIfTrue="1" operator="equal">
      <formula>"RIESGO INTOLERABLE"</formula>
    </cfRule>
    <cfRule type="cellIs" dxfId="2108" priority="2951" stopIfTrue="1" operator="equal">
      <formula>"RIESGO MODERADO"</formula>
    </cfRule>
    <cfRule type="cellIs" dxfId="2107" priority="2952" stopIfTrue="1" operator="equal">
      <formula>"RIESGO TRIVIAL"</formula>
    </cfRule>
  </conditionalFormatting>
  <conditionalFormatting sqref="X260:X263">
    <cfRule type="cellIs" dxfId="2106" priority="2941" stopIfTrue="1" operator="equal">
      <formula>"RIESGO IMPORTANTE"</formula>
    </cfRule>
    <cfRule type="cellIs" dxfId="2105" priority="2942" stopIfTrue="1" operator="equal">
      <formula>"RIESGO TOLERABLE"</formula>
    </cfRule>
  </conditionalFormatting>
  <conditionalFormatting sqref="X261:X262">
    <cfRule type="cellIs" dxfId="2104" priority="2935" stopIfTrue="1" operator="equal">
      <formula>"RIESGO IMPORTANTE"</formula>
    </cfRule>
    <cfRule type="cellIs" dxfId="2103" priority="2936" stopIfTrue="1" operator="equal">
      <formula>"RIESGO TOLERABLE"</formula>
    </cfRule>
    <cfRule type="cellIs" dxfId="2102" priority="2937" stopIfTrue="1" operator="equal">
      <formula>"RIESGO MODERADO"</formula>
    </cfRule>
    <cfRule type="cellIs" dxfId="2101" priority="2938" stopIfTrue="1" operator="equal">
      <formula>"RIESGO TRIVIAL"</formula>
    </cfRule>
    <cfRule type="expression" priority="2939" stopIfTrue="1">
      <formula>""</formula>
    </cfRule>
    <cfRule type="cellIs" dxfId="2100" priority="2940" stopIfTrue="1" operator="equal">
      <formula>"RIESGO INTOLERABLE"</formula>
    </cfRule>
    <cfRule type="cellIs" dxfId="2099" priority="2943" stopIfTrue="1" operator="equal">
      <formula>"RIESGO MODERADO"</formula>
    </cfRule>
    <cfRule type="cellIs" dxfId="2098" priority="2944" stopIfTrue="1" operator="equal">
      <formula>"RIESGO TRIVIAL"</formula>
    </cfRule>
  </conditionalFormatting>
  <conditionalFormatting sqref="X263">
    <cfRule type="cellIs" dxfId="2097" priority="2783" stopIfTrue="1" operator="equal">
      <formula>"RIESGO MODERADO"</formula>
    </cfRule>
    <cfRule type="cellIs" dxfId="2096" priority="2784" stopIfTrue="1" operator="equal">
      <formula>"RIESGO TRIVIAL"</formula>
    </cfRule>
    <cfRule type="expression" priority="2785" stopIfTrue="1">
      <formula>""</formula>
    </cfRule>
    <cfRule type="cellIs" dxfId="2095" priority="2786" stopIfTrue="1" operator="equal">
      <formula>"RIESGO INTOLERABLE"</formula>
    </cfRule>
    <cfRule type="cellIs" dxfId="2094" priority="2787" stopIfTrue="1" operator="equal">
      <formula>"RIESGO IMPORTANTE"</formula>
    </cfRule>
    <cfRule type="cellIs" dxfId="2093" priority="2788" stopIfTrue="1" operator="equal">
      <formula>"RIESGO TOLERABLE"</formula>
    </cfRule>
    <cfRule type="cellIs" dxfId="2092" priority="2789" stopIfTrue="1" operator="equal">
      <formula>"RIESGO MODERADO"</formula>
    </cfRule>
    <cfRule type="cellIs" dxfId="2091" priority="2790" stopIfTrue="1" operator="equal">
      <formula>"RIESGO TRIVIAL"</formula>
    </cfRule>
    <cfRule type="cellIs" dxfId="2090" priority="2791" stopIfTrue="1" operator="equal">
      <formula>"RIESGO  INTOLERABLE"</formula>
    </cfRule>
    <cfRule type="cellIs" dxfId="2089" priority="3033" stopIfTrue="1" operator="equal">
      <formula>"RIESGO MODERADO"</formula>
    </cfRule>
    <cfRule type="cellIs" dxfId="2088" priority="3034" stopIfTrue="1" operator="equal">
      <formula>"RIESGO TRIVIAL"</formula>
    </cfRule>
    <cfRule type="expression" priority="3035" stopIfTrue="1">
      <formula>""</formula>
    </cfRule>
    <cfRule type="cellIs" dxfId="2087" priority="3036" stopIfTrue="1" operator="equal">
      <formula>"RIESGO INTOLERABLE"</formula>
    </cfRule>
    <cfRule type="cellIs" dxfId="2086" priority="3037" stopIfTrue="1" operator="equal">
      <formula>"RIESGO IMPORTANTE"</formula>
    </cfRule>
    <cfRule type="cellIs" dxfId="2085" priority="3038" stopIfTrue="1" operator="equal">
      <formula>"RIESGO TOLERABLE"</formula>
    </cfRule>
    <cfRule type="cellIs" dxfId="2084" priority="3039" stopIfTrue="1" operator="equal">
      <formula>"RIESGO MODERADO"</formula>
    </cfRule>
    <cfRule type="cellIs" dxfId="2083" priority="3040" stopIfTrue="1" operator="equal">
      <formula>"RIESGO TRIVIAL"</formula>
    </cfRule>
  </conditionalFormatting>
  <conditionalFormatting sqref="X263:X265">
    <cfRule type="cellIs" dxfId="2082" priority="2769" operator="equal">
      <formula>"NO ACEPTABLE"</formula>
    </cfRule>
    <cfRule type="containsText" dxfId="2081" priority="2771" operator="containsText" text="NO ACEPTABLE">
      <formula>NOT(ISERROR(SEARCH("NO ACEPTABLE",X263)))</formula>
    </cfRule>
    <cfRule type="cellIs" dxfId="2080" priority="2779" stopIfTrue="1" operator="equal">
      <formula>"RIESGO IMPORTANTE"</formula>
    </cfRule>
    <cfRule type="cellIs" dxfId="2079" priority="2780" stopIfTrue="1" operator="equal">
      <formula>"RIESGO TOLERABLE"</formula>
    </cfRule>
  </conditionalFormatting>
  <conditionalFormatting sqref="X263:X277">
    <cfRule type="cellIs" dxfId="2078" priority="2770" operator="equal">
      <formula>"ACEPTABLE"</formula>
    </cfRule>
    <cfRule type="cellIs" dxfId="2077" priority="2772" stopIfTrue="1" operator="equal">
      <formula>"RIESGO  INTOLERABLE"</formula>
    </cfRule>
  </conditionalFormatting>
  <conditionalFormatting sqref="X264:X265">
    <cfRule type="cellIs" dxfId="2076" priority="2773" stopIfTrue="1" operator="equal">
      <formula>"RIESGO IMPORTANTE"</formula>
    </cfRule>
    <cfRule type="cellIs" dxfId="2075" priority="2774" stopIfTrue="1" operator="equal">
      <formula>"RIESGO TOLERABLE"</formula>
    </cfRule>
    <cfRule type="cellIs" dxfId="2074" priority="2775" stopIfTrue="1" operator="equal">
      <formula>"RIESGO MODERADO"</formula>
    </cfRule>
    <cfRule type="cellIs" dxfId="2073" priority="2776" stopIfTrue="1" operator="equal">
      <formula>"RIESGO TRIVIAL"</formula>
    </cfRule>
    <cfRule type="expression" priority="2777" stopIfTrue="1">
      <formula>""</formula>
    </cfRule>
    <cfRule type="cellIs" dxfId="2072" priority="2778" stopIfTrue="1" operator="equal">
      <formula>"RIESGO INTOLERABLE"</formula>
    </cfRule>
    <cfRule type="cellIs" dxfId="2071" priority="2781" stopIfTrue="1" operator="equal">
      <formula>"RIESGO MODERADO"</formula>
    </cfRule>
    <cfRule type="cellIs" dxfId="2070" priority="2782" stopIfTrue="1" operator="equal">
      <formula>"RIESGO TRIVIAL"</formula>
    </cfRule>
  </conditionalFormatting>
  <conditionalFormatting sqref="X266">
    <cfRule type="cellIs" dxfId="2069" priority="2877" stopIfTrue="1" operator="equal">
      <formula>"RIESGO MODERADO"</formula>
    </cfRule>
    <cfRule type="cellIs" dxfId="2068" priority="2878" stopIfTrue="1" operator="equal">
      <formula>"RIESGO TRIVIAL"</formula>
    </cfRule>
    <cfRule type="expression" priority="2879" stopIfTrue="1">
      <formula>""</formula>
    </cfRule>
    <cfRule type="cellIs" dxfId="2067" priority="2880" stopIfTrue="1" operator="equal">
      <formula>"RIESGO INTOLERABLE"</formula>
    </cfRule>
    <cfRule type="cellIs" dxfId="2066" priority="2881" stopIfTrue="1" operator="equal">
      <formula>"RIESGO IMPORTANTE"</formula>
    </cfRule>
    <cfRule type="cellIs" dxfId="2065" priority="2882" stopIfTrue="1" operator="equal">
      <formula>"RIESGO TOLERABLE"</formula>
    </cfRule>
    <cfRule type="cellIs" dxfId="2064" priority="2883" stopIfTrue="1" operator="equal">
      <formula>"RIESGO MODERADO"</formula>
    </cfRule>
    <cfRule type="cellIs" dxfId="2063" priority="2884" stopIfTrue="1" operator="equal">
      <formula>"RIESGO TRIVIAL"</formula>
    </cfRule>
  </conditionalFormatting>
  <conditionalFormatting sqref="X266:X267">
    <cfRule type="cellIs" dxfId="2062" priority="2873" stopIfTrue="1" operator="equal">
      <formula>"RIESGO IMPORTANTE"</formula>
    </cfRule>
    <cfRule type="cellIs" dxfId="2061" priority="2874" stopIfTrue="1" operator="equal">
      <formula>"RIESGO TOLERABLE"</formula>
    </cfRule>
  </conditionalFormatting>
  <conditionalFormatting sqref="X267">
    <cfRule type="cellIs" dxfId="2060" priority="2867" stopIfTrue="1" operator="equal">
      <formula>"RIESGO IMPORTANTE"</formula>
    </cfRule>
    <cfRule type="cellIs" dxfId="2059" priority="2868" stopIfTrue="1" operator="equal">
      <formula>"RIESGO TOLERABLE"</formula>
    </cfRule>
    <cfRule type="cellIs" dxfId="2058" priority="2869" stopIfTrue="1" operator="equal">
      <formula>"RIESGO MODERADO"</formula>
    </cfRule>
    <cfRule type="cellIs" dxfId="2057" priority="2870" stopIfTrue="1" operator="equal">
      <formula>"RIESGO TRIVIAL"</formula>
    </cfRule>
    <cfRule type="expression" priority="2871" stopIfTrue="1">
      <formula>""</formula>
    </cfRule>
    <cfRule type="cellIs" dxfId="2056" priority="2872" stopIfTrue="1" operator="equal">
      <formula>"RIESGO INTOLERABLE"</formula>
    </cfRule>
    <cfRule type="cellIs" dxfId="2055" priority="2875" stopIfTrue="1" operator="equal">
      <formula>"RIESGO MODERADO"</formula>
    </cfRule>
    <cfRule type="cellIs" dxfId="2054" priority="2876" stopIfTrue="1" operator="equal">
      <formula>"RIESGO TRIVIAL"</formula>
    </cfRule>
  </conditionalFormatting>
  <conditionalFormatting sqref="X268">
    <cfRule type="cellIs" dxfId="2053" priority="2927" stopIfTrue="1" operator="equal">
      <formula>"RIESGO MODERADO"</formula>
    </cfRule>
    <cfRule type="cellIs" dxfId="2052" priority="2928" stopIfTrue="1" operator="equal">
      <formula>"RIESGO TRIVIAL"</formula>
    </cfRule>
    <cfRule type="expression" priority="2929" stopIfTrue="1">
      <formula>""</formula>
    </cfRule>
    <cfRule type="cellIs" dxfId="2051" priority="2930" stopIfTrue="1" operator="equal">
      <formula>"RIESGO INTOLERABLE"</formula>
    </cfRule>
    <cfRule type="cellIs" dxfId="2050" priority="2931" stopIfTrue="1" operator="equal">
      <formula>"RIESGO IMPORTANTE"</formula>
    </cfRule>
    <cfRule type="cellIs" dxfId="2049" priority="2932" stopIfTrue="1" operator="equal">
      <formula>"RIESGO TOLERABLE"</formula>
    </cfRule>
    <cfRule type="cellIs" dxfId="2048" priority="2933" stopIfTrue="1" operator="equal">
      <formula>"RIESGO MODERADO"</formula>
    </cfRule>
    <cfRule type="cellIs" dxfId="2047" priority="2934" stopIfTrue="1" operator="equal">
      <formula>"RIESGO TRIVIAL"</formula>
    </cfRule>
  </conditionalFormatting>
  <conditionalFormatting sqref="X268:X269">
    <cfRule type="cellIs" dxfId="2046" priority="2923" stopIfTrue="1" operator="equal">
      <formula>"RIESGO IMPORTANTE"</formula>
    </cfRule>
    <cfRule type="cellIs" dxfId="2045" priority="2924" stopIfTrue="1" operator="equal">
      <formula>"RIESGO TOLERABLE"</formula>
    </cfRule>
  </conditionalFormatting>
  <conditionalFormatting sqref="X269">
    <cfRule type="cellIs" dxfId="2044" priority="2919" stopIfTrue="1" operator="equal">
      <formula>"RIESGO MODERADO"</formula>
    </cfRule>
    <cfRule type="cellIs" dxfId="2043" priority="2920" stopIfTrue="1" operator="equal">
      <formula>"RIESGO TRIVIAL"</formula>
    </cfRule>
    <cfRule type="expression" priority="2921" stopIfTrue="1">
      <formula>""</formula>
    </cfRule>
    <cfRule type="cellIs" dxfId="2042" priority="2922" stopIfTrue="1" operator="equal">
      <formula>"RIESGO INTOLERABLE"</formula>
    </cfRule>
    <cfRule type="cellIs" dxfId="2041" priority="2925" stopIfTrue="1" operator="equal">
      <formula>"RIESGO MODERADO"</formula>
    </cfRule>
    <cfRule type="cellIs" dxfId="2040" priority="2926" stopIfTrue="1" operator="equal">
      <formula>"RIESGO TRIVIAL"</formula>
    </cfRule>
  </conditionalFormatting>
  <conditionalFormatting sqref="X269:X270">
    <cfRule type="cellIs" dxfId="2039" priority="2915" stopIfTrue="1" operator="equal">
      <formula>"RIESGO IMPORTANTE"</formula>
    </cfRule>
    <cfRule type="cellIs" dxfId="2038" priority="2916" stopIfTrue="1" operator="equal">
      <formula>"RIESGO TOLERABLE"</formula>
    </cfRule>
  </conditionalFormatting>
  <conditionalFormatting sqref="X270">
    <cfRule type="cellIs" dxfId="2037" priority="2911" stopIfTrue="1" operator="equal">
      <formula>"RIESGO MODERADO"</formula>
    </cfRule>
    <cfRule type="cellIs" dxfId="2036" priority="2912" stopIfTrue="1" operator="equal">
      <formula>"RIESGO TRIVIAL"</formula>
    </cfRule>
    <cfRule type="expression" priority="2913" stopIfTrue="1">
      <formula>""</formula>
    </cfRule>
    <cfRule type="cellIs" dxfId="2035" priority="2914" stopIfTrue="1" operator="equal">
      <formula>"RIESGO INTOLERABLE"</formula>
    </cfRule>
    <cfRule type="cellIs" dxfId="2034" priority="2917" stopIfTrue="1" operator="equal">
      <formula>"RIESGO MODERADO"</formula>
    </cfRule>
    <cfRule type="cellIs" dxfId="2033" priority="2918" stopIfTrue="1" operator="equal">
      <formula>"RIESGO TRIVIAL"</formula>
    </cfRule>
  </conditionalFormatting>
  <conditionalFormatting sqref="X270:X271">
    <cfRule type="cellIs" dxfId="2032" priority="2907" stopIfTrue="1" operator="equal">
      <formula>"RIESGO IMPORTANTE"</formula>
    </cfRule>
    <cfRule type="cellIs" dxfId="2031" priority="2908" stopIfTrue="1" operator="equal">
      <formula>"RIESGO TOLERABLE"</formula>
    </cfRule>
  </conditionalFormatting>
  <conditionalFormatting sqref="X271">
    <cfRule type="cellIs" dxfId="2030" priority="2903" stopIfTrue="1" operator="equal">
      <formula>"RIESGO MODERADO"</formula>
    </cfRule>
    <cfRule type="cellIs" dxfId="2029" priority="2904" stopIfTrue="1" operator="equal">
      <formula>"RIESGO TRIVIAL"</formula>
    </cfRule>
    <cfRule type="expression" priority="2905" stopIfTrue="1">
      <formula>""</formula>
    </cfRule>
    <cfRule type="cellIs" dxfId="2028" priority="2906" stopIfTrue="1" operator="equal">
      <formula>"RIESGO INTOLERABLE"</formula>
    </cfRule>
    <cfRule type="cellIs" dxfId="2027" priority="2909" stopIfTrue="1" operator="equal">
      <formula>"RIESGO MODERADO"</formula>
    </cfRule>
    <cfRule type="cellIs" dxfId="2026" priority="2910" stopIfTrue="1" operator="equal">
      <formula>"RIESGO TRIVIAL"</formula>
    </cfRule>
  </conditionalFormatting>
  <conditionalFormatting sqref="X271:X273">
    <cfRule type="cellIs" dxfId="2025" priority="2853" stopIfTrue="1" operator="equal">
      <formula>"RIESGO IMPORTANTE"</formula>
    </cfRule>
    <cfRule type="cellIs" dxfId="2024" priority="2854" stopIfTrue="1" operator="equal">
      <formula>"RIESGO TOLERABLE"</formula>
    </cfRule>
  </conditionalFormatting>
  <conditionalFormatting sqref="X272:X273">
    <cfRule type="cellIs" dxfId="2023" priority="2849" stopIfTrue="1" operator="equal">
      <formula>"RIESGO MODERADO"</formula>
    </cfRule>
    <cfRule type="cellIs" dxfId="2022" priority="2850" stopIfTrue="1" operator="equal">
      <formula>"RIESGO TRIVIAL"</formula>
    </cfRule>
    <cfRule type="expression" priority="2851" stopIfTrue="1">
      <formula>""</formula>
    </cfRule>
    <cfRule type="cellIs" dxfId="2021" priority="2852" stopIfTrue="1" operator="equal">
      <formula>"RIESGO INTOLERABLE"</formula>
    </cfRule>
    <cfRule type="cellIs" dxfId="2020" priority="2855" stopIfTrue="1" operator="equal">
      <formula>"RIESGO MODERADO"</formula>
    </cfRule>
    <cfRule type="cellIs" dxfId="2019" priority="2856" stopIfTrue="1" operator="equal">
      <formula>"RIESGO TRIVIAL"</formula>
    </cfRule>
  </conditionalFormatting>
  <conditionalFormatting sqref="X272:X274">
    <cfRule type="cellIs" dxfId="2018" priority="2800" stopIfTrue="1" operator="equal">
      <formula>"RIESGO IMPORTANTE"</formula>
    </cfRule>
    <cfRule type="cellIs" dxfId="2017" priority="2801" stopIfTrue="1" operator="equal">
      <formula>"RIESGO TOLERABLE"</formula>
    </cfRule>
  </conditionalFormatting>
  <conditionalFormatting sqref="X274">
    <cfRule type="cellIs" dxfId="2016" priority="2794" stopIfTrue="1" operator="equal">
      <formula>"RIESGO IMPORTANTE"</formula>
    </cfRule>
    <cfRule type="cellIs" dxfId="2015" priority="2795" stopIfTrue="1" operator="equal">
      <formula>"RIESGO TOLERABLE"</formula>
    </cfRule>
    <cfRule type="cellIs" dxfId="2014" priority="2796" stopIfTrue="1" operator="equal">
      <formula>"RIESGO MODERADO"</formula>
    </cfRule>
    <cfRule type="cellIs" dxfId="2013" priority="2797" stopIfTrue="1" operator="equal">
      <formula>"RIESGO TRIVIAL"</formula>
    </cfRule>
    <cfRule type="expression" priority="2798" stopIfTrue="1">
      <formula>""</formula>
    </cfRule>
    <cfRule type="cellIs" dxfId="2012" priority="2799" stopIfTrue="1" operator="equal">
      <formula>"RIESGO INTOLERABLE"</formula>
    </cfRule>
    <cfRule type="cellIs" dxfId="2011" priority="2802" stopIfTrue="1" operator="equal">
      <formula>"RIESGO MODERADO"</formula>
    </cfRule>
    <cfRule type="cellIs" dxfId="2010" priority="2803" stopIfTrue="1" operator="equal">
      <formula>"RIESGO TRIVIAL"</formula>
    </cfRule>
  </conditionalFormatting>
  <conditionalFormatting sqref="X275">
    <cfRule type="cellIs" dxfId="2009" priority="2895" stopIfTrue="1" operator="equal">
      <formula>"RIESGO MODERADO"</formula>
    </cfRule>
    <cfRule type="cellIs" dxfId="2008" priority="2896" stopIfTrue="1" operator="equal">
      <formula>"RIESGO TRIVIAL"</formula>
    </cfRule>
    <cfRule type="expression" priority="2897" stopIfTrue="1">
      <formula>""</formula>
    </cfRule>
    <cfRule type="cellIs" dxfId="2007" priority="2898" stopIfTrue="1" operator="equal">
      <formula>"RIESGO INTOLERABLE"</formula>
    </cfRule>
    <cfRule type="cellIs" dxfId="2006" priority="2899" stopIfTrue="1" operator="equal">
      <formula>"RIESGO IMPORTANTE"</formula>
    </cfRule>
    <cfRule type="cellIs" dxfId="2005" priority="2900" stopIfTrue="1" operator="equal">
      <formula>"RIESGO TOLERABLE"</formula>
    </cfRule>
    <cfRule type="cellIs" dxfId="2004" priority="2901" stopIfTrue="1" operator="equal">
      <formula>"RIESGO MODERADO"</formula>
    </cfRule>
    <cfRule type="cellIs" dxfId="2003" priority="2902" stopIfTrue="1" operator="equal">
      <formula>"RIESGO TRIVIAL"</formula>
    </cfRule>
  </conditionalFormatting>
  <conditionalFormatting sqref="X275:X277">
    <cfRule type="cellIs" dxfId="2002" priority="2863" stopIfTrue="1" operator="equal">
      <formula>"RIESGO IMPORTANTE"</formula>
    </cfRule>
    <cfRule type="cellIs" dxfId="2001" priority="2864" stopIfTrue="1" operator="equal">
      <formula>"RIESGO TOLERABLE"</formula>
    </cfRule>
  </conditionalFormatting>
  <conditionalFormatting sqref="X276">
    <cfRule type="cellIs" dxfId="2000" priority="2857" stopIfTrue="1" operator="equal">
      <formula>"RIESGO IMPORTANTE"</formula>
    </cfRule>
    <cfRule type="cellIs" dxfId="1999" priority="2858" stopIfTrue="1" operator="equal">
      <formula>"RIESGO TOLERABLE"</formula>
    </cfRule>
    <cfRule type="cellIs" dxfId="1998" priority="2859" stopIfTrue="1" operator="equal">
      <formula>"RIESGO MODERADO"</formula>
    </cfRule>
    <cfRule type="cellIs" dxfId="1997" priority="2860" stopIfTrue="1" operator="equal">
      <formula>"RIESGO TRIVIAL"</formula>
    </cfRule>
    <cfRule type="expression" priority="2861" stopIfTrue="1">
      <formula>""</formula>
    </cfRule>
    <cfRule type="cellIs" dxfId="1996" priority="2862" stopIfTrue="1" operator="equal">
      <formula>"RIESGO INTOLERABLE"</formula>
    </cfRule>
    <cfRule type="cellIs" dxfId="1995" priority="2865" stopIfTrue="1" operator="equal">
      <formula>"RIESGO MODERADO"</formula>
    </cfRule>
    <cfRule type="cellIs" dxfId="1994" priority="2866" stopIfTrue="1" operator="equal">
      <formula>"RIESGO TRIVIAL"</formula>
    </cfRule>
  </conditionalFormatting>
  <conditionalFormatting sqref="X277 X317 X351 X385">
    <cfRule type="cellIs" dxfId="1993" priority="2890" stopIfTrue="1" operator="equal">
      <formula>"RIESGO INTOLERABLE"</formula>
    </cfRule>
    <cfRule type="cellIs" dxfId="1992" priority="2891" stopIfTrue="1" operator="equal">
      <formula>"RIESGO IMPORTANTE"</formula>
    </cfRule>
    <cfRule type="cellIs" dxfId="1991" priority="2892" stopIfTrue="1" operator="equal">
      <formula>"RIESGO TOLERABLE"</formula>
    </cfRule>
    <cfRule type="cellIs" dxfId="1990" priority="2893" stopIfTrue="1" operator="equal">
      <formula>"RIESGO MODERADO"</formula>
    </cfRule>
    <cfRule type="cellIs" dxfId="1989" priority="2894" stopIfTrue="1" operator="equal">
      <formula>"RIESGO TRIVIAL"</formula>
    </cfRule>
  </conditionalFormatting>
  <conditionalFormatting sqref="X277 X317 X385 X351">
    <cfRule type="expression" priority="2889" stopIfTrue="1">
      <formula>""</formula>
    </cfRule>
  </conditionalFormatting>
  <conditionalFormatting sqref="X277 X317 X385">
    <cfRule type="cellIs" dxfId="1988" priority="2888" stopIfTrue="1" operator="equal">
      <formula>"RIESGO TRIVIAL"</formula>
    </cfRule>
  </conditionalFormatting>
  <conditionalFormatting sqref="X279:X280">
    <cfRule type="cellIs" dxfId="1987" priority="2682" stopIfTrue="1" operator="equal">
      <formula>"RIESGO IMPORTANTE"</formula>
    </cfRule>
    <cfRule type="cellIs" dxfId="1986" priority="2683" stopIfTrue="1" operator="equal">
      <formula>"RIESGO TOLERABLE"</formula>
    </cfRule>
  </conditionalFormatting>
  <conditionalFormatting sqref="X279:X286">
    <cfRule type="containsText" dxfId="1985" priority="2385" operator="containsText" text="NO ACEPTABLE">
      <formula>NOT(ISERROR(SEARCH("NO ACEPTABLE",X279)))</formula>
    </cfRule>
    <cfRule type="cellIs" dxfId="1984" priority="2386" stopIfTrue="1" operator="equal">
      <formula>"RIESGO  INTOLERABLE"</formula>
    </cfRule>
  </conditionalFormatting>
  <conditionalFormatting sqref="X280">
    <cfRule type="cellIs" dxfId="1983" priority="2678" stopIfTrue="1" operator="equal">
      <formula>"RIESGO MODERADO"</formula>
    </cfRule>
    <cfRule type="cellIs" dxfId="1982" priority="2679" stopIfTrue="1" operator="equal">
      <formula>"RIESGO TRIVIAL"</formula>
    </cfRule>
    <cfRule type="expression" priority="2680" stopIfTrue="1">
      <formula>""</formula>
    </cfRule>
    <cfRule type="cellIs" dxfId="1981" priority="2681" stopIfTrue="1" operator="equal">
      <formula>"RIESGO INTOLERABLE"</formula>
    </cfRule>
    <cfRule type="cellIs" dxfId="1980" priority="2684" stopIfTrue="1" operator="equal">
      <formula>"RIESGO MODERADO"</formula>
    </cfRule>
    <cfRule type="cellIs" dxfId="1979" priority="2685" stopIfTrue="1" operator="equal">
      <formula>"RIESGO TRIVIAL"</formula>
    </cfRule>
  </conditionalFormatting>
  <conditionalFormatting sqref="X280:X282">
    <cfRule type="cellIs" dxfId="1978" priority="2674" stopIfTrue="1" operator="equal">
      <formula>"RIESGO IMPORTANTE"</formula>
    </cfRule>
    <cfRule type="cellIs" dxfId="1977" priority="2675" stopIfTrue="1" operator="equal">
      <formula>"RIESGO TOLERABLE"</formula>
    </cfRule>
  </conditionalFormatting>
  <conditionalFormatting sqref="X281:X282">
    <cfRule type="cellIs" dxfId="1976" priority="2670" stopIfTrue="1" operator="equal">
      <formula>"RIESGO MODERADO"</formula>
    </cfRule>
    <cfRule type="cellIs" dxfId="1975" priority="2671" stopIfTrue="1" operator="equal">
      <formula>"RIESGO TRIVIAL"</formula>
    </cfRule>
    <cfRule type="expression" priority="2672" stopIfTrue="1">
      <formula>""</formula>
    </cfRule>
    <cfRule type="cellIs" dxfId="1974" priority="2673" stopIfTrue="1" operator="equal">
      <formula>"RIESGO INTOLERABLE"</formula>
    </cfRule>
    <cfRule type="cellIs" dxfId="1973" priority="2676" stopIfTrue="1" operator="equal">
      <formula>"RIESGO MODERADO"</formula>
    </cfRule>
    <cfRule type="cellIs" dxfId="1972" priority="2677" stopIfTrue="1" operator="equal">
      <formula>"RIESGO TRIVIAL"</formula>
    </cfRule>
  </conditionalFormatting>
  <conditionalFormatting sqref="X281:X283">
    <cfRule type="cellIs" dxfId="1971" priority="2666" stopIfTrue="1" operator="equal">
      <formula>"RIESGO IMPORTANTE"</formula>
    </cfRule>
    <cfRule type="cellIs" dxfId="1970" priority="2667" stopIfTrue="1" operator="equal">
      <formula>"RIESGO TOLERABLE"</formula>
    </cfRule>
  </conditionalFormatting>
  <conditionalFormatting sqref="X283">
    <cfRule type="cellIs" dxfId="1969" priority="2662" stopIfTrue="1" operator="equal">
      <formula>"RIESGO MODERADO"</formula>
    </cfRule>
    <cfRule type="cellIs" dxfId="1968" priority="2663" stopIfTrue="1" operator="equal">
      <formula>"RIESGO TRIVIAL"</formula>
    </cfRule>
    <cfRule type="expression" priority="2664" stopIfTrue="1">
      <formula>""</formula>
    </cfRule>
    <cfRule type="cellIs" dxfId="1967" priority="2665" stopIfTrue="1" operator="equal">
      <formula>"RIESGO INTOLERABLE"</formula>
    </cfRule>
    <cfRule type="cellIs" dxfId="1966" priority="2668" stopIfTrue="1" operator="equal">
      <formula>"RIESGO MODERADO"</formula>
    </cfRule>
    <cfRule type="cellIs" dxfId="1965" priority="2669" stopIfTrue="1" operator="equal">
      <formula>"RIESGO TRIVIAL"</formula>
    </cfRule>
  </conditionalFormatting>
  <conditionalFormatting sqref="X283:X284">
    <cfRule type="cellIs" dxfId="1964" priority="2430" stopIfTrue="1" operator="equal">
      <formula>"RIESGO IMPORTANTE"</formula>
    </cfRule>
    <cfRule type="cellIs" dxfId="1963" priority="2431" stopIfTrue="1" operator="equal">
      <formula>"RIESGO TOLERABLE"</formula>
    </cfRule>
  </conditionalFormatting>
  <conditionalFormatting sqref="X283:X303">
    <cfRule type="cellIs" dxfId="1962" priority="2699" operator="equal">
      <formula>"NO ACEPTABLE"</formula>
    </cfRule>
    <cfRule type="cellIs" dxfId="1961" priority="2700" operator="equal">
      <formula>"ACEPTABLE"</formula>
    </cfRule>
  </conditionalFormatting>
  <conditionalFormatting sqref="X284">
    <cfRule type="cellIs" dxfId="1960" priority="2426" stopIfTrue="1" operator="equal">
      <formula>"RIESGO MODERADO"</formula>
    </cfRule>
    <cfRule type="cellIs" dxfId="1959" priority="2427" stopIfTrue="1" operator="equal">
      <formula>"RIESGO TRIVIAL"</formula>
    </cfRule>
    <cfRule type="expression" priority="2428" stopIfTrue="1">
      <formula>""</formula>
    </cfRule>
    <cfRule type="cellIs" dxfId="1958" priority="2429" stopIfTrue="1" operator="equal">
      <formula>"RIESGO INTOLERABLE"</formula>
    </cfRule>
    <cfRule type="cellIs" dxfId="1957" priority="2432" stopIfTrue="1" operator="equal">
      <formula>"RIESGO MODERADO"</formula>
    </cfRule>
    <cfRule type="cellIs" dxfId="1956" priority="2433" stopIfTrue="1" operator="equal">
      <formula>"RIESGO TRIVIAL"</formula>
    </cfRule>
  </conditionalFormatting>
  <conditionalFormatting sqref="X284:X285">
    <cfRule type="cellIs" dxfId="1955" priority="2401" stopIfTrue="1" operator="equal">
      <formula>"RIESGO IMPORTANTE"</formula>
    </cfRule>
    <cfRule type="cellIs" dxfId="1954" priority="2402" stopIfTrue="1" operator="equal">
      <formula>"RIESGO TOLERABLE"</formula>
    </cfRule>
  </conditionalFormatting>
  <conditionalFormatting sqref="X285">
    <cfRule type="cellIs" dxfId="1953" priority="2397" stopIfTrue="1" operator="equal">
      <formula>"RIESGO MODERADO"</formula>
    </cfRule>
    <cfRule type="cellIs" dxfId="1952" priority="2398" stopIfTrue="1" operator="equal">
      <formula>"RIESGO TRIVIAL"</formula>
    </cfRule>
    <cfRule type="expression" priority="2399" stopIfTrue="1">
      <formula>""</formula>
    </cfRule>
    <cfRule type="cellIs" dxfId="1951" priority="2400" stopIfTrue="1" operator="equal">
      <formula>"RIESGO INTOLERABLE"</formula>
    </cfRule>
    <cfRule type="cellIs" dxfId="1950" priority="2403" stopIfTrue="1" operator="equal">
      <formula>"RIESGO MODERADO"</formula>
    </cfRule>
    <cfRule type="cellIs" dxfId="1949" priority="2404" stopIfTrue="1" operator="equal">
      <formula>"RIESGO TRIVIAL"</formula>
    </cfRule>
  </conditionalFormatting>
  <conditionalFormatting sqref="X285:X286">
    <cfRule type="cellIs" dxfId="1948" priority="2393" stopIfTrue="1" operator="equal">
      <formula>"RIESGO IMPORTANTE"</formula>
    </cfRule>
    <cfRule type="cellIs" dxfId="1947" priority="2394" stopIfTrue="1" operator="equal">
      <formula>"RIESGO TOLERABLE"</formula>
    </cfRule>
  </conditionalFormatting>
  <conditionalFormatting sqref="X286">
    <cfRule type="cellIs" dxfId="1946" priority="2387" stopIfTrue="1" operator="equal">
      <formula>"RIESGO IMPORTANTE"</formula>
    </cfRule>
    <cfRule type="cellIs" dxfId="1945" priority="2388" stopIfTrue="1" operator="equal">
      <formula>"RIESGO TOLERABLE"</formula>
    </cfRule>
    <cfRule type="cellIs" dxfId="1944" priority="2389" stopIfTrue="1" operator="equal">
      <formula>"RIESGO MODERADO"</formula>
    </cfRule>
    <cfRule type="cellIs" dxfId="1943" priority="2390" stopIfTrue="1" operator="equal">
      <formula>"RIESGO TRIVIAL"</formula>
    </cfRule>
    <cfRule type="expression" priority="2391" stopIfTrue="1">
      <formula>""</formula>
    </cfRule>
    <cfRule type="cellIs" dxfId="1942" priority="2392" stopIfTrue="1" operator="equal">
      <formula>"RIESGO INTOLERABLE"</formula>
    </cfRule>
    <cfRule type="cellIs" dxfId="1941" priority="2395" stopIfTrue="1" operator="equal">
      <formula>"RIESGO MODERADO"</formula>
    </cfRule>
    <cfRule type="cellIs" dxfId="1940" priority="2396" stopIfTrue="1" operator="equal">
      <formula>"RIESGO TRIVIAL"</formula>
    </cfRule>
  </conditionalFormatting>
  <conditionalFormatting sqref="X287">
    <cfRule type="cellIs" dxfId="1939" priority="2405" operator="equal">
      <formula>"NO ACEPTABLE"</formula>
    </cfRule>
    <cfRule type="cellIs" dxfId="1938" priority="2406" operator="equal">
      <formula>"ACEPTABLE"</formula>
    </cfRule>
    <cfRule type="containsText" dxfId="1937" priority="2407" operator="containsText" text="NO ACEPTABLE">
      <formula>NOT(ISERROR(SEARCH("NO ACEPTABLE",X287)))</formula>
    </cfRule>
    <cfRule type="cellIs" dxfId="1936" priority="2408" stopIfTrue="1" operator="equal">
      <formula>"RIESGO IMPORTANTE"</formula>
    </cfRule>
    <cfRule type="cellIs" dxfId="1935" priority="2409" stopIfTrue="1" operator="equal">
      <formula>"RIESGO TOLERABLE"</formula>
    </cfRule>
    <cfRule type="cellIs" dxfId="1934" priority="2410" stopIfTrue="1" operator="equal">
      <formula>"RIESGO MODERADO"</formula>
    </cfRule>
    <cfRule type="cellIs" dxfId="1933" priority="2411" stopIfTrue="1" operator="equal">
      <formula>"RIESGO TRIVIAL"</formula>
    </cfRule>
    <cfRule type="expression" priority="2412" stopIfTrue="1">
      <formula>""</formula>
    </cfRule>
    <cfRule type="cellIs" dxfId="1932" priority="2413" stopIfTrue="1" operator="equal">
      <formula>"RIESGO INTOLERABLE"</formula>
    </cfRule>
    <cfRule type="cellIs" dxfId="1931" priority="2414" stopIfTrue="1" operator="equal">
      <formula>"RIESGO IMPORTANTE"</formula>
    </cfRule>
    <cfRule type="cellIs" dxfId="1930" priority="2415" stopIfTrue="1" operator="equal">
      <formula>"RIESGO TOLERABLE"</formula>
    </cfRule>
    <cfRule type="cellIs" dxfId="1929" priority="2416" stopIfTrue="1" operator="equal">
      <formula>"RIESGO MODERADO"</formula>
    </cfRule>
    <cfRule type="cellIs" dxfId="1928" priority="2417" stopIfTrue="1" operator="equal">
      <formula>"RIESGO TRIVIAL"</formula>
    </cfRule>
    <cfRule type="cellIs" dxfId="1927" priority="2418" stopIfTrue="1" operator="equal">
      <formula>"RIESGO IMPORTANTE"</formula>
    </cfRule>
    <cfRule type="cellIs" dxfId="1926" priority="2419" stopIfTrue="1" operator="equal">
      <formula>"RIESGO TOLERABLE"</formula>
    </cfRule>
    <cfRule type="cellIs" dxfId="1925" priority="2420" stopIfTrue="1" operator="equal">
      <formula>"RIESGO MODERADO"</formula>
    </cfRule>
    <cfRule type="cellIs" dxfId="1924" priority="2421" stopIfTrue="1" operator="equal">
      <formula>"RIESGO TRIVIAL"</formula>
    </cfRule>
    <cfRule type="expression" priority="2422" stopIfTrue="1">
      <formula>""</formula>
    </cfRule>
    <cfRule type="cellIs" dxfId="1923" priority="2423" stopIfTrue="1" operator="equal">
      <formula>"RIESGO INTOLERABLE"</formula>
    </cfRule>
    <cfRule type="cellIs" dxfId="1922" priority="2424" stopIfTrue="1" operator="equal">
      <formula>"RIESGO MODERADO"</formula>
    </cfRule>
    <cfRule type="cellIs" dxfId="1921" priority="2425" stopIfTrue="1" operator="equal">
      <formula>"RIESGO TRIVIAL"</formula>
    </cfRule>
    <cfRule type="cellIs" dxfId="1920" priority="2702" stopIfTrue="1" operator="equal">
      <formula>"RIESGO  INTOLERABLE"</formula>
    </cfRule>
    <cfRule type="cellIs" dxfId="1919" priority="2703" stopIfTrue="1" operator="equal">
      <formula>"RIESGO IMPORTANTE"</formula>
    </cfRule>
    <cfRule type="cellIs" dxfId="1918" priority="2704" stopIfTrue="1" operator="equal">
      <formula>"RIESGO TOLERABLE"</formula>
    </cfRule>
  </conditionalFormatting>
  <conditionalFormatting sqref="X287:X303">
    <cfRule type="containsText" dxfId="1917" priority="2701" operator="containsText" text="NO ACEPTABLE">
      <formula>NOT(ISERROR(SEARCH("NO ACEPTABLE",X287)))</formula>
    </cfRule>
  </conditionalFormatting>
  <conditionalFormatting sqref="X288">
    <cfRule type="cellIs" dxfId="1916" priority="2654" stopIfTrue="1" operator="equal">
      <formula>"RIESGO MODERADO"</formula>
    </cfRule>
    <cfRule type="cellIs" dxfId="1915" priority="2655" stopIfTrue="1" operator="equal">
      <formula>"RIESGO TRIVIAL"</formula>
    </cfRule>
    <cfRule type="expression" priority="2656" stopIfTrue="1">
      <formula>""</formula>
    </cfRule>
    <cfRule type="cellIs" dxfId="1914" priority="2657" stopIfTrue="1" operator="equal">
      <formula>"RIESGO INTOLERABLE"</formula>
    </cfRule>
    <cfRule type="cellIs" dxfId="1913" priority="2658" stopIfTrue="1" operator="equal">
      <formula>"RIESGO IMPORTANTE"</formula>
    </cfRule>
    <cfRule type="cellIs" dxfId="1912" priority="2659" stopIfTrue="1" operator="equal">
      <formula>"RIESGO TOLERABLE"</formula>
    </cfRule>
    <cfRule type="cellIs" dxfId="1911" priority="2660" stopIfTrue="1" operator="equal">
      <formula>"RIESGO MODERADO"</formula>
    </cfRule>
    <cfRule type="cellIs" dxfId="1910" priority="2661" stopIfTrue="1" operator="equal">
      <formula>"RIESGO TRIVIAL"</formula>
    </cfRule>
  </conditionalFormatting>
  <conditionalFormatting sqref="X288:X289">
    <cfRule type="cellIs" dxfId="1909" priority="2650" stopIfTrue="1" operator="equal">
      <formula>"RIESGO IMPORTANTE"</formula>
    </cfRule>
    <cfRule type="cellIs" dxfId="1908" priority="2651" stopIfTrue="1" operator="equal">
      <formula>"RIESGO TOLERABLE"</formula>
    </cfRule>
  </conditionalFormatting>
  <conditionalFormatting sqref="X288:X303">
    <cfRule type="cellIs" dxfId="1907" priority="2456" stopIfTrue="1" operator="equal">
      <formula>"RIESGO  INTOLERABLE"</formula>
    </cfRule>
  </conditionalFormatting>
  <conditionalFormatting sqref="X289">
    <cfRule type="cellIs" dxfId="1906" priority="2646" stopIfTrue="1" operator="equal">
      <formula>"RIESGO MODERADO"</formula>
    </cfRule>
    <cfRule type="cellIs" dxfId="1905" priority="2647" stopIfTrue="1" operator="equal">
      <formula>"RIESGO TRIVIAL"</formula>
    </cfRule>
    <cfRule type="expression" priority="2648" stopIfTrue="1">
      <formula>""</formula>
    </cfRule>
    <cfRule type="cellIs" dxfId="1904" priority="2649" stopIfTrue="1" operator="equal">
      <formula>"RIESGO INTOLERABLE"</formula>
    </cfRule>
    <cfRule type="cellIs" dxfId="1903" priority="2652" stopIfTrue="1" operator="equal">
      <formula>"RIESGO MODERADO"</formula>
    </cfRule>
    <cfRule type="cellIs" dxfId="1902" priority="2653" stopIfTrue="1" operator="equal">
      <formula>"RIESGO TRIVIAL"</formula>
    </cfRule>
  </conditionalFormatting>
  <conditionalFormatting sqref="X289:X290">
    <cfRule type="cellIs" dxfId="1901" priority="2642" stopIfTrue="1" operator="equal">
      <formula>"RIESGO IMPORTANTE"</formula>
    </cfRule>
    <cfRule type="cellIs" dxfId="1900" priority="2643" stopIfTrue="1" operator="equal">
      <formula>"RIESGO TOLERABLE"</formula>
    </cfRule>
  </conditionalFormatting>
  <conditionalFormatting sqref="X290">
    <cfRule type="cellIs" dxfId="1899" priority="2638" stopIfTrue="1" operator="equal">
      <formula>"RIESGO MODERADO"</formula>
    </cfRule>
    <cfRule type="cellIs" dxfId="1898" priority="2639" stopIfTrue="1" operator="equal">
      <formula>"RIESGO TRIVIAL"</formula>
    </cfRule>
    <cfRule type="expression" priority="2640" stopIfTrue="1">
      <formula>""</formula>
    </cfRule>
    <cfRule type="cellIs" dxfId="1897" priority="2641" stopIfTrue="1" operator="equal">
      <formula>"RIESGO INTOLERABLE"</formula>
    </cfRule>
    <cfRule type="cellIs" dxfId="1896" priority="2644" stopIfTrue="1" operator="equal">
      <formula>"RIESGO MODERADO"</formula>
    </cfRule>
    <cfRule type="cellIs" dxfId="1895" priority="2645" stopIfTrue="1" operator="equal">
      <formula>"RIESGO TRIVIAL"</formula>
    </cfRule>
  </conditionalFormatting>
  <conditionalFormatting sqref="X290:X291">
    <cfRule type="cellIs" dxfId="1894" priority="2634" stopIfTrue="1" operator="equal">
      <formula>"RIESGO IMPORTANTE"</formula>
    </cfRule>
    <cfRule type="cellIs" dxfId="1893" priority="2635" stopIfTrue="1" operator="equal">
      <formula>"RIESGO TOLERABLE"</formula>
    </cfRule>
  </conditionalFormatting>
  <conditionalFormatting sqref="X291">
    <cfRule type="cellIs" dxfId="1892" priority="2630" stopIfTrue="1" operator="equal">
      <formula>"RIESGO MODERADO"</formula>
    </cfRule>
    <cfRule type="cellIs" dxfId="1891" priority="2631" stopIfTrue="1" operator="equal">
      <formula>"RIESGO TRIVIAL"</formula>
    </cfRule>
    <cfRule type="expression" priority="2632" stopIfTrue="1">
      <formula>""</formula>
    </cfRule>
    <cfRule type="cellIs" dxfId="1890" priority="2633" stopIfTrue="1" operator="equal">
      <formula>"RIESGO INTOLERABLE"</formula>
    </cfRule>
    <cfRule type="cellIs" dxfId="1889" priority="2636" stopIfTrue="1" operator="equal">
      <formula>"RIESGO MODERADO"</formula>
    </cfRule>
    <cfRule type="cellIs" dxfId="1888" priority="2637" stopIfTrue="1" operator="equal">
      <formula>"RIESGO TRIVIAL"</formula>
    </cfRule>
  </conditionalFormatting>
  <conditionalFormatting sqref="X291:X292">
    <cfRule type="cellIs" dxfId="1887" priority="2508" stopIfTrue="1" operator="equal">
      <formula>"RIESGO IMPORTANTE"</formula>
    </cfRule>
    <cfRule type="cellIs" dxfId="1886" priority="2509" stopIfTrue="1" operator="equal">
      <formula>"RIESGO TOLERABLE"</formula>
    </cfRule>
  </conditionalFormatting>
  <conditionalFormatting sqref="X292">
    <cfRule type="cellIs" dxfId="1885" priority="2504" stopIfTrue="1" operator="equal">
      <formula>"RIESGO MODERADO"</formula>
    </cfRule>
    <cfRule type="cellIs" dxfId="1884" priority="2505" stopIfTrue="1" operator="equal">
      <formula>"RIESGO TRIVIAL"</formula>
    </cfRule>
    <cfRule type="expression" priority="2506" stopIfTrue="1">
      <formula>""</formula>
    </cfRule>
    <cfRule type="cellIs" dxfId="1883" priority="2507" stopIfTrue="1" operator="equal">
      <formula>"RIESGO INTOLERABLE"</formula>
    </cfRule>
    <cfRule type="cellIs" dxfId="1882" priority="2510" stopIfTrue="1" operator="equal">
      <formula>"RIESGO MODERADO"</formula>
    </cfRule>
    <cfRule type="cellIs" dxfId="1881" priority="2511" stopIfTrue="1" operator="equal">
      <formula>"RIESGO TRIVIAL"</formula>
    </cfRule>
  </conditionalFormatting>
  <conditionalFormatting sqref="X292:X294">
    <cfRule type="cellIs" dxfId="1880" priority="2484" stopIfTrue="1" operator="equal">
      <formula>"RIESGO IMPORTANTE"</formula>
    </cfRule>
    <cfRule type="cellIs" dxfId="1879" priority="2485" stopIfTrue="1" operator="equal">
      <formula>"RIESGO TOLERABLE"</formula>
    </cfRule>
  </conditionalFormatting>
  <conditionalFormatting sqref="X293">
    <cfRule type="cellIs" dxfId="1878" priority="2478" stopIfTrue="1" operator="equal">
      <formula>"RIESGO IMPORTANTE"</formula>
    </cfRule>
    <cfRule type="cellIs" dxfId="1877" priority="2479" stopIfTrue="1" operator="equal">
      <formula>"RIESGO TOLERABLE"</formula>
    </cfRule>
    <cfRule type="cellIs" dxfId="1876" priority="2480" stopIfTrue="1" operator="equal">
      <formula>"RIESGO MODERADO"</formula>
    </cfRule>
    <cfRule type="cellIs" dxfId="1875" priority="2481" stopIfTrue="1" operator="equal">
      <formula>"RIESGO TRIVIAL"</formula>
    </cfRule>
    <cfRule type="expression" priority="2482" stopIfTrue="1">
      <formula>""</formula>
    </cfRule>
    <cfRule type="cellIs" dxfId="1874" priority="2483" stopIfTrue="1" operator="equal">
      <formula>"RIESGO INTOLERABLE"</formula>
    </cfRule>
    <cfRule type="cellIs" dxfId="1873" priority="2486" stopIfTrue="1" operator="equal">
      <formula>"RIESGO MODERADO"</formula>
    </cfRule>
    <cfRule type="cellIs" dxfId="1872" priority="2487" stopIfTrue="1" operator="equal">
      <formula>"RIESGO TRIVIAL"</formula>
    </cfRule>
  </conditionalFormatting>
  <conditionalFormatting sqref="X294">
    <cfRule type="cellIs" dxfId="1871" priority="2496" stopIfTrue="1" operator="equal">
      <formula>"RIESGO MODERADO"</formula>
    </cfRule>
    <cfRule type="cellIs" dxfId="1870" priority="2497" stopIfTrue="1" operator="equal">
      <formula>"RIESGO TRIVIAL"</formula>
    </cfRule>
    <cfRule type="expression" priority="2498" stopIfTrue="1">
      <formula>""</formula>
    </cfRule>
    <cfRule type="cellIs" dxfId="1869" priority="2499" stopIfTrue="1" operator="equal">
      <formula>"RIESGO INTOLERABLE"</formula>
    </cfRule>
    <cfRule type="cellIs" dxfId="1868" priority="2500" stopIfTrue="1" operator="equal">
      <formula>"RIESGO IMPORTANTE"</formula>
    </cfRule>
    <cfRule type="cellIs" dxfId="1867" priority="2501" stopIfTrue="1" operator="equal">
      <formula>"RIESGO TOLERABLE"</formula>
    </cfRule>
    <cfRule type="cellIs" dxfId="1866" priority="2502" stopIfTrue="1" operator="equal">
      <formula>"RIESGO MODERADO"</formula>
    </cfRule>
    <cfRule type="cellIs" dxfId="1865" priority="2503" stopIfTrue="1" operator="equal">
      <formula>"RIESGO TRIVIAL"</formula>
    </cfRule>
  </conditionalFormatting>
  <conditionalFormatting sqref="X295">
    <cfRule type="cellIs" dxfId="1864" priority="2468" stopIfTrue="1" operator="equal">
      <formula>"RIESGO IMPORTANTE"</formula>
    </cfRule>
    <cfRule type="cellIs" dxfId="1863" priority="2469" stopIfTrue="1" operator="equal">
      <formula>"RIESGO TOLERABLE"</formula>
    </cfRule>
    <cfRule type="cellIs" dxfId="1862" priority="2470" stopIfTrue="1" operator="equal">
      <formula>"RIESGO MODERADO"</formula>
    </cfRule>
    <cfRule type="cellIs" dxfId="1861" priority="2471" stopIfTrue="1" operator="equal">
      <formula>"RIESGO TRIVIAL"</formula>
    </cfRule>
    <cfRule type="expression" priority="2472" stopIfTrue="1">
      <formula>""</formula>
    </cfRule>
    <cfRule type="cellIs" dxfId="1860" priority="2473" stopIfTrue="1" operator="equal">
      <formula>"RIESGO INTOLERABLE"</formula>
    </cfRule>
    <cfRule type="cellIs" dxfId="1859" priority="2476" stopIfTrue="1" operator="equal">
      <formula>"RIESGO MODERADO"</formula>
    </cfRule>
    <cfRule type="cellIs" dxfId="1858" priority="2477" stopIfTrue="1" operator="equal">
      <formula>"RIESGO TRIVIAL"</formula>
    </cfRule>
  </conditionalFormatting>
  <conditionalFormatting sqref="X295:X296">
    <cfRule type="cellIs" dxfId="1857" priority="2474" stopIfTrue="1" operator="equal">
      <formula>"RIESGO IMPORTANTE"</formula>
    </cfRule>
    <cfRule type="cellIs" dxfId="1856" priority="2475" stopIfTrue="1" operator="equal">
      <formula>"RIESGO TOLERABLE"</formula>
    </cfRule>
  </conditionalFormatting>
  <conditionalFormatting sqref="X296">
    <cfRule type="cellIs" dxfId="1855" priority="2488" stopIfTrue="1" operator="equal">
      <formula>"RIESGO MODERADO"</formula>
    </cfRule>
    <cfRule type="cellIs" dxfId="1854" priority="2489" stopIfTrue="1" operator="equal">
      <formula>"RIESGO TRIVIAL"</formula>
    </cfRule>
    <cfRule type="expression" priority="2490" stopIfTrue="1">
      <formula>""</formula>
    </cfRule>
    <cfRule type="cellIs" dxfId="1853" priority="2491" stopIfTrue="1" operator="equal">
      <formula>"RIESGO INTOLERABLE"</formula>
    </cfRule>
    <cfRule type="cellIs" dxfId="1852" priority="2492" stopIfTrue="1" operator="equal">
      <formula>"RIESGO IMPORTANTE"</formula>
    </cfRule>
    <cfRule type="cellIs" dxfId="1851" priority="2493" stopIfTrue="1" operator="equal">
      <formula>"RIESGO TOLERABLE"</formula>
    </cfRule>
    <cfRule type="cellIs" dxfId="1850" priority="2494" stopIfTrue="1" operator="equal">
      <formula>"RIESGO MODERADO"</formula>
    </cfRule>
    <cfRule type="cellIs" dxfId="1849" priority="2495" stopIfTrue="1" operator="equal">
      <formula>"RIESGO TRIVIAL"</formula>
    </cfRule>
  </conditionalFormatting>
  <conditionalFormatting sqref="X297">
    <cfRule type="cellIs" dxfId="1848" priority="2622" stopIfTrue="1" operator="equal">
      <formula>"RIESGO MODERADO"</formula>
    </cfRule>
    <cfRule type="cellIs" dxfId="1847" priority="2623" stopIfTrue="1" operator="equal">
      <formula>"RIESGO TRIVIAL"</formula>
    </cfRule>
    <cfRule type="expression" priority="2624" stopIfTrue="1">
      <formula>""</formula>
    </cfRule>
    <cfRule type="cellIs" dxfId="1846" priority="2625" stopIfTrue="1" operator="equal">
      <formula>"RIESGO INTOLERABLE"</formula>
    </cfRule>
    <cfRule type="cellIs" dxfId="1845" priority="2626" stopIfTrue="1" operator="equal">
      <formula>"RIESGO IMPORTANTE"</formula>
    </cfRule>
    <cfRule type="cellIs" dxfId="1844" priority="2627" stopIfTrue="1" operator="equal">
      <formula>"RIESGO TOLERABLE"</formula>
    </cfRule>
    <cfRule type="cellIs" dxfId="1843" priority="2628" stopIfTrue="1" operator="equal">
      <formula>"RIESGO MODERADO"</formula>
    </cfRule>
    <cfRule type="cellIs" dxfId="1842" priority="2629" stopIfTrue="1" operator="equal">
      <formula>"RIESGO TRIVIAL"</formula>
    </cfRule>
  </conditionalFormatting>
  <conditionalFormatting sqref="X297:X298">
    <cfRule type="cellIs" dxfId="1841" priority="2618" stopIfTrue="1" operator="equal">
      <formula>"RIESGO IMPORTANTE"</formula>
    </cfRule>
    <cfRule type="cellIs" dxfId="1840" priority="2619" stopIfTrue="1" operator="equal">
      <formula>"RIESGO TOLERABLE"</formula>
    </cfRule>
  </conditionalFormatting>
  <conditionalFormatting sqref="X298">
    <cfRule type="cellIs" dxfId="1839" priority="2614" stopIfTrue="1" operator="equal">
      <formula>"RIESGO MODERADO"</formula>
    </cfRule>
    <cfRule type="cellIs" dxfId="1838" priority="2615" stopIfTrue="1" operator="equal">
      <formula>"RIESGO TRIVIAL"</formula>
    </cfRule>
    <cfRule type="expression" priority="2616" stopIfTrue="1">
      <formula>""</formula>
    </cfRule>
    <cfRule type="cellIs" dxfId="1837" priority="2617" stopIfTrue="1" operator="equal">
      <formula>"RIESGO INTOLERABLE"</formula>
    </cfRule>
    <cfRule type="cellIs" dxfId="1836" priority="2620" stopIfTrue="1" operator="equal">
      <formula>"RIESGO MODERADO"</formula>
    </cfRule>
    <cfRule type="cellIs" dxfId="1835" priority="2621" stopIfTrue="1" operator="equal">
      <formula>"RIESGO TRIVIAL"</formula>
    </cfRule>
  </conditionalFormatting>
  <conditionalFormatting sqref="X298:X299">
    <cfRule type="cellIs" dxfId="1834" priority="2610" stopIfTrue="1" operator="equal">
      <formula>"RIESGO IMPORTANTE"</formula>
    </cfRule>
    <cfRule type="cellIs" dxfId="1833" priority="2611" stopIfTrue="1" operator="equal">
      <formula>"RIESGO TOLERABLE"</formula>
    </cfRule>
  </conditionalFormatting>
  <conditionalFormatting sqref="X299">
    <cfRule type="cellIs" dxfId="1832" priority="2606" stopIfTrue="1" operator="equal">
      <formula>"RIESGO MODERADO"</formula>
    </cfRule>
    <cfRule type="cellIs" dxfId="1831" priority="2607" stopIfTrue="1" operator="equal">
      <formula>"RIESGO TRIVIAL"</formula>
    </cfRule>
    <cfRule type="expression" priority="2608" stopIfTrue="1">
      <formula>""</formula>
    </cfRule>
    <cfRule type="cellIs" dxfId="1830" priority="2609" stopIfTrue="1" operator="equal">
      <formula>"RIESGO INTOLERABLE"</formula>
    </cfRule>
    <cfRule type="cellIs" dxfId="1829" priority="2612" stopIfTrue="1" operator="equal">
      <formula>"RIESGO MODERADO"</formula>
    </cfRule>
    <cfRule type="cellIs" dxfId="1828" priority="2613" stopIfTrue="1" operator="equal">
      <formula>"RIESGO TRIVIAL"</formula>
    </cfRule>
  </conditionalFormatting>
  <conditionalFormatting sqref="X299:X300">
    <cfRule type="cellIs" dxfId="1827" priority="2602" stopIfTrue="1" operator="equal">
      <formula>"RIESGO IMPORTANTE"</formula>
    </cfRule>
    <cfRule type="cellIs" dxfId="1826" priority="2603" stopIfTrue="1" operator="equal">
      <formula>"RIESGO TOLERABLE"</formula>
    </cfRule>
  </conditionalFormatting>
  <conditionalFormatting sqref="X300">
    <cfRule type="cellIs" dxfId="1825" priority="2598" stopIfTrue="1" operator="equal">
      <formula>"RIESGO MODERADO"</formula>
    </cfRule>
    <cfRule type="cellIs" dxfId="1824" priority="2599" stopIfTrue="1" operator="equal">
      <formula>"RIESGO TRIVIAL"</formula>
    </cfRule>
    <cfRule type="expression" priority="2600" stopIfTrue="1">
      <formula>""</formula>
    </cfRule>
    <cfRule type="cellIs" dxfId="1823" priority="2601" stopIfTrue="1" operator="equal">
      <formula>"RIESGO INTOLERABLE"</formula>
    </cfRule>
    <cfRule type="cellIs" dxfId="1822" priority="2604" stopIfTrue="1" operator="equal">
      <formula>"RIESGO MODERADO"</formula>
    </cfRule>
    <cfRule type="cellIs" dxfId="1821" priority="2605" stopIfTrue="1" operator="equal">
      <formula>"RIESGO TRIVIAL"</formula>
    </cfRule>
  </conditionalFormatting>
  <conditionalFormatting sqref="X300:X303">
    <cfRule type="cellIs" dxfId="1820" priority="2594" stopIfTrue="1" operator="equal">
      <formula>"RIESGO IMPORTANTE"</formula>
    </cfRule>
    <cfRule type="cellIs" dxfId="1819" priority="2595" stopIfTrue="1" operator="equal">
      <formula>"RIESGO TOLERABLE"</formula>
    </cfRule>
  </conditionalFormatting>
  <conditionalFormatting sqref="X301:X302">
    <cfRule type="cellIs" dxfId="1818" priority="2588" stopIfTrue="1" operator="equal">
      <formula>"RIESGO IMPORTANTE"</formula>
    </cfRule>
    <cfRule type="cellIs" dxfId="1817" priority="2589" stopIfTrue="1" operator="equal">
      <formula>"RIESGO TOLERABLE"</formula>
    </cfRule>
    <cfRule type="cellIs" dxfId="1816" priority="2590" stopIfTrue="1" operator="equal">
      <formula>"RIESGO MODERADO"</formula>
    </cfRule>
    <cfRule type="cellIs" dxfId="1815" priority="2591" stopIfTrue="1" operator="equal">
      <formula>"RIESGO TRIVIAL"</formula>
    </cfRule>
    <cfRule type="expression" priority="2592" stopIfTrue="1">
      <formula>""</formula>
    </cfRule>
    <cfRule type="cellIs" dxfId="1814" priority="2593" stopIfTrue="1" operator="equal">
      <formula>"RIESGO INTOLERABLE"</formula>
    </cfRule>
    <cfRule type="cellIs" dxfId="1813" priority="2596" stopIfTrue="1" operator="equal">
      <formula>"RIESGO MODERADO"</formula>
    </cfRule>
    <cfRule type="cellIs" dxfId="1812" priority="2597" stopIfTrue="1" operator="equal">
      <formula>"RIESGO TRIVIAL"</formula>
    </cfRule>
  </conditionalFormatting>
  <conditionalFormatting sqref="X303">
    <cfRule type="cellIs" dxfId="1811" priority="2448" stopIfTrue="1" operator="equal">
      <formula>"RIESGO MODERADO"</formula>
    </cfRule>
    <cfRule type="cellIs" dxfId="1810" priority="2449" stopIfTrue="1" operator="equal">
      <formula>"RIESGO TRIVIAL"</formula>
    </cfRule>
    <cfRule type="expression" priority="2450" stopIfTrue="1">
      <formula>""</formula>
    </cfRule>
    <cfRule type="cellIs" dxfId="1809" priority="2451" stopIfTrue="1" operator="equal">
      <formula>"RIESGO INTOLERABLE"</formula>
    </cfRule>
    <cfRule type="cellIs" dxfId="1808" priority="2452" stopIfTrue="1" operator="equal">
      <formula>"RIESGO IMPORTANTE"</formula>
    </cfRule>
    <cfRule type="cellIs" dxfId="1807" priority="2453" stopIfTrue="1" operator="equal">
      <formula>"RIESGO TOLERABLE"</formula>
    </cfRule>
    <cfRule type="cellIs" dxfId="1806" priority="2454" stopIfTrue="1" operator="equal">
      <formula>"RIESGO MODERADO"</formula>
    </cfRule>
    <cfRule type="cellIs" dxfId="1805" priority="2455" stopIfTrue="1" operator="equal">
      <formula>"RIESGO TRIVIAL"</formula>
    </cfRule>
    <cfRule type="cellIs" dxfId="1804" priority="2686" stopIfTrue="1" operator="equal">
      <formula>"RIESGO MODERADO"</formula>
    </cfRule>
    <cfRule type="cellIs" dxfId="1803" priority="2687" stopIfTrue="1" operator="equal">
      <formula>"RIESGO TRIVIAL"</formula>
    </cfRule>
    <cfRule type="expression" priority="2688" stopIfTrue="1">
      <formula>""</formula>
    </cfRule>
    <cfRule type="cellIs" dxfId="1802" priority="2689" stopIfTrue="1" operator="equal">
      <formula>"RIESGO INTOLERABLE"</formula>
    </cfRule>
    <cfRule type="cellIs" dxfId="1801" priority="2690" stopIfTrue="1" operator="equal">
      <formula>"RIESGO IMPORTANTE"</formula>
    </cfRule>
    <cfRule type="cellIs" dxfId="1800" priority="2691" stopIfTrue="1" operator="equal">
      <formula>"RIESGO TOLERABLE"</formula>
    </cfRule>
    <cfRule type="cellIs" dxfId="1799" priority="2692" stopIfTrue="1" operator="equal">
      <formula>"RIESGO MODERADO"</formula>
    </cfRule>
    <cfRule type="cellIs" dxfId="1798" priority="2693" stopIfTrue="1" operator="equal">
      <formula>"RIESGO TRIVIAL"</formula>
    </cfRule>
  </conditionalFormatting>
  <conditionalFormatting sqref="X303:X305">
    <cfRule type="cellIs" dxfId="1797" priority="2434" operator="equal">
      <formula>"NO ACEPTABLE"</formula>
    </cfRule>
    <cfRule type="cellIs" dxfId="1796" priority="2435" operator="equal">
      <formula>"ACEPTABLE"</formula>
    </cfRule>
    <cfRule type="containsText" dxfId="1795" priority="2436" operator="containsText" text="NO ACEPTABLE">
      <formula>NOT(ISERROR(SEARCH("NO ACEPTABLE",X303)))</formula>
    </cfRule>
    <cfRule type="cellIs" dxfId="1794" priority="2437" stopIfTrue="1" operator="equal">
      <formula>"RIESGO  INTOLERABLE"</formula>
    </cfRule>
    <cfRule type="cellIs" dxfId="1793" priority="2444" stopIfTrue="1" operator="equal">
      <formula>"RIESGO IMPORTANTE"</formula>
    </cfRule>
    <cfRule type="cellIs" dxfId="1792" priority="2445" stopIfTrue="1" operator="equal">
      <formula>"RIESGO TOLERABLE"</formula>
    </cfRule>
  </conditionalFormatting>
  <conditionalFormatting sqref="X304:X305">
    <cfRule type="cellIs" dxfId="1791" priority="2438" stopIfTrue="1" operator="equal">
      <formula>"RIESGO IMPORTANTE"</formula>
    </cfRule>
    <cfRule type="cellIs" dxfId="1790" priority="2439" stopIfTrue="1" operator="equal">
      <formula>"RIESGO TOLERABLE"</formula>
    </cfRule>
    <cfRule type="cellIs" dxfId="1789" priority="2440" stopIfTrue="1" operator="equal">
      <formula>"RIESGO MODERADO"</formula>
    </cfRule>
    <cfRule type="cellIs" dxfId="1788" priority="2441" stopIfTrue="1" operator="equal">
      <formula>"RIESGO TRIVIAL"</formula>
    </cfRule>
    <cfRule type="expression" priority="2442" stopIfTrue="1">
      <formula>""</formula>
    </cfRule>
    <cfRule type="cellIs" dxfId="1787" priority="2443" stopIfTrue="1" operator="equal">
      <formula>"RIESGO INTOLERABLE"</formula>
    </cfRule>
    <cfRule type="cellIs" dxfId="1786" priority="2446" stopIfTrue="1" operator="equal">
      <formula>"RIESGO MODERADO"</formula>
    </cfRule>
    <cfRule type="cellIs" dxfId="1785" priority="2447" stopIfTrue="1" operator="equal">
      <formula>"RIESGO TRIVIAL"</formula>
    </cfRule>
  </conditionalFormatting>
  <conditionalFormatting sqref="X306">
    <cfRule type="cellIs" dxfId="1784" priority="2540" stopIfTrue="1" operator="equal">
      <formula>"RIESGO MODERADO"</formula>
    </cfRule>
    <cfRule type="cellIs" dxfId="1783" priority="2541" stopIfTrue="1" operator="equal">
      <formula>"RIESGO TRIVIAL"</formula>
    </cfRule>
    <cfRule type="expression" priority="2542" stopIfTrue="1">
      <formula>""</formula>
    </cfRule>
    <cfRule type="cellIs" dxfId="1782" priority="2543" stopIfTrue="1" operator="equal">
      <formula>"RIESGO INTOLERABLE"</formula>
    </cfRule>
    <cfRule type="cellIs" dxfId="1781" priority="2544" stopIfTrue="1" operator="equal">
      <formula>"RIESGO IMPORTANTE"</formula>
    </cfRule>
    <cfRule type="cellIs" dxfId="1780" priority="2545" stopIfTrue="1" operator="equal">
      <formula>"RIESGO TOLERABLE"</formula>
    </cfRule>
    <cfRule type="cellIs" dxfId="1779" priority="2546" stopIfTrue="1" operator="equal">
      <formula>"RIESGO MODERADO"</formula>
    </cfRule>
    <cfRule type="cellIs" dxfId="1778" priority="2547" stopIfTrue="1" operator="equal">
      <formula>"RIESGO TRIVIAL"</formula>
    </cfRule>
  </conditionalFormatting>
  <conditionalFormatting sqref="X306:X307">
    <cfRule type="cellIs" dxfId="1777" priority="2536" stopIfTrue="1" operator="equal">
      <formula>"RIESGO IMPORTANTE"</formula>
    </cfRule>
    <cfRule type="cellIs" dxfId="1776" priority="2537" stopIfTrue="1" operator="equal">
      <formula>"RIESGO TOLERABLE"</formula>
    </cfRule>
  </conditionalFormatting>
  <conditionalFormatting sqref="X306:X317">
    <cfRule type="cellIs" dxfId="1775" priority="2793" stopIfTrue="1" operator="equal">
      <formula>"RIESGO  INTOLERABLE"</formula>
    </cfRule>
  </conditionalFormatting>
  <conditionalFormatting sqref="X307">
    <cfRule type="cellIs" dxfId="1774" priority="2530" stopIfTrue="1" operator="equal">
      <formula>"RIESGO IMPORTANTE"</formula>
    </cfRule>
    <cfRule type="cellIs" dxfId="1773" priority="2531" stopIfTrue="1" operator="equal">
      <formula>"RIESGO TOLERABLE"</formula>
    </cfRule>
    <cfRule type="cellIs" dxfId="1772" priority="2532" stopIfTrue="1" operator="equal">
      <formula>"RIESGO MODERADO"</formula>
    </cfRule>
    <cfRule type="cellIs" dxfId="1771" priority="2533" stopIfTrue="1" operator="equal">
      <formula>"RIESGO TRIVIAL"</formula>
    </cfRule>
    <cfRule type="expression" priority="2534" stopIfTrue="1">
      <formula>""</formula>
    </cfRule>
    <cfRule type="cellIs" dxfId="1770" priority="2535" stopIfTrue="1" operator="equal">
      <formula>"RIESGO INTOLERABLE"</formula>
    </cfRule>
    <cfRule type="cellIs" dxfId="1769" priority="2538" stopIfTrue="1" operator="equal">
      <formula>"RIESGO MODERADO"</formula>
    </cfRule>
    <cfRule type="cellIs" dxfId="1768" priority="2539" stopIfTrue="1" operator="equal">
      <formula>"RIESGO TRIVIAL"</formula>
    </cfRule>
  </conditionalFormatting>
  <conditionalFormatting sqref="X308">
    <cfRule type="cellIs" dxfId="1767" priority="2580" stopIfTrue="1" operator="equal">
      <formula>"RIESGO MODERADO"</formula>
    </cfRule>
    <cfRule type="cellIs" dxfId="1766" priority="2581" stopIfTrue="1" operator="equal">
      <formula>"RIESGO TRIVIAL"</formula>
    </cfRule>
    <cfRule type="expression" priority="2582" stopIfTrue="1">
      <formula>""</formula>
    </cfRule>
    <cfRule type="cellIs" dxfId="1765" priority="2583" stopIfTrue="1" operator="equal">
      <formula>"RIESGO INTOLERABLE"</formula>
    </cfRule>
    <cfRule type="cellIs" dxfId="1764" priority="2584" stopIfTrue="1" operator="equal">
      <formula>"RIESGO IMPORTANTE"</formula>
    </cfRule>
    <cfRule type="cellIs" dxfId="1763" priority="2585" stopIfTrue="1" operator="equal">
      <formula>"RIESGO TOLERABLE"</formula>
    </cfRule>
    <cfRule type="cellIs" dxfId="1762" priority="2586" stopIfTrue="1" operator="equal">
      <formula>"RIESGO MODERADO"</formula>
    </cfRule>
    <cfRule type="cellIs" dxfId="1761" priority="2587" stopIfTrue="1" operator="equal">
      <formula>"RIESGO TRIVIAL"</formula>
    </cfRule>
  </conditionalFormatting>
  <conditionalFormatting sqref="X308:X309">
    <cfRule type="cellIs" dxfId="1760" priority="2576" stopIfTrue="1" operator="equal">
      <formula>"RIESGO IMPORTANTE"</formula>
    </cfRule>
    <cfRule type="cellIs" dxfId="1759" priority="2577" stopIfTrue="1" operator="equal">
      <formula>"RIESGO TOLERABLE"</formula>
    </cfRule>
  </conditionalFormatting>
  <conditionalFormatting sqref="X309">
    <cfRule type="cellIs" dxfId="1758" priority="2572" stopIfTrue="1" operator="equal">
      <formula>"RIESGO MODERADO"</formula>
    </cfRule>
    <cfRule type="cellIs" dxfId="1757" priority="2573" stopIfTrue="1" operator="equal">
      <formula>"RIESGO TRIVIAL"</formula>
    </cfRule>
    <cfRule type="expression" priority="2574" stopIfTrue="1">
      <formula>""</formula>
    </cfRule>
    <cfRule type="cellIs" dxfId="1756" priority="2575" stopIfTrue="1" operator="equal">
      <formula>"RIESGO INTOLERABLE"</formula>
    </cfRule>
    <cfRule type="cellIs" dxfId="1755" priority="2578" stopIfTrue="1" operator="equal">
      <formula>"RIESGO MODERADO"</formula>
    </cfRule>
    <cfRule type="cellIs" dxfId="1754" priority="2579" stopIfTrue="1" operator="equal">
      <formula>"RIESGO TRIVIAL"</formula>
    </cfRule>
  </conditionalFormatting>
  <conditionalFormatting sqref="X309:X310">
    <cfRule type="cellIs" dxfId="1753" priority="2568" stopIfTrue="1" operator="equal">
      <formula>"RIESGO IMPORTANTE"</formula>
    </cfRule>
    <cfRule type="cellIs" dxfId="1752" priority="2569" stopIfTrue="1" operator="equal">
      <formula>"RIESGO TOLERABLE"</formula>
    </cfRule>
  </conditionalFormatting>
  <conditionalFormatting sqref="X310">
    <cfRule type="cellIs" dxfId="1751" priority="2564" stopIfTrue="1" operator="equal">
      <formula>"RIESGO MODERADO"</formula>
    </cfRule>
    <cfRule type="cellIs" dxfId="1750" priority="2565" stopIfTrue="1" operator="equal">
      <formula>"RIESGO TRIVIAL"</formula>
    </cfRule>
    <cfRule type="expression" priority="2566" stopIfTrue="1">
      <formula>""</formula>
    </cfRule>
    <cfRule type="cellIs" dxfId="1749" priority="2567" stopIfTrue="1" operator="equal">
      <formula>"RIESGO INTOLERABLE"</formula>
    </cfRule>
    <cfRule type="cellIs" dxfId="1748" priority="2570" stopIfTrue="1" operator="equal">
      <formula>"RIESGO MODERADO"</formula>
    </cfRule>
    <cfRule type="cellIs" dxfId="1747" priority="2571" stopIfTrue="1" operator="equal">
      <formula>"RIESGO TRIVIAL"</formula>
    </cfRule>
  </conditionalFormatting>
  <conditionalFormatting sqref="X310:X311">
    <cfRule type="cellIs" dxfId="1746" priority="2560" stopIfTrue="1" operator="equal">
      <formula>"RIESGO IMPORTANTE"</formula>
    </cfRule>
    <cfRule type="cellIs" dxfId="1745" priority="2561" stopIfTrue="1" operator="equal">
      <formula>"RIESGO TOLERABLE"</formula>
    </cfRule>
  </conditionalFormatting>
  <conditionalFormatting sqref="X311">
    <cfRule type="cellIs" dxfId="1744" priority="2556" stopIfTrue="1" operator="equal">
      <formula>"RIESGO MODERADO"</formula>
    </cfRule>
    <cfRule type="cellIs" dxfId="1743" priority="2557" stopIfTrue="1" operator="equal">
      <formula>"RIESGO TRIVIAL"</formula>
    </cfRule>
    <cfRule type="expression" priority="2558" stopIfTrue="1">
      <formula>""</formula>
    </cfRule>
    <cfRule type="cellIs" dxfId="1742" priority="2559" stopIfTrue="1" operator="equal">
      <formula>"RIESGO INTOLERABLE"</formula>
    </cfRule>
    <cfRule type="cellIs" dxfId="1741" priority="2562" stopIfTrue="1" operator="equal">
      <formula>"RIESGO MODERADO"</formula>
    </cfRule>
    <cfRule type="cellIs" dxfId="1740" priority="2563" stopIfTrue="1" operator="equal">
      <formula>"RIESGO TRIVIAL"</formula>
    </cfRule>
  </conditionalFormatting>
  <conditionalFormatting sqref="X311:X313">
    <cfRule type="cellIs" dxfId="1739" priority="2516" stopIfTrue="1" operator="equal">
      <formula>"RIESGO IMPORTANTE"</formula>
    </cfRule>
    <cfRule type="cellIs" dxfId="1738" priority="2517" stopIfTrue="1" operator="equal">
      <formula>"RIESGO TOLERABLE"</formula>
    </cfRule>
  </conditionalFormatting>
  <conditionalFormatting sqref="X312:X313">
    <cfRule type="cellIs" dxfId="1737" priority="2512" stopIfTrue="1" operator="equal">
      <formula>"RIESGO MODERADO"</formula>
    </cfRule>
    <cfRule type="cellIs" dxfId="1736" priority="2513" stopIfTrue="1" operator="equal">
      <formula>"RIESGO TRIVIAL"</formula>
    </cfRule>
    <cfRule type="expression" priority="2514" stopIfTrue="1">
      <formula>""</formula>
    </cfRule>
    <cfRule type="cellIs" dxfId="1735" priority="2515" stopIfTrue="1" operator="equal">
      <formula>"RIESGO INTOLERABLE"</formula>
    </cfRule>
    <cfRule type="cellIs" dxfId="1734" priority="2518" stopIfTrue="1" operator="equal">
      <formula>"RIESGO MODERADO"</formula>
    </cfRule>
    <cfRule type="cellIs" dxfId="1733" priority="2519" stopIfTrue="1" operator="equal">
      <formula>"RIESGO TRIVIAL"</formula>
    </cfRule>
  </conditionalFormatting>
  <conditionalFormatting sqref="X312:X314">
    <cfRule type="cellIs" dxfId="1732" priority="2463" stopIfTrue="1" operator="equal">
      <formula>"RIESGO IMPORTANTE"</formula>
    </cfRule>
    <cfRule type="cellIs" dxfId="1731" priority="2464" stopIfTrue="1" operator="equal">
      <formula>"RIESGO TOLERABLE"</formula>
    </cfRule>
  </conditionalFormatting>
  <conditionalFormatting sqref="X314">
    <cfRule type="cellIs" dxfId="1730" priority="2457" stopIfTrue="1" operator="equal">
      <formula>"RIESGO IMPORTANTE"</formula>
    </cfRule>
    <cfRule type="cellIs" dxfId="1729" priority="2458" stopIfTrue="1" operator="equal">
      <formula>"RIESGO TOLERABLE"</formula>
    </cfRule>
    <cfRule type="cellIs" dxfId="1728" priority="2459" stopIfTrue="1" operator="equal">
      <formula>"RIESGO MODERADO"</formula>
    </cfRule>
    <cfRule type="cellIs" dxfId="1727" priority="2460" stopIfTrue="1" operator="equal">
      <formula>"RIESGO TRIVIAL"</formula>
    </cfRule>
    <cfRule type="expression" priority="2461" stopIfTrue="1">
      <formula>""</formula>
    </cfRule>
    <cfRule type="cellIs" dxfId="1726" priority="2462" stopIfTrue="1" operator="equal">
      <formula>"RIESGO INTOLERABLE"</formula>
    </cfRule>
    <cfRule type="cellIs" dxfId="1725" priority="2465" stopIfTrue="1" operator="equal">
      <formula>"RIESGO MODERADO"</formula>
    </cfRule>
    <cfRule type="cellIs" dxfId="1724" priority="2466" stopIfTrue="1" operator="equal">
      <formula>"RIESGO TRIVIAL"</formula>
    </cfRule>
  </conditionalFormatting>
  <conditionalFormatting sqref="X315">
    <cfRule type="cellIs" dxfId="1723" priority="2548" stopIfTrue="1" operator="equal">
      <formula>"RIESGO MODERADO"</formula>
    </cfRule>
    <cfRule type="cellIs" dxfId="1722" priority="2549" stopIfTrue="1" operator="equal">
      <formula>"RIESGO TRIVIAL"</formula>
    </cfRule>
    <cfRule type="expression" priority="2550" stopIfTrue="1">
      <formula>""</formula>
    </cfRule>
    <cfRule type="cellIs" dxfId="1721" priority="2551" stopIfTrue="1" operator="equal">
      <formula>"RIESGO INTOLERABLE"</formula>
    </cfRule>
    <cfRule type="cellIs" dxfId="1720" priority="2552" stopIfTrue="1" operator="equal">
      <formula>"RIESGO IMPORTANTE"</formula>
    </cfRule>
    <cfRule type="cellIs" dxfId="1719" priority="2553" stopIfTrue="1" operator="equal">
      <formula>"RIESGO TOLERABLE"</formula>
    </cfRule>
    <cfRule type="cellIs" dxfId="1718" priority="2554" stopIfTrue="1" operator="equal">
      <formula>"RIESGO MODERADO"</formula>
    </cfRule>
    <cfRule type="cellIs" dxfId="1717" priority="2555" stopIfTrue="1" operator="equal">
      <formula>"RIESGO TRIVIAL"</formula>
    </cfRule>
  </conditionalFormatting>
  <conditionalFormatting sqref="X315:X316">
    <cfRule type="cellIs" dxfId="1716" priority="2526" stopIfTrue="1" operator="equal">
      <formula>"RIESGO IMPORTANTE"</formula>
    </cfRule>
    <cfRule type="cellIs" dxfId="1715" priority="2527" stopIfTrue="1" operator="equal">
      <formula>"RIESGO TOLERABLE"</formula>
    </cfRule>
  </conditionalFormatting>
  <conditionalFormatting sqref="X316">
    <cfRule type="cellIs" dxfId="1714" priority="2520" stopIfTrue="1" operator="equal">
      <formula>"RIESGO IMPORTANTE"</formula>
    </cfRule>
    <cfRule type="cellIs" dxfId="1713" priority="2521" stopIfTrue="1" operator="equal">
      <formula>"RIESGO TOLERABLE"</formula>
    </cfRule>
    <cfRule type="cellIs" dxfId="1712" priority="2522" stopIfTrue="1" operator="equal">
      <formula>"RIESGO MODERADO"</formula>
    </cfRule>
    <cfRule type="cellIs" dxfId="1711" priority="2523" stopIfTrue="1" operator="equal">
      <formula>"RIESGO TRIVIAL"</formula>
    </cfRule>
    <cfRule type="expression" priority="2524" stopIfTrue="1">
      <formula>""</formula>
    </cfRule>
    <cfRule type="cellIs" dxfId="1710" priority="2525" stopIfTrue="1" operator="equal">
      <formula>"RIESGO INTOLERABLE"</formula>
    </cfRule>
    <cfRule type="cellIs" dxfId="1709" priority="2528" stopIfTrue="1" operator="equal">
      <formula>"RIESGO MODERADO"</formula>
    </cfRule>
    <cfRule type="cellIs" dxfId="1708" priority="2529" stopIfTrue="1" operator="equal">
      <formula>"RIESGO TRIVIAL"</formula>
    </cfRule>
  </conditionalFormatting>
  <conditionalFormatting sqref="X317 X277 X385">
    <cfRule type="cellIs" dxfId="1707" priority="2887" stopIfTrue="1" operator="equal">
      <formula>"RIESGO MODERADO"</formula>
    </cfRule>
  </conditionalFormatting>
  <conditionalFormatting sqref="X317">
    <cfRule type="cellIs" dxfId="1706" priority="2885" stopIfTrue="1" operator="equal">
      <formula>"RIESGO IMPORTANTE"</formula>
    </cfRule>
    <cfRule type="cellIs" dxfId="1705" priority="2886" stopIfTrue="1" operator="equal">
      <formula>"RIESGO TOLERABLE"</formula>
    </cfRule>
  </conditionalFormatting>
  <conditionalFormatting sqref="X319:X320">
    <cfRule type="cellIs" dxfId="1704" priority="2361" stopIfTrue="1" operator="equal">
      <formula>"RIESGO IMPORTANTE"</formula>
    </cfRule>
    <cfRule type="cellIs" dxfId="1703" priority="2362" stopIfTrue="1" operator="equal">
      <formula>"RIESGO TOLERABLE"</formula>
    </cfRule>
  </conditionalFormatting>
  <conditionalFormatting sqref="X320">
    <cfRule type="cellIs" dxfId="1702" priority="2357" stopIfTrue="1" operator="equal">
      <formula>"RIESGO MODERADO"</formula>
    </cfRule>
    <cfRule type="cellIs" dxfId="1701" priority="2358" stopIfTrue="1" operator="equal">
      <formula>"RIESGO TRIVIAL"</formula>
    </cfRule>
    <cfRule type="expression" priority="2359" stopIfTrue="1">
      <formula>""</formula>
    </cfRule>
    <cfRule type="cellIs" dxfId="1700" priority="2360" stopIfTrue="1" operator="equal">
      <formula>"RIESGO INTOLERABLE"</formula>
    </cfRule>
    <cfRule type="cellIs" dxfId="1699" priority="2363" stopIfTrue="1" operator="equal">
      <formula>"RIESGO MODERADO"</formula>
    </cfRule>
    <cfRule type="cellIs" dxfId="1698" priority="2364" stopIfTrue="1" operator="equal">
      <formula>"RIESGO TRIVIAL"</formula>
    </cfRule>
  </conditionalFormatting>
  <conditionalFormatting sqref="X320:X321">
    <cfRule type="cellIs" dxfId="1697" priority="2353" stopIfTrue="1" operator="equal">
      <formula>"RIESGO IMPORTANTE"</formula>
    </cfRule>
    <cfRule type="cellIs" dxfId="1696" priority="2354" stopIfTrue="1" operator="equal">
      <formula>"RIESGO TOLERABLE"</formula>
    </cfRule>
  </conditionalFormatting>
  <conditionalFormatting sqref="X321">
    <cfRule type="expression" priority="2351" stopIfTrue="1">
      <formula>""</formula>
    </cfRule>
    <cfRule type="cellIs" dxfId="1695" priority="2352" stopIfTrue="1" operator="equal">
      <formula>"RIESGO INTOLERABLE"</formula>
    </cfRule>
    <cfRule type="cellIs" dxfId="1694" priority="2355" stopIfTrue="1" operator="equal">
      <formula>"RIESGO MODERADO"</formula>
    </cfRule>
    <cfRule type="cellIs" dxfId="1693" priority="2356" stopIfTrue="1" operator="equal">
      <formula>"RIESGO TRIVIAL"</formula>
    </cfRule>
  </conditionalFormatting>
  <conditionalFormatting sqref="X321:X322">
    <cfRule type="cellIs" dxfId="1692" priority="2341" stopIfTrue="1" operator="equal">
      <formula>"RIESGO MODERADO"</formula>
    </cfRule>
    <cfRule type="cellIs" dxfId="1691" priority="2348" stopIfTrue="1" operator="equal">
      <formula>"RIESGO TRIVIAL"</formula>
    </cfRule>
  </conditionalFormatting>
  <conditionalFormatting sqref="X322">
    <cfRule type="cellIs" dxfId="1690" priority="2342" stopIfTrue="1" operator="equal">
      <formula>"RIESGO TRIVIAL"</formula>
    </cfRule>
    <cfRule type="expression" priority="2343" stopIfTrue="1">
      <formula>""</formula>
    </cfRule>
    <cfRule type="cellIs" dxfId="1689" priority="2344" stopIfTrue="1" operator="equal">
      <formula>"RIESGO INTOLERABLE"</formula>
    </cfRule>
    <cfRule type="cellIs" dxfId="1688" priority="2347" stopIfTrue="1" operator="equal">
      <formula>"RIESGO MODERADO"</formula>
    </cfRule>
  </conditionalFormatting>
  <conditionalFormatting sqref="X322:X323">
    <cfRule type="cellIs" dxfId="1687" priority="2109" stopIfTrue="1" operator="equal">
      <formula>"RIESGO IMPORTANTE"</formula>
    </cfRule>
    <cfRule type="cellIs" dxfId="1686" priority="2110" stopIfTrue="1" operator="equal">
      <formula>"RIESGO TOLERABLE"</formula>
    </cfRule>
  </conditionalFormatting>
  <conditionalFormatting sqref="X322:X325">
    <cfRule type="cellIs" dxfId="1685" priority="2378" operator="equal">
      <formula>"NO ACEPTABLE"</formula>
    </cfRule>
    <cfRule type="cellIs" dxfId="1684" priority="2379" operator="equal">
      <formula>"ACEPTABLE"</formula>
    </cfRule>
  </conditionalFormatting>
  <conditionalFormatting sqref="X323">
    <cfRule type="cellIs" dxfId="1683" priority="2105" stopIfTrue="1" operator="equal">
      <formula>"RIESGO MODERADO"</formula>
    </cfRule>
    <cfRule type="cellIs" dxfId="1682" priority="2106" stopIfTrue="1" operator="equal">
      <formula>"RIESGO TRIVIAL"</formula>
    </cfRule>
    <cfRule type="expression" priority="2107" stopIfTrue="1">
      <formula>""</formula>
    </cfRule>
    <cfRule type="cellIs" dxfId="1681" priority="2108" stopIfTrue="1" operator="equal">
      <formula>"RIESGO INTOLERABLE"</formula>
    </cfRule>
    <cfRule type="cellIs" dxfId="1680" priority="2111" stopIfTrue="1" operator="equal">
      <formula>"RIESGO MODERADO"</formula>
    </cfRule>
    <cfRule type="cellIs" dxfId="1679" priority="2112" stopIfTrue="1" operator="equal">
      <formula>"RIESGO TRIVIAL"</formula>
    </cfRule>
  </conditionalFormatting>
  <conditionalFormatting sqref="X323:X324">
    <cfRule type="cellIs" dxfId="1678" priority="2080" stopIfTrue="1" operator="equal">
      <formula>"RIESGO IMPORTANTE"</formula>
    </cfRule>
    <cfRule type="cellIs" dxfId="1677" priority="2081" stopIfTrue="1" operator="equal">
      <formula>"RIESGO TOLERABLE"</formula>
    </cfRule>
  </conditionalFormatting>
  <conditionalFormatting sqref="X324">
    <cfRule type="cellIs" dxfId="1676" priority="2072" stopIfTrue="1" operator="equal">
      <formula>"RIESGO IMPORTANTE"</formula>
    </cfRule>
    <cfRule type="cellIs" dxfId="1675" priority="2073" stopIfTrue="1" operator="equal">
      <formula>"RIESGO TOLERABLE"</formula>
    </cfRule>
    <cfRule type="cellIs" dxfId="1674" priority="2076" stopIfTrue="1" operator="equal">
      <formula>"RIESGO MODERADO"</formula>
    </cfRule>
    <cfRule type="cellIs" dxfId="1673" priority="2077" stopIfTrue="1" operator="equal">
      <formula>"RIESGO TRIVIAL"</formula>
    </cfRule>
    <cfRule type="expression" priority="2078" stopIfTrue="1">
      <formula>""</formula>
    </cfRule>
    <cfRule type="cellIs" dxfId="1672" priority="2079" stopIfTrue="1" operator="equal">
      <formula>"RIESGO INTOLERABLE"</formula>
    </cfRule>
    <cfRule type="cellIs" dxfId="1671" priority="2082" stopIfTrue="1" operator="equal">
      <formula>"RIESGO MODERADO"</formula>
    </cfRule>
    <cfRule type="cellIs" dxfId="1670" priority="2083" stopIfTrue="1" operator="equal">
      <formula>"RIESGO TRIVIAL"</formula>
    </cfRule>
  </conditionalFormatting>
  <conditionalFormatting sqref="X325">
    <cfRule type="cellIs" dxfId="1669" priority="2084" operator="equal">
      <formula>"NO ACEPTABLE"</formula>
    </cfRule>
    <cfRule type="cellIs" dxfId="1668" priority="2085" operator="equal">
      <formula>"ACEPTABLE"</formula>
    </cfRule>
    <cfRule type="containsText" dxfId="1667" priority="2086" operator="containsText" text="NO ACEPTABLE">
      <formula>NOT(ISERROR(SEARCH("NO ACEPTABLE",X325)))</formula>
    </cfRule>
    <cfRule type="cellIs" dxfId="1666" priority="2087" stopIfTrue="1" operator="equal">
      <formula>"RIESGO IMPORTANTE"</formula>
    </cfRule>
    <cfRule type="cellIs" dxfId="1665" priority="2088" stopIfTrue="1" operator="equal">
      <formula>"RIESGO TOLERABLE"</formula>
    </cfRule>
    <cfRule type="cellIs" dxfId="1664" priority="2089" stopIfTrue="1" operator="equal">
      <formula>"RIESGO MODERADO"</formula>
    </cfRule>
    <cfRule type="cellIs" dxfId="1663" priority="2090" stopIfTrue="1" operator="equal">
      <formula>"RIESGO TRIVIAL"</formula>
    </cfRule>
    <cfRule type="expression" priority="2091" stopIfTrue="1">
      <formula>""</formula>
    </cfRule>
    <cfRule type="cellIs" dxfId="1662" priority="2092" stopIfTrue="1" operator="equal">
      <formula>"RIESGO INTOLERABLE"</formula>
    </cfRule>
    <cfRule type="cellIs" dxfId="1661" priority="2093" stopIfTrue="1" operator="equal">
      <formula>"RIESGO IMPORTANTE"</formula>
    </cfRule>
    <cfRule type="cellIs" dxfId="1660" priority="2094" stopIfTrue="1" operator="equal">
      <formula>"RIESGO TOLERABLE"</formula>
    </cfRule>
    <cfRule type="cellIs" dxfId="1659" priority="2095" stopIfTrue="1" operator="equal">
      <formula>"RIESGO MODERADO"</formula>
    </cfRule>
    <cfRule type="cellIs" dxfId="1658" priority="2096" stopIfTrue="1" operator="equal">
      <formula>"RIESGO TRIVIAL"</formula>
    </cfRule>
    <cfRule type="cellIs" dxfId="1657" priority="2097" stopIfTrue="1" operator="equal">
      <formula>"RIESGO IMPORTANTE"</formula>
    </cfRule>
    <cfRule type="cellIs" dxfId="1656" priority="2098" stopIfTrue="1" operator="equal">
      <formula>"RIESGO TOLERABLE"</formula>
    </cfRule>
    <cfRule type="cellIs" dxfId="1655" priority="2099" stopIfTrue="1" operator="equal">
      <formula>"RIESGO MODERADO"</formula>
    </cfRule>
    <cfRule type="cellIs" dxfId="1654" priority="2100" stopIfTrue="1" operator="equal">
      <formula>"RIESGO TRIVIAL"</formula>
    </cfRule>
    <cfRule type="expression" priority="2101" stopIfTrue="1">
      <formula>""</formula>
    </cfRule>
    <cfRule type="cellIs" dxfId="1653" priority="2102" stopIfTrue="1" operator="equal">
      <formula>"RIESGO INTOLERABLE"</formula>
    </cfRule>
    <cfRule type="cellIs" dxfId="1652" priority="2103" stopIfTrue="1" operator="equal">
      <formula>"RIESGO MODERADO"</formula>
    </cfRule>
    <cfRule type="cellIs" dxfId="1651" priority="2104" stopIfTrue="1" operator="equal">
      <formula>"RIESGO TRIVIAL"</formula>
    </cfRule>
    <cfRule type="containsText" dxfId="1650" priority="2380" operator="containsText" text="NO ACEPTABLE">
      <formula>NOT(ISERROR(SEARCH("NO ACEPTABLE",X325)))</formula>
    </cfRule>
    <cfRule type="cellIs" dxfId="1649" priority="2381" stopIfTrue="1" operator="equal">
      <formula>"RIESGO  INTOLERABLE"</formula>
    </cfRule>
    <cfRule type="cellIs" dxfId="1648" priority="2382" stopIfTrue="1" operator="equal">
      <formula>"RIESGO IMPORTANTE"</formula>
    </cfRule>
    <cfRule type="cellIs" dxfId="1647" priority="2383" stopIfTrue="1" operator="equal">
      <formula>"RIESGO TOLERABLE"</formula>
    </cfRule>
  </conditionalFormatting>
  <conditionalFormatting sqref="X325:X338 X18:X43 X52:X65 X69:X78 X87:X100 X104:X113 X137:X146 X120:X133 X170:X179 X153:X166 X203:X212 X186:X199 X218:X237 X342:X351 X376:X385 X287 X359:X372 X395:X408 X411:X418 X428:X432 X434:X442 X446:X454 X460:X478 X482:X501">
    <cfRule type="cellIs" dxfId="1646" priority="9702" stopIfTrue="1" operator="equal">
      <formula>"RIESGO  INTOLERABLE"</formula>
    </cfRule>
  </conditionalFormatting>
  <conditionalFormatting sqref="X326">
    <cfRule type="cellIs" dxfId="1645" priority="2333" stopIfTrue="1" operator="equal">
      <formula>"RIESGO MODERADO"</formula>
    </cfRule>
    <cfRule type="cellIs" dxfId="1644" priority="2334" stopIfTrue="1" operator="equal">
      <formula>"RIESGO TRIVIAL"</formula>
    </cfRule>
    <cfRule type="expression" priority="2335" stopIfTrue="1">
      <formula>""</formula>
    </cfRule>
    <cfRule type="cellIs" dxfId="1643" priority="2336" stopIfTrue="1" operator="equal">
      <formula>"RIESGO INTOLERABLE"</formula>
    </cfRule>
    <cfRule type="cellIs" dxfId="1642" priority="2337" stopIfTrue="1" operator="equal">
      <formula>"RIESGO IMPORTANTE"</formula>
    </cfRule>
    <cfRule type="cellIs" dxfId="1641" priority="2338" stopIfTrue="1" operator="equal">
      <formula>"RIESGO TOLERABLE"</formula>
    </cfRule>
    <cfRule type="cellIs" dxfId="1640" priority="2339" stopIfTrue="1" operator="equal">
      <formula>"RIESGO MODERADO"</formula>
    </cfRule>
    <cfRule type="cellIs" dxfId="1639" priority="2340" stopIfTrue="1" operator="equal">
      <formula>"RIESGO TRIVIAL"</formula>
    </cfRule>
  </conditionalFormatting>
  <conditionalFormatting sqref="X326:X327">
    <cfRule type="cellIs" dxfId="1638" priority="2329" stopIfTrue="1" operator="equal">
      <formula>"RIESGO IMPORTANTE"</formula>
    </cfRule>
    <cfRule type="cellIs" dxfId="1637" priority="2330" stopIfTrue="1" operator="equal">
      <formula>"RIESGO TOLERABLE"</formula>
    </cfRule>
  </conditionalFormatting>
  <conditionalFormatting sqref="X327">
    <cfRule type="expression" priority="2327" stopIfTrue="1">
      <formula>""</formula>
    </cfRule>
    <cfRule type="cellIs" dxfId="1636" priority="2328" stopIfTrue="1" operator="equal">
      <formula>"RIESGO INTOLERABLE"</formula>
    </cfRule>
    <cfRule type="cellIs" dxfId="1635" priority="2331" stopIfTrue="1" operator="equal">
      <formula>"RIESGO MODERADO"</formula>
    </cfRule>
    <cfRule type="cellIs" dxfId="1634" priority="2332" stopIfTrue="1" operator="equal">
      <formula>"RIESGO TRIVIAL"</formula>
    </cfRule>
  </conditionalFormatting>
  <conditionalFormatting sqref="X327:X328">
    <cfRule type="cellIs" dxfId="1633" priority="2309" stopIfTrue="1" operator="equal">
      <formula>"RIESGO MODERADO"</formula>
    </cfRule>
    <cfRule type="cellIs" dxfId="1632" priority="2316" stopIfTrue="1" operator="equal">
      <formula>"RIESGO TRIVIAL"</formula>
    </cfRule>
  </conditionalFormatting>
  <conditionalFormatting sqref="X327:X329">
    <cfRule type="cellIs" dxfId="1631" priority="2187" stopIfTrue="1" operator="equal">
      <formula>"RIESGO IMPORTANTE"</formula>
    </cfRule>
    <cfRule type="cellIs" dxfId="1630" priority="2188" stopIfTrue="1" operator="equal">
      <formula>"RIESGO TOLERABLE"</formula>
    </cfRule>
  </conditionalFormatting>
  <conditionalFormatting sqref="X328">
    <cfRule type="cellIs" dxfId="1629" priority="2310" stopIfTrue="1" operator="equal">
      <formula>"RIESGO TRIVIAL"</formula>
    </cfRule>
    <cfRule type="expression" priority="2311" stopIfTrue="1">
      <formula>""</formula>
    </cfRule>
    <cfRule type="cellIs" dxfId="1628" priority="2312" stopIfTrue="1" operator="equal">
      <formula>"RIESGO INTOLERABLE"</formula>
    </cfRule>
    <cfRule type="cellIs" dxfId="1627" priority="2315" stopIfTrue="1" operator="equal">
      <formula>"RIESGO MODERADO"</formula>
    </cfRule>
  </conditionalFormatting>
  <conditionalFormatting sqref="X329">
    <cfRule type="cellIs" dxfId="1626" priority="2183" stopIfTrue="1" operator="equal">
      <formula>"RIESGO MODERADO"</formula>
    </cfRule>
    <cfRule type="cellIs" dxfId="1625" priority="2184" stopIfTrue="1" operator="equal">
      <formula>"RIESGO TRIVIAL"</formula>
    </cfRule>
    <cfRule type="expression" priority="2185" stopIfTrue="1">
      <formula>""</formula>
    </cfRule>
    <cfRule type="cellIs" dxfId="1624" priority="2186" stopIfTrue="1" operator="equal">
      <formula>"RIESGO INTOLERABLE"</formula>
    </cfRule>
    <cfRule type="cellIs" dxfId="1623" priority="2189" stopIfTrue="1" operator="equal">
      <formula>"RIESGO MODERADO"</formula>
    </cfRule>
    <cfRule type="cellIs" dxfId="1622" priority="2190" stopIfTrue="1" operator="equal">
      <formula>"RIESGO TRIVIAL"</formula>
    </cfRule>
  </conditionalFormatting>
  <conditionalFormatting sqref="X329:X331">
    <cfRule type="cellIs" dxfId="1621" priority="2163" stopIfTrue="1" operator="equal">
      <formula>"RIESGO IMPORTANTE"</formula>
    </cfRule>
    <cfRule type="cellIs" dxfId="1620" priority="2164" stopIfTrue="1" operator="equal">
      <formula>"RIESGO TOLERABLE"</formula>
    </cfRule>
  </conditionalFormatting>
  <conditionalFormatting sqref="X330">
    <cfRule type="cellIs" dxfId="1619" priority="2157" stopIfTrue="1" operator="equal">
      <formula>"RIESGO IMPORTANTE"</formula>
    </cfRule>
    <cfRule type="cellIs" dxfId="1618" priority="2158" stopIfTrue="1" operator="equal">
      <formula>"RIESGO TOLERABLE"</formula>
    </cfRule>
    <cfRule type="cellIs" dxfId="1617" priority="2159" stopIfTrue="1" operator="equal">
      <formula>"RIESGO MODERADO"</formula>
    </cfRule>
    <cfRule type="cellIs" dxfId="1616" priority="2160" stopIfTrue="1" operator="equal">
      <formula>"RIESGO TRIVIAL"</formula>
    </cfRule>
    <cfRule type="expression" priority="2161" stopIfTrue="1">
      <formula>""</formula>
    </cfRule>
    <cfRule type="cellIs" dxfId="1615" priority="2162" stopIfTrue="1" operator="equal">
      <formula>"RIESGO INTOLERABLE"</formula>
    </cfRule>
    <cfRule type="cellIs" dxfId="1614" priority="2165" stopIfTrue="1" operator="equal">
      <formula>"RIESGO MODERADO"</formula>
    </cfRule>
    <cfRule type="cellIs" dxfId="1613" priority="2166" stopIfTrue="1" operator="equal">
      <formula>"RIESGO TRIVIAL"</formula>
    </cfRule>
  </conditionalFormatting>
  <conditionalFormatting sqref="X331">
    <cfRule type="cellIs" dxfId="1612" priority="2175" stopIfTrue="1" operator="equal">
      <formula>"RIESGO MODERADO"</formula>
    </cfRule>
    <cfRule type="cellIs" dxfId="1611" priority="2176" stopIfTrue="1" operator="equal">
      <formula>"RIESGO TRIVIAL"</formula>
    </cfRule>
    <cfRule type="expression" priority="2177" stopIfTrue="1">
      <formula>""</formula>
    </cfRule>
    <cfRule type="cellIs" dxfId="1610" priority="2178" stopIfTrue="1" operator="equal">
      <formula>"RIESGO INTOLERABLE"</formula>
    </cfRule>
    <cfRule type="cellIs" dxfId="1609" priority="2179" stopIfTrue="1" operator="equal">
      <formula>"RIESGO IMPORTANTE"</formula>
    </cfRule>
    <cfRule type="cellIs" dxfId="1608" priority="2180" stopIfTrue="1" operator="equal">
      <formula>"RIESGO TOLERABLE"</formula>
    </cfRule>
    <cfRule type="cellIs" dxfId="1607" priority="2181" stopIfTrue="1" operator="equal">
      <formula>"RIESGO MODERADO"</formula>
    </cfRule>
    <cfRule type="cellIs" dxfId="1606" priority="2182" stopIfTrue="1" operator="equal">
      <formula>"RIESGO TRIVIAL"</formula>
    </cfRule>
  </conditionalFormatting>
  <conditionalFormatting sqref="X332">
    <cfRule type="cellIs" dxfId="1605" priority="2147" stopIfTrue="1" operator="equal">
      <formula>"RIESGO IMPORTANTE"</formula>
    </cfRule>
    <cfRule type="cellIs" dxfId="1604" priority="2148" stopIfTrue="1" operator="equal">
      <formula>"RIESGO TOLERABLE"</formula>
    </cfRule>
    <cfRule type="cellIs" dxfId="1603" priority="2149" stopIfTrue="1" operator="equal">
      <formula>"RIESGO MODERADO"</formula>
    </cfRule>
    <cfRule type="cellIs" dxfId="1602" priority="2150" stopIfTrue="1" operator="equal">
      <formula>"RIESGO TRIVIAL"</formula>
    </cfRule>
    <cfRule type="expression" priority="2151" stopIfTrue="1">
      <formula>""</formula>
    </cfRule>
    <cfRule type="cellIs" dxfId="1601" priority="2152" stopIfTrue="1" operator="equal">
      <formula>"RIESGO INTOLERABLE"</formula>
    </cfRule>
    <cfRule type="cellIs" dxfId="1600" priority="2155" stopIfTrue="1" operator="equal">
      <formula>"RIESGO MODERADO"</formula>
    </cfRule>
    <cfRule type="cellIs" dxfId="1599" priority="2156" stopIfTrue="1" operator="equal">
      <formula>"RIESGO TRIVIAL"</formula>
    </cfRule>
  </conditionalFormatting>
  <conditionalFormatting sqref="X332:X333">
    <cfRule type="cellIs" dxfId="1598" priority="2153" stopIfTrue="1" operator="equal">
      <formula>"RIESGO IMPORTANTE"</formula>
    </cfRule>
    <cfRule type="cellIs" dxfId="1597" priority="2154" stopIfTrue="1" operator="equal">
      <formula>"RIESGO TOLERABLE"</formula>
    </cfRule>
  </conditionalFormatting>
  <conditionalFormatting sqref="X333">
    <cfRule type="cellIs" dxfId="1596" priority="2167" stopIfTrue="1" operator="equal">
      <formula>"RIESGO MODERADO"</formula>
    </cfRule>
    <cfRule type="cellIs" dxfId="1595" priority="2168" stopIfTrue="1" operator="equal">
      <formula>"RIESGO TRIVIAL"</formula>
    </cfRule>
    <cfRule type="expression" priority="2169" stopIfTrue="1">
      <formula>""</formula>
    </cfRule>
    <cfRule type="cellIs" dxfId="1594" priority="2170" stopIfTrue="1" operator="equal">
      <formula>"RIESGO INTOLERABLE"</formula>
    </cfRule>
    <cfRule type="cellIs" dxfId="1593" priority="2171" stopIfTrue="1" operator="equal">
      <formula>"RIESGO IMPORTANTE"</formula>
    </cfRule>
    <cfRule type="cellIs" dxfId="1592" priority="2172" stopIfTrue="1" operator="equal">
      <formula>"RIESGO TOLERABLE"</formula>
    </cfRule>
    <cfRule type="cellIs" dxfId="1591" priority="2173" stopIfTrue="1" operator="equal">
      <formula>"RIESGO MODERADO"</formula>
    </cfRule>
    <cfRule type="cellIs" dxfId="1590" priority="2174" stopIfTrue="1" operator="equal">
      <formula>"RIESGO TRIVIAL"</formula>
    </cfRule>
  </conditionalFormatting>
  <conditionalFormatting sqref="X334">
    <cfRule type="cellIs" dxfId="1589" priority="2301" stopIfTrue="1" operator="equal">
      <formula>"RIESGO MODERADO"</formula>
    </cfRule>
    <cfRule type="cellIs" dxfId="1588" priority="2302" stopIfTrue="1" operator="equal">
      <formula>"RIESGO TRIVIAL"</formula>
    </cfRule>
    <cfRule type="expression" priority="2303" stopIfTrue="1">
      <formula>""</formula>
    </cfRule>
    <cfRule type="cellIs" dxfId="1587" priority="2304" stopIfTrue="1" operator="equal">
      <formula>"RIESGO INTOLERABLE"</formula>
    </cfRule>
    <cfRule type="cellIs" dxfId="1586" priority="2305" stopIfTrue="1" operator="equal">
      <formula>"RIESGO IMPORTANTE"</formula>
    </cfRule>
    <cfRule type="cellIs" dxfId="1585" priority="2306" stopIfTrue="1" operator="equal">
      <formula>"RIESGO TOLERABLE"</formula>
    </cfRule>
    <cfRule type="cellIs" dxfId="1584" priority="2307" stopIfTrue="1" operator="equal">
      <formula>"RIESGO MODERADO"</formula>
    </cfRule>
    <cfRule type="cellIs" dxfId="1583" priority="2308" stopIfTrue="1" operator="equal">
      <formula>"RIESGO TRIVIAL"</formula>
    </cfRule>
  </conditionalFormatting>
  <conditionalFormatting sqref="X334:X335">
    <cfRule type="cellIs" dxfId="1582" priority="2297" stopIfTrue="1" operator="equal">
      <formula>"RIESGO IMPORTANTE"</formula>
    </cfRule>
    <cfRule type="cellIs" dxfId="1581" priority="2298" stopIfTrue="1" operator="equal">
      <formula>"RIESGO TOLERABLE"</formula>
    </cfRule>
  </conditionalFormatting>
  <conditionalFormatting sqref="X335">
    <cfRule type="cellIs" dxfId="1580" priority="2293" stopIfTrue="1" operator="equal">
      <formula>"RIESGO MODERADO"</formula>
    </cfRule>
    <cfRule type="cellIs" dxfId="1579" priority="2294" stopIfTrue="1" operator="equal">
      <formula>"RIESGO TRIVIAL"</formula>
    </cfRule>
    <cfRule type="expression" priority="2295" stopIfTrue="1">
      <formula>""</formula>
    </cfRule>
    <cfRule type="cellIs" dxfId="1578" priority="2296" stopIfTrue="1" operator="equal">
      <formula>"RIESGO INTOLERABLE"</formula>
    </cfRule>
    <cfRule type="cellIs" dxfId="1577" priority="2299" stopIfTrue="1" operator="equal">
      <formula>"RIESGO MODERADO"</formula>
    </cfRule>
    <cfRule type="cellIs" dxfId="1576" priority="2300" stopIfTrue="1" operator="equal">
      <formula>"RIESGO TRIVIAL"</formula>
    </cfRule>
  </conditionalFormatting>
  <conditionalFormatting sqref="X335:X336">
    <cfRule type="cellIs" dxfId="1575" priority="2289" stopIfTrue="1" operator="equal">
      <formula>"RIESGO IMPORTANTE"</formula>
    </cfRule>
    <cfRule type="cellIs" dxfId="1574" priority="2290" stopIfTrue="1" operator="equal">
      <formula>"RIESGO TOLERABLE"</formula>
    </cfRule>
  </conditionalFormatting>
  <conditionalFormatting sqref="X336">
    <cfRule type="cellIs" dxfId="1573" priority="2285" stopIfTrue="1" operator="equal">
      <formula>"RIESGO MODERADO"</formula>
    </cfRule>
    <cfRule type="cellIs" dxfId="1572" priority="2286" stopIfTrue="1" operator="equal">
      <formula>"RIESGO TRIVIAL"</formula>
    </cfRule>
    <cfRule type="expression" priority="2287" stopIfTrue="1">
      <formula>""</formula>
    </cfRule>
    <cfRule type="cellIs" dxfId="1571" priority="2288" stopIfTrue="1" operator="equal">
      <formula>"RIESGO INTOLERABLE"</formula>
    </cfRule>
    <cfRule type="cellIs" dxfId="1570" priority="2291" stopIfTrue="1" operator="equal">
      <formula>"RIESGO MODERADO"</formula>
    </cfRule>
    <cfRule type="cellIs" dxfId="1569" priority="2292" stopIfTrue="1" operator="equal">
      <formula>"RIESGO TRIVIAL"</formula>
    </cfRule>
  </conditionalFormatting>
  <conditionalFormatting sqref="X336:X337">
    <cfRule type="cellIs" dxfId="1568" priority="2281" stopIfTrue="1" operator="equal">
      <formula>"RIESGO IMPORTANTE"</formula>
    </cfRule>
    <cfRule type="cellIs" dxfId="1567" priority="2282" stopIfTrue="1" operator="equal">
      <formula>"RIESGO TOLERABLE"</formula>
    </cfRule>
  </conditionalFormatting>
  <conditionalFormatting sqref="X337">
    <cfRule type="cellIs" dxfId="1566" priority="2277" stopIfTrue="1" operator="equal">
      <formula>"RIESGO MODERADO"</formula>
    </cfRule>
    <cfRule type="cellIs" dxfId="1565" priority="2278" stopIfTrue="1" operator="equal">
      <formula>"RIESGO TRIVIAL"</formula>
    </cfRule>
    <cfRule type="expression" priority="2279" stopIfTrue="1">
      <formula>""</formula>
    </cfRule>
    <cfRule type="cellIs" dxfId="1564" priority="2280" stopIfTrue="1" operator="equal">
      <formula>"RIESGO INTOLERABLE"</formula>
    </cfRule>
    <cfRule type="cellIs" dxfId="1563" priority="2283" stopIfTrue="1" operator="equal">
      <formula>"RIESGO MODERADO"</formula>
    </cfRule>
    <cfRule type="cellIs" dxfId="1562" priority="2284" stopIfTrue="1" operator="equal">
      <formula>"RIESGO TRIVIAL"</formula>
    </cfRule>
  </conditionalFormatting>
  <conditionalFormatting sqref="X338 X410">
    <cfRule type="cellIs" dxfId="1561" priority="9658" stopIfTrue="1" operator="equal">
      <formula>"RIESGO MODERADO"</formula>
    </cfRule>
    <cfRule type="cellIs" dxfId="1560" priority="9659" stopIfTrue="1" operator="equal">
      <formula>"RIESGO TRIVIAL"</formula>
    </cfRule>
    <cfRule type="expression" priority="9660" stopIfTrue="1">
      <formula>""</formula>
    </cfRule>
    <cfRule type="cellIs" dxfId="1559" priority="9661" stopIfTrue="1" operator="equal">
      <formula>"RIESGO INTOLERABLE"</formula>
    </cfRule>
    <cfRule type="cellIs" dxfId="1558" priority="9664" stopIfTrue="1" operator="equal">
      <formula>"RIESGO MODERADO"</formula>
    </cfRule>
    <cfRule type="cellIs" dxfId="1557" priority="9665" stopIfTrue="1" operator="equal">
      <formula>"RIESGO TRIVIAL"</formula>
    </cfRule>
  </conditionalFormatting>
  <conditionalFormatting sqref="X338:X339">
    <cfRule type="cellIs" dxfId="1556" priority="2369" stopIfTrue="1" operator="equal">
      <formula>"RIESGO IMPORTANTE"</formula>
    </cfRule>
    <cfRule type="cellIs" dxfId="1555" priority="2370" stopIfTrue="1" operator="equal">
      <formula>"RIESGO TOLERABLE"</formula>
    </cfRule>
  </conditionalFormatting>
  <conditionalFormatting sqref="X339">
    <cfRule type="cellIs" dxfId="1554" priority="2127" stopIfTrue="1" operator="equal">
      <formula>"RIESGO MODERADO"</formula>
    </cfRule>
    <cfRule type="cellIs" dxfId="1553" priority="2128" stopIfTrue="1" operator="equal">
      <formula>"RIESGO TRIVIAL"</formula>
    </cfRule>
    <cfRule type="expression" priority="2129" stopIfTrue="1">
      <formula>""</formula>
    </cfRule>
    <cfRule type="cellIs" dxfId="1552" priority="2130" stopIfTrue="1" operator="equal">
      <formula>"RIESGO INTOLERABLE"</formula>
    </cfRule>
    <cfRule type="cellIs" dxfId="1551" priority="2131" stopIfTrue="1" operator="equal">
      <formula>"RIESGO IMPORTANTE"</formula>
    </cfRule>
    <cfRule type="cellIs" dxfId="1550" priority="2132" stopIfTrue="1" operator="equal">
      <formula>"RIESGO TOLERABLE"</formula>
    </cfRule>
    <cfRule type="cellIs" dxfId="1549" priority="2133" stopIfTrue="1" operator="equal">
      <formula>"RIESGO MODERADO"</formula>
    </cfRule>
    <cfRule type="cellIs" dxfId="1548" priority="2134" stopIfTrue="1" operator="equal">
      <formula>"RIESGO TRIVIAL"</formula>
    </cfRule>
    <cfRule type="cellIs" dxfId="1547" priority="2135" stopIfTrue="1" operator="equal">
      <formula>"RIESGO  INTOLERABLE"</formula>
    </cfRule>
    <cfRule type="cellIs" dxfId="1546" priority="2365" stopIfTrue="1" operator="equal">
      <formula>"RIESGO MODERADO"</formula>
    </cfRule>
    <cfRule type="cellIs" dxfId="1545" priority="2366" stopIfTrue="1" operator="equal">
      <formula>"RIESGO TRIVIAL"</formula>
    </cfRule>
    <cfRule type="expression" priority="2367" stopIfTrue="1">
      <formula>""</formula>
    </cfRule>
    <cfRule type="cellIs" dxfId="1544" priority="2368" stopIfTrue="1" operator="equal">
      <formula>"RIESGO INTOLERABLE"</formula>
    </cfRule>
    <cfRule type="cellIs" dxfId="1543" priority="2371" stopIfTrue="1" operator="equal">
      <formula>"RIESGO MODERADO"</formula>
    </cfRule>
    <cfRule type="cellIs" dxfId="1542" priority="2372" stopIfTrue="1" operator="equal">
      <formula>"RIESGO TRIVIAL"</formula>
    </cfRule>
  </conditionalFormatting>
  <conditionalFormatting sqref="X339:X341">
    <cfRule type="cellIs" dxfId="1541" priority="2113" operator="equal">
      <formula>"NO ACEPTABLE"</formula>
    </cfRule>
    <cfRule type="cellIs" dxfId="1540" priority="2114" operator="equal">
      <formula>"ACEPTABLE"</formula>
    </cfRule>
    <cfRule type="containsText" dxfId="1539" priority="2115" operator="containsText" text="NO ACEPTABLE">
      <formula>NOT(ISERROR(SEARCH("NO ACEPTABLE",X339)))</formula>
    </cfRule>
    <cfRule type="cellIs" dxfId="1538" priority="2116" stopIfTrue="1" operator="equal">
      <formula>"RIESGO  INTOLERABLE"</formula>
    </cfRule>
    <cfRule type="cellIs" dxfId="1537" priority="2123" stopIfTrue="1" operator="equal">
      <formula>"RIESGO IMPORTANTE"</formula>
    </cfRule>
    <cfRule type="cellIs" dxfId="1536" priority="2124" stopIfTrue="1" operator="equal">
      <formula>"RIESGO TOLERABLE"</formula>
    </cfRule>
  </conditionalFormatting>
  <conditionalFormatting sqref="X340:X341">
    <cfRule type="cellIs" dxfId="1535" priority="2117" stopIfTrue="1" operator="equal">
      <formula>"RIESGO IMPORTANTE"</formula>
    </cfRule>
    <cfRule type="cellIs" dxfId="1534" priority="2118" stopIfTrue="1" operator="equal">
      <formula>"RIESGO TOLERABLE"</formula>
    </cfRule>
    <cfRule type="cellIs" dxfId="1533" priority="2119" stopIfTrue="1" operator="equal">
      <formula>"RIESGO MODERADO"</formula>
    </cfRule>
    <cfRule type="cellIs" dxfId="1532" priority="2120" stopIfTrue="1" operator="equal">
      <formula>"RIESGO TRIVIAL"</formula>
    </cfRule>
    <cfRule type="expression" priority="2121" stopIfTrue="1">
      <formula>""</formula>
    </cfRule>
    <cfRule type="cellIs" dxfId="1531" priority="2122" stopIfTrue="1" operator="equal">
      <formula>"RIESGO INTOLERABLE"</formula>
    </cfRule>
    <cfRule type="cellIs" dxfId="1530" priority="2125" stopIfTrue="1" operator="equal">
      <formula>"RIESGO MODERADO"</formula>
    </cfRule>
    <cfRule type="cellIs" dxfId="1529" priority="2126" stopIfTrue="1" operator="equal">
      <formula>"RIESGO TRIVIAL"</formula>
    </cfRule>
  </conditionalFormatting>
  <conditionalFormatting sqref="X342">
    <cfRule type="cellIs" dxfId="1528" priority="2219" stopIfTrue="1" operator="equal">
      <formula>"RIESGO MODERADO"</formula>
    </cfRule>
    <cfRule type="cellIs" dxfId="1527" priority="2220" stopIfTrue="1" operator="equal">
      <formula>"RIESGO TRIVIAL"</formula>
    </cfRule>
    <cfRule type="expression" priority="2221" stopIfTrue="1">
      <formula>""</formula>
    </cfRule>
    <cfRule type="cellIs" dxfId="1526" priority="2222" stopIfTrue="1" operator="equal">
      <formula>"RIESGO INTOLERABLE"</formula>
    </cfRule>
    <cfRule type="cellIs" dxfId="1525" priority="2223" stopIfTrue="1" operator="equal">
      <formula>"RIESGO IMPORTANTE"</formula>
    </cfRule>
    <cfRule type="cellIs" dxfId="1524" priority="2224" stopIfTrue="1" operator="equal">
      <formula>"RIESGO TOLERABLE"</formula>
    </cfRule>
    <cfRule type="cellIs" dxfId="1523" priority="2225" stopIfTrue="1" operator="equal">
      <formula>"RIESGO MODERADO"</formula>
    </cfRule>
    <cfRule type="cellIs" dxfId="1522" priority="2226" stopIfTrue="1" operator="equal">
      <formula>"RIESGO TRIVIAL"</formula>
    </cfRule>
  </conditionalFormatting>
  <conditionalFormatting sqref="X342:X343">
    <cfRule type="cellIs" dxfId="1521" priority="2215" stopIfTrue="1" operator="equal">
      <formula>"RIESGO IMPORTANTE"</formula>
    </cfRule>
    <cfRule type="cellIs" dxfId="1520" priority="2216" stopIfTrue="1" operator="equal">
      <formula>"RIESGO TOLERABLE"</formula>
    </cfRule>
  </conditionalFormatting>
  <conditionalFormatting sqref="X343">
    <cfRule type="cellIs" dxfId="1519" priority="2209" stopIfTrue="1" operator="equal">
      <formula>"RIESGO IMPORTANTE"</formula>
    </cfRule>
    <cfRule type="cellIs" dxfId="1518" priority="2210" stopIfTrue="1" operator="equal">
      <formula>"RIESGO TOLERABLE"</formula>
    </cfRule>
    <cfRule type="cellIs" dxfId="1517" priority="2211" stopIfTrue="1" operator="equal">
      <formula>"RIESGO MODERADO"</formula>
    </cfRule>
    <cfRule type="cellIs" dxfId="1516" priority="2212" stopIfTrue="1" operator="equal">
      <formula>"RIESGO TRIVIAL"</formula>
    </cfRule>
    <cfRule type="expression" priority="2213" stopIfTrue="1">
      <formula>""</formula>
    </cfRule>
    <cfRule type="cellIs" dxfId="1515" priority="2214" stopIfTrue="1" operator="equal">
      <formula>"RIESGO INTOLERABLE"</formula>
    </cfRule>
    <cfRule type="cellIs" dxfId="1514" priority="2217" stopIfTrue="1" operator="equal">
      <formula>"RIESGO MODERADO"</formula>
    </cfRule>
    <cfRule type="cellIs" dxfId="1513" priority="2218" stopIfTrue="1" operator="equal">
      <formula>"RIESGO TRIVIAL"</formula>
    </cfRule>
  </conditionalFormatting>
  <conditionalFormatting sqref="X344">
    <cfRule type="cellIs" dxfId="1512" priority="2259" stopIfTrue="1" operator="equal">
      <formula>"RIESGO MODERADO"</formula>
    </cfRule>
    <cfRule type="cellIs" dxfId="1511" priority="2260" stopIfTrue="1" operator="equal">
      <formula>"RIESGO TRIVIAL"</formula>
    </cfRule>
    <cfRule type="expression" priority="2261" stopIfTrue="1">
      <formula>""</formula>
    </cfRule>
    <cfRule type="cellIs" dxfId="1510" priority="2262" stopIfTrue="1" operator="equal">
      <formula>"RIESGO INTOLERABLE"</formula>
    </cfRule>
    <cfRule type="cellIs" dxfId="1509" priority="2263" stopIfTrue="1" operator="equal">
      <formula>"RIESGO IMPORTANTE"</formula>
    </cfRule>
    <cfRule type="cellIs" dxfId="1508" priority="2264" stopIfTrue="1" operator="equal">
      <formula>"RIESGO TOLERABLE"</formula>
    </cfRule>
    <cfRule type="cellIs" dxfId="1507" priority="2265" stopIfTrue="1" operator="equal">
      <formula>"RIESGO MODERADO"</formula>
    </cfRule>
    <cfRule type="cellIs" dxfId="1506" priority="2266" stopIfTrue="1" operator="equal">
      <formula>"RIESGO TRIVIAL"</formula>
    </cfRule>
  </conditionalFormatting>
  <conditionalFormatting sqref="X344:X345">
    <cfRule type="cellIs" dxfId="1505" priority="2255" stopIfTrue="1" operator="equal">
      <formula>"RIESGO IMPORTANTE"</formula>
    </cfRule>
    <cfRule type="cellIs" dxfId="1504" priority="2256" stopIfTrue="1" operator="equal">
      <formula>"RIESGO TOLERABLE"</formula>
    </cfRule>
  </conditionalFormatting>
  <conditionalFormatting sqref="X345">
    <cfRule type="cellIs" dxfId="1503" priority="2251" stopIfTrue="1" operator="equal">
      <formula>"RIESGO MODERADO"</formula>
    </cfRule>
    <cfRule type="cellIs" dxfId="1502" priority="2252" stopIfTrue="1" operator="equal">
      <formula>"RIESGO TRIVIAL"</formula>
    </cfRule>
    <cfRule type="expression" priority="2253" stopIfTrue="1">
      <formula>""</formula>
    </cfRule>
    <cfRule type="cellIs" dxfId="1501" priority="2254" stopIfTrue="1" operator="equal">
      <formula>"RIESGO INTOLERABLE"</formula>
    </cfRule>
    <cfRule type="cellIs" dxfId="1500" priority="2257" stopIfTrue="1" operator="equal">
      <formula>"RIESGO MODERADO"</formula>
    </cfRule>
    <cfRule type="cellIs" dxfId="1499" priority="2258" stopIfTrue="1" operator="equal">
      <formula>"RIESGO TRIVIAL"</formula>
    </cfRule>
  </conditionalFormatting>
  <conditionalFormatting sqref="X345:X346">
    <cfRule type="cellIs" dxfId="1498" priority="2247" stopIfTrue="1" operator="equal">
      <formula>"RIESGO IMPORTANTE"</formula>
    </cfRule>
    <cfRule type="cellIs" dxfId="1497" priority="2248" stopIfTrue="1" operator="equal">
      <formula>"RIESGO TOLERABLE"</formula>
    </cfRule>
  </conditionalFormatting>
  <conditionalFormatting sqref="X346">
    <cfRule type="cellIs" dxfId="1496" priority="2243" stopIfTrue="1" operator="equal">
      <formula>"RIESGO MODERADO"</formula>
    </cfRule>
    <cfRule type="cellIs" dxfId="1495" priority="2244" stopIfTrue="1" operator="equal">
      <formula>"RIESGO TRIVIAL"</formula>
    </cfRule>
    <cfRule type="expression" priority="2245" stopIfTrue="1">
      <formula>""</formula>
    </cfRule>
    <cfRule type="cellIs" dxfId="1494" priority="2246" stopIfTrue="1" operator="equal">
      <formula>"RIESGO INTOLERABLE"</formula>
    </cfRule>
    <cfRule type="cellIs" dxfId="1493" priority="2249" stopIfTrue="1" operator="equal">
      <formula>"RIESGO MODERADO"</formula>
    </cfRule>
    <cfRule type="cellIs" dxfId="1492" priority="2250" stopIfTrue="1" operator="equal">
      <formula>"RIESGO TRIVIAL"</formula>
    </cfRule>
  </conditionalFormatting>
  <conditionalFormatting sqref="X346:X347">
    <cfRule type="cellIs" dxfId="1491" priority="2239" stopIfTrue="1" operator="equal">
      <formula>"RIESGO IMPORTANTE"</formula>
    </cfRule>
    <cfRule type="cellIs" dxfId="1490" priority="2240" stopIfTrue="1" operator="equal">
      <formula>"RIESGO TOLERABLE"</formula>
    </cfRule>
  </conditionalFormatting>
  <conditionalFormatting sqref="X347">
    <cfRule type="cellIs" dxfId="1489" priority="2235" stopIfTrue="1" operator="equal">
      <formula>"RIESGO MODERADO"</formula>
    </cfRule>
    <cfRule type="cellIs" dxfId="1488" priority="2236" stopIfTrue="1" operator="equal">
      <formula>"RIESGO TRIVIAL"</formula>
    </cfRule>
    <cfRule type="expression" priority="2237" stopIfTrue="1">
      <formula>""</formula>
    </cfRule>
    <cfRule type="cellIs" dxfId="1487" priority="2238" stopIfTrue="1" operator="equal">
      <formula>"RIESGO INTOLERABLE"</formula>
    </cfRule>
    <cfRule type="cellIs" dxfId="1486" priority="2241" stopIfTrue="1" operator="equal">
      <formula>"RIESGO MODERADO"</formula>
    </cfRule>
    <cfRule type="cellIs" dxfId="1485" priority="2242" stopIfTrue="1" operator="equal">
      <formula>"RIESGO TRIVIAL"</formula>
    </cfRule>
  </conditionalFormatting>
  <conditionalFormatting sqref="X347:X348">
    <cfRule type="cellIs" dxfId="1484" priority="2195" stopIfTrue="1" operator="equal">
      <formula>"RIESGO IMPORTANTE"</formula>
    </cfRule>
    <cfRule type="cellIs" dxfId="1483" priority="2196" stopIfTrue="1" operator="equal">
      <formula>"RIESGO TOLERABLE"</formula>
    </cfRule>
  </conditionalFormatting>
  <conditionalFormatting sqref="X348">
    <cfRule type="expression" priority="2193" stopIfTrue="1">
      <formula>""</formula>
    </cfRule>
    <cfRule type="cellIs" dxfId="1482" priority="2194" stopIfTrue="1" operator="equal">
      <formula>"RIESGO INTOLERABLE"</formula>
    </cfRule>
    <cfRule type="cellIs" dxfId="1481" priority="2197" stopIfTrue="1" operator="equal">
      <formula>"RIESGO MODERADO"</formula>
    </cfRule>
    <cfRule type="cellIs" dxfId="1480" priority="2198" stopIfTrue="1" operator="equal">
      <formula>"RIESGO TRIVIAL"</formula>
    </cfRule>
  </conditionalFormatting>
  <conditionalFormatting sqref="X348:X350">
    <cfRule type="cellIs" dxfId="1479" priority="2145" stopIfTrue="1" operator="equal">
      <formula>"RIESGO TRIVIAL"</formula>
    </cfRule>
  </conditionalFormatting>
  <conditionalFormatting sqref="X348:X351">
    <cfRule type="cellIs" dxfId="1478" priority="2138" stopIfTrue="1" operator="equal">
      <formula>"RIESGO MODERADO"</formula>
    </cfRule>
  </conditionalFormatting>
  <conditionalFormatting sqref="X349">
    <cfRule type="cellIs" dxfId="1477" priority="2139" stopIfTrue="1" operator="equal">
      <formula>"RIESGO TRIVIAL"</formula>
    </cfRule>
    <cfRule type="expression" priority="2140" stopIfTrue="1">
      <formula>""</formula>
    </cfRule>
    <cfRule type="cellIs" dxfId="1476" priority="2141" stopIfTrue="1" operator="equal">
      <formula>"RIESGO INTOLERABLE"</formula>
    </cfRule>
    <cfRule type="cellIs" dxfId="1475" priority="2144" stopIfTrue="1" operator="equal">
      <formula>"RIESGO MODERADO"</formula>
    </cfRule>
  </conditionalFormatting>
  <conditionalFormatting sqref="X349:X351">
    <cfRule type="cellIs" dxfId="1474" priority="2136" stopIfTrue="1" operator="equal">
      <formula>"RIESGO IMPORTANTE"</formula>
    </cfRule>
    <cfRule type="cellIs" dxfId="1473" priority="2137" stopIfTrue="1" operator="equal">
      <formula>"RIESGO TOLERABLE"</formula>
    </cfRule>
  </conditionalFormatting>
  <conditionalFormatting sqref="X350">
    <cfRule type="expression" priority="2203" stopIfTrue="1">
      <formula>""</formula>
    </cfRule>
    <cfRule type="cellIs" dxfId="1472" priority="2204" stopIfTrue="1" operator="equal">
      <formula>"RIESGO INTOLERABLE"</formula>
    </cfRule>
    <cfRule type="cellIs" dxfId="1471" priority="2207" stopIfTrue="1" operator="equal">
      <formula>"RIESGO MODERADO"</formula>
    </cfRule>
  </conditionalFormatting>
  <conditionalFormatting sqref="X350:X351">
    <cfRule type="cellIs" dxfId="1470" priority="2208" stopIfTrue="1" operator="equal">
      <formula>"RIESGO TRIVIAL"</formula>
    </cfRule>
  </conditionalFormatting>
  <conditionalFormatting sqref="X353:X354">
    <cfRule type="cellIs" dxfId="1469" priority="2030" stopIfTrue="1" operator="equal">
      <formula>"RIESGO IMPORTANTE"</formula>
    </cfRule>
    <cfRule type="cellIs" dxfId="1468" priority="2031" stopIfTrue="1" operator="equal">
      <formula>"RIESGO TOLERABLE"</formula>
    </cfRule>
  </conditionalFormatting>
  <conditionalFormatting sqref="X354">
    <cfRule type="cellIs" dxfId="1467" priority="2026" stopIfTrue="1" operator="equal">
      <formula>"RIESGO MODERADO"</formula>
    </cfRule>
    <cfRule type="cellIs" dxfId="1466" priority="2027" stopIfTrue="1" operator="equal">
      <formula>"RIESGO TRIVIAL"</formula>
    </cfRule>
    <cfRule type="expression" priority="2028" stopIfTrue="1">
      <formula>""</formula>
    </cfRule>
    <cfRule type="cellIs" dxfId="1465" priority="2029" stopIfTrue="1" operator="equal">
      <formula>"RIESGO INTOLERABLE"</formula>
    </cfRule>
    <cfRule type="cellIs" dxfId="1464" priority="2032" stopIfTrue="1" operator="equal">
      <formula>"RIESGO MODERADO"</formula>
    </cfRule>
    <cfRule type="cellIs" dxfId="1463" priority="2033" stopIfTrue="1" operator="equal">
      <formula>"RIESGO TRIVIAL"</formula>
    </cfRule>
  </conditionalFormatting>
  <conditionalFormatting sqref="X354:X356 X214:X215 X321:X322 X456:X457 X20 X55 X90 X230 X328 X337:X339 X348:X350 X382:X383 X398 X417 X431 X454 X462 X478 X485 X494 X501">
    <cfRule type="cellIs" dxfId="1462" priority="17240" stopIfTrue="1" operator="equal">
      <formula>"RIESGO IMPORTANTE"</formula>
    </cfRule>
  </conditionalFormatting>
  <conditionalFormatting sqref="X355">
    <cfRule type="cellIs" dxfId="1461" priority="17236" stopIfTrue="1" operator="equal">
      <formula>"RIESGO MODERADO"</formula>
    </cfRule>
    <cfRule type="cellIs" dxfId="1460" priority="17237" stopIfTrue="1" operator="equal">
      <formula>"RIESGO TRIVIAL"</formula>
    </cfRule>
    <cfRule type="expression" priority="17238" stopIfTrue="1">
      <formula>""</formula>
    </cfRule>
    <cfRule type="cellIs" dxfId="1459" priority="17239" stopIfTrue="1" operator="equal">
      <formula>"RIESGO INTOLERABLE"</formula>
    </cfRule>
    <cfRule type="cellIs" dxfId="1458" priority="17242" stopIfTrue="1" operator="equal">
      <formula>"RIESGO MODERADO"</formula>
    </cfRule>
    <cfRule type="cellIs" dxfId="1457" priority="17243" stopIfTrue="1" operator="equal">
      <formula>"RIESGO TRIVIAL"</formula>
    </cfRule>
  </conditionalFormatting>
  <conditionalFormatting sqref="X356">
    <cfRule type="cellIs" dxfId="1456" priority="2010" stopIfTrue="1" operator="equal">
      <formula>"RIESGO MODERADO"</formula>
    </cfRule>
    <cfRule type="cellIs" dxfId="1455" priority="2011" stopIfTrue="1" operator="equal">
      <formula>"RIESGO TRIVIAL"</formula>
    </cfRule>
    <cfRule type="expression" priority="2012" stopIfTrue="1">
      <formula>""</formula>
    </cfRule>
    <cfRule type="cellIs" dxfId="1454" priority="2013" stopIfTrue="1" operator="equal">
      <formula>"RIESGO INTOLERABLE"</formula>
    </cfRule>
    <cfRule type="cellIs" dxfId="1453" priority="2016" stopIfTrue="1" operator="equal">
      <formula>"RIESGO MODERADO"</formula>
    </cfRule>
    <cfRule type="cellIs" dxfId="1452" priority="2017" stopIfTrue="1" operator="equal">
      <formula>"RIESGO TRIVIAL"</formula>
    </cfRule>
  </conditionalFormatting>
  <conditionalFormatting sqref="X356:X357">
    <cfRule type="cellIs" dxfId="1451" priority="1807" stopIfTrue="1" operator="equal">
      <formula>"RIESGO IMPORTANTE"</formula>
    </cfRule>
    <cfRule type="cellIs" dxfId="1450" priority="1808" stopIfTrue="1" operator="equal">
      <formula>"RIESGO TOLERABLE"</formula>
    </cfRule>
  </conditionalFormatting>
  <conditionalFormatting sqref="X356:X359">
    <cfRule type="cellIs" dxfId="1449" priority="2047" operator="equal">
      <formula>"NO ACEPTABLE"</formula>
    </cfRule>
    <cfRule type="cellIs" dxfId="1448" priority="2048" operator="equal">
      <formula>"ACEPTABLE"</formula>
    </cfRule>
  </conditionalFormatting>
  <conditionalFormatting sqref="X357">
    <cfRule type="cellIs" dxfId="1447" priority="1803" stopIfTrue="1" operator="equal">
      <formula>"RIESGO MODERADO"</formula>
    </cfRule>
    <cfRule type="cellIs" dxfId="1446" priority="1804" stopIfTrue="1" operator="equal">
      <formula>"RIESGO TRIVIAL"</formula>
    </cfRule>
    <cfRule type="expression" priority="1805" stopIfTrue="1">
      <formula>""</formula>
    </cfRule>
    <cfRule type="cellIs" dxfId="1445" priority="1806" stopIfTrue="1" operator="equal">
      <formula>"RIESGO INTOLERABLE"</formula>
    </cfRule>
    <cfRule type="cellIs" dxfId="1444" priority="1809" stopIfTrue="1" operator="equal">
      <formula>"RIESGO MODERADO"</formula>
    </cfRule>
    <cfRule type="cellIs" dxfId="1443" priority="1810" stopIfTrue="1" operator="equal">
      <formula>"RIESGO TRIVIAL"</formula>
    </cfRule>
  </conditionalFormatting>
  <conditionalFormatting sqref="X357:X358">
    <cfRule type="cellIs" dxfId="1442" priority="1778" stopIfTrue="1" operator="equal">
      <formula>"RIESGO IMPORTANTE"</formula>
    </cfRule>
    <cfRule type="cellIs" dxfId="1441" priority="1779" stopIfTrue="1" operator="equal">
      <formula>"RIESGO TOLERABLE"</formula>
    </cfRule>
  </conditionalFormatting>
  <conditionalFormatting sqref="X358">
    <cfRule type="cellIs" dxfId="1440" priority="1770" stopIfTrue="1" operator="equal">
      <formula>"RIESGO IMPORTANTE"</formula>
    </cfRule>
    <cfRule type="cellIs" dxfId="1439" priority="1771" stopIfTrue="1" operator="equal">
      <formula>"RIESGO TOLERABLE"</formula>
    </cfRule>
    <cfRule type="cellIs" dxfId="1438" priority="1774" stopIfTrue="1" operator="equal">
      <formula>"RIESGO MODERADO"</formula>
    </cfRule>
    <cfRule type="cellIs" dxfId="1437" priority="1775" stopIfTrue="1" operator="equal">
      <formula>"RIESGO TRIVIAL"</formula>
    </cfRule>
    <cfRule type="expression" priority="1776" stopIfTrue="1">
      <formula>""</formula>
    </cfRule>
    <cfRule type="cellIs" dxfId="1436" priority="1777" stopIfTrue="1" operator="equal">
      <formula>"RIESGO INTOLERABLE"</formula>
    </cfRule>
    <cfRule type="cellIs" dxfId="1435" priority="1780" stopIfTrue="1" operator="equal">
      <formula>"RIESGO MODERADO"</formula>
    </cfRule>
    <cfRule type="cellIs" dxfId="1434" priority="1781" stopIfTrue="1" operator="equal">
      <formula>"RIESGO TRIVIAL"</formula>
    </cfRule>
  </conditionalFormatting>
  <conditionalFormatting sqref="X359">
    <cfRule type="cellIs" dxfId="1433" priority="1782" operator="equal">
      <formula>"NO ACEPTABLE"</formula>
    </cfRule>
    <cfRule type="cellIs" dxfId="1432" priority="1783" operator="equal">
      <formula>"ACEPTABLE"</formula>
    </cfRule>
    <cfRule type="containsText" dxfId="1431" priority="1784" operator="containsText" text="NO ACEPTABLE">
      <formula>NOT(ISERROR(SEARCH("NO ACEPTABLE",X359)))</formula>
    </cfRule>
    <cfRule type="cellIs" dxfId="1430" priority="1785" stopIfTrue="1" operator="equal">
      <formula>"RIESGO IMPORTANTE"</formula>
    </cfRule>
    <cfRule type="cellIs" dxfId="1429" priority="1786" stopIfTrue="1" operator="equal">
      <formula>"RIESGO TOLERABLE"</formula>
    </cfRule>
    <cfRule type="cellIs" dxfId="1428" priority="1787" stopIfTrue="1" operator="equal">
      <formula>"RIESGO MODERADO"</formula>
    </cfRule>
    <cfRule type="cellIs" dxfId="1427" priority="1788" stopIfTrue="1" operator="equal">
      <formula>"RIESGO TRIVIAL"</formula>
    </cfRule>
    <cfRule type="expression" priority="1789" stopIfTrue="1">
      <formula>""</formula>
    </cfRule>
    <cfRule type="cellIs" dxfId="1426" priority="1790" stopIfTrue="1" operator="equal">
      <formula>"RIESGO INTOLERABLE"</formula>
    </cfRule>
    <cfRule type="cellIs" dxfId="1425" priority="1791" stopIfTrue="1" operator="equal">
      <formula>"RIESGO IMPORTANTE"</formula>
    </cfRule>
    <cfRule type="cellIs" dxfId="1424" priority="1792" stopIfTrue="1" operator="equal">
      <formula>"RIESGO TOLERABLE"</formula>
    </cfRule>
    <cfRule type="cellIs" dxfId="1423" priority="1793" stopIfTrue="1" operator="equal">
      <formula>"RIESGO MODERADO"</formula>
    </cfRule>
    <cfRule type="cellIs" dxfId="1422" priority="1794" stopIfTrue="1" operator="equal">
      <formula>"RIESGO TRIVIAL"</formula>
    </cfRule>
    <cfRule type="cellIs" dxfId="1421" priority="1795" stopIfTrue="1" operator="equal">
      <formula>"RIESGO IMPORTANTE"</formula>
    </cfRule>
    <cfRule type="cellIs" dxfId="1420" priority="1796" stopIfTrue="1" operator="equal">
      <formula>"RIESGO TOLERABLE"</formula>
    </cfRule>
    <cfRule type="cellIs" dxfId="1419" priority="1797" stopIfTrue="1" operator="equal">
      <formula>"RIESGO MODERADO"</formula>
    </cfRule>
    <cfRule type="cellIs" dxfId="1418" priority="1798" stopIfTrue="1" operator="equal">
      <formula>"RIESGO TRIVIAL"</formula>
    </cfRule>
    <cfRule type="expression" priority="1799" stopIfTrue="1">
      <formula>""</formula>
    </cfRule>
    <cfRule type="cellIs" dxfId="1417" priority="1800" stopIfTrue="1" operator="equal">
      <formula>"RIESGO INTOLERABLE"</formula>
    </cfRule>
    <cfRule type="cellIs" dxfId="1416" priority="1801" stopIfTrue="1" operator="equal">
      <formula>"RIESGO MODERADO"</formula>
    </cfRule>
    <cfRule type="cellIs" dxfId="1415" priority="1802" stopIfTrue="1" operator="equal">
      <formula>"RIESGO TRIVIAL"</formula>
    </cfRule>
    <cfRule type="containsText" dxfId="1414" priority="2049" operator="containsText" text="NO ACEPTABLE">
      <formula>NOT(ISERROR(SEARCH("NO ACEPTABLE",X359)))</formula>
    </cfRule>
    <cfRule type="cellIs" dxfId="1413" priority="2050" stopIfTrue="1" operator="equal">
      <formula>"RIESGO  INTOLERABLE"</formula>
    </cfRule>
    <cfRule type="cellIs" dxfId="1412" priority="2051" stopIfTrue="1" operator="equal">
      <formula>"RIESGO IMPORTANTE"</formula>
    </cfRule>
    <cfRule type="cellIs" dxfId="1411" priority="2052" stopIfTrue="1" operator="equal">
      <formula>"RIESGO TOLERABLE"</formula>
    </cfRule>
  </conditionalFormatting>
  <conditionalFormatting sqref="X360">
    <cfRule type="cellIs" dxfId="1410" priority="2002" stopIfTrue="1" operator="equal">
      <formula>"RIESGO MODERADO"</formula>
    </cfRule>
    <cfRule type="cellIs" dxfId="1409" priority="2003" stopIfTrue="1" operator="equal">
      <formula>"RIESGO TRIVIAL"</formula>
    </cfRule>
    <cfRule type="expression" priority="2004" stopIfTrue="1">
      <formula>""</formula>
    </cfRule>
    <cfRule type="cellIs" dxfId="1408" priority="2005" stopIfTrue="1" operator="equal">
      <formula>"RIESGO INTOLERABLE"</formula>
    </cfRule>
    <cfRule type="cellIs" dxfId="1407" priority="2006" stopIfTrue="1" operator="equal">
      <formula>"RIESGO IMPORTANTE"</formula>
    </cfRule>
    <cfRule type="cellIs" dxfId="1406" priority="2007" stopIfTrue="1" operator="equal">
      <formula>"RIESGO TOLERABLE"</formula>
    </cfRule>
    <cfRule type="cellIs" dxfId="1405" priority="2008" stopIfTrue="1" operator="equal">
      <formula>"RIESGO MODERADO"</formula>
    </cfRule>
    <cfRule type="cellIs" dxfId="1404" priority="2009" stopIfTrue="1" operator="equal">
      <formula>"RIESGO TRIVIAL"</formula>
    </cfRule>
  </conditionalFormatting>
  <conditionalFormatting sqref="X360:X362">
    <cfRule type="cellIs" dxfId="1403" priority="1998" stopIfTrue="1" operator="equal">
      <formula>"RIESGO IMPORTANTE"</formula>
    </cfRule>
    <cfRule type="cellIs" dxfId="1402" priority="1999" stopIfTrue="1" operator="equal">
      <formula>"RIESGO TOLERABLE"</formula>
    </cfRule>
  </conditionalFormatting>
  <conditionalFormatting sqref="X361">
    <cfRule type="expression" priority="1996" stopIfTrue="1">
      <formula>""</formula>
    </cfRule>
    <cfRule type="cellIs" dxfId="1401" priority="1997" stopIfTrue="1" operator="equal">
      <formula>"RIESGO INTOLERABLE"</formula>
    </cfRule>
    <cfRule type="cellIs" dxfId="1400" priority="2000" stopIfTrue="1" operator="equal">
      <formula>"RIESGO MODERADO"</formula>
    </cfRule>
    <cfRule type="cellIs" dxfId="1399" priority="2001" stopIfTrue="1" operator="equal">
      <formula>"RIESGO TRIVIAL"</formula>
    </cfRule>
  </conditionalFormatting>
  <conditionalFormatting sqref="X361:X362">
    <cfRule type="cellIs" dxfId="1398" priority="1986" stopIfTrue="1" operator="equal">
      <formula>"RIESGO MODERADO"</formula>
    </cfRule>
    <cfRule type="cellIs" dxfId="1397" priority="1991" stopIfTrue="1" operator="equal">
      <formula>"RIESGO TRIVIAL"</formula>
    </cfRule>
  </conditionalFormatting>
  <conditionalFormatting sqref="X361:X363">
    <cfRule type="cellIs" dxfId="1396" priority="1884" stopIfTrue="1" operator="equal">
      <formula>"RIESGO IMPORTANTE"</formula>
    </cfRule>
    <cfRule type="cellIs" dxfId="1395" priority="1885" stopIfTrue="1" operator="equal">
      <formula>"RIESGO TOLERABLE"</formula>
    </cfRule>
  </conditionalFormatting>
  <conditionalFormatting sqref="X362">
    <cfRule type="cellIs" dxfId="1394" priority="1987" stopIfTrue="1" operator="equal">
      <formula>"RIESGO TRIVIAL"</formula>
    </cfRule>
    <cfRule type="expression" priority="1988" stopIfTrue="1">
      <formula>""</formula>
    </cfRule>
    <cfRule type="cellIs" dxfId="1393" priority="1989" stopIfTrue="1" operator="equal">
      <formula>"RIESGO INTOLERABLE"</formula>
    </cfRule>
    <cfRule type="cellIs" dxfId="1392" priority="1990" stopIfTrue="1" operator="equal">
      <formula>"RIESGO MODERADO"</formula>
    </cfRule>
  </conditionalFormatting>
  <conditionalFormatting sqref="X363">
    <cfRule type="cellIs" dxfId="1391" priority="1880" stopIfTrue="1" operator="equal">
      <formula>"RIESGO MODERADO"</formula>
    </cfRule>
    <cfRule type="cellIs" dxfId="1390" priority="1881" stopIfTrue="1" operator="equal">
      <formula>"RIESGO TRIVIAL"</formula>
    </cfRule>
    <cfRule type="expression" priority="1882" stopIfTrue="1">
      <formula>""</formula>
    </cfRule>
    <cfRule type="cellIs" dxfId="1389" priority="1883" stopIfTrue="1" operator="equal">
      <formula>"RIESGO INTOLERABLE"</formula>
    </cfRule>
    <cfRule type="cellIs" dxfId="1388" priority="1886" stopIfTrue="1" operator="equal">
      <formula>"RIESGO MODERADO"</formula>
    </cfRule>
    <cfRule type="cellIs" dxfId="1387" priority="1887" stopIfTrue="1" operator="equal">
      <formula>"RIESGO TRIVIAL"</formula>
    </cfRule>
  </conditionalFormatting>
  <conditionalFormatting sqref="X363:X365">
    <cfRule type="cellIs" dxfId="1386" priority="1860" stopIfTrue="1" operator="equal">
      <formula>"RIESGO IMPORTANTE"</formula>
    </cfRule>
    <cfRule type="cellIs" dxfId="1385" priority="1861" stopIfTrue="1" operator="equal">
      <formula>"RIESGO TOLERABLE"</formula>
    </cfRule>
  </conditionalFormatting>
  <conditionalFormatting sqref="X364">
    <cfRule type="cellIs" dxfId="1384" priority="1854" stopIfTrue="1" operator="equal">
      <formula>"RIESGO IMPORTANTE"</formula>
    </cfRule>
    <cfRule type="cellIs" dxfId="1383" priority="1855" stopIfTrue="1" operator="equal">
      <formula>"RIESGO TOLERABLE"</formula>
    </cfRule>
    <cfRule type="cellIs" dxfId="1382" priority="1856" stopIfTrue="1" operator="equal">
      <formula>"RIESGO MODERADO"</formula>
    </cfRule>
    <cfRule type="cellIs" dxfId="1381" priority="1857" stopIfTrue="1" operator="equal">
      <formula>"RIESGO TRIVIAL"</formula>
    </cfRule>
    <cfRule type="expression" priority="1858" stopIfTrue="1">
      <formula>""</formula>
    </cfRule>
    <cfRule type="cellIs" dxfId="1380" priority="1859" stopIfTrue="1" operator="equal">
      <formula>"RIESGO INTOLERABLE"</formula>
    </cfRule>
    <cfRule type="cellIs" dxfId="1379" priority="1862" stopIfTrue="1" operator="equal">
      <formula>"RIESGO MODERADO"</formula>
    </cfRule>
    <cfRule type="cellIs" dxfId="1378" priority="1863" stopIfTrue="1" operator="equal">
      <formula>"RIESGO TRIVIAL"</formula>
    </cfRule>
  </conditionalFormatting>
  <conditionalFormatting sqref="X365">
    <cfRule type="cellIs" dxfId="1377" priority="1872" stopIfTrue="1" operator="equal">
      <formula>"RIESGO MODERADO"</formula>
    </cfRule>
    <cfRule type="cellIs" dxfId="1376" priority="1873" stopIfTrue="1" operator="equal">
      <formula>"RIESGO TRIVIAL"</formula>
    </cfRule>
    <cfRule type="expression" priority="1874" stopIfTrue="1">
      <formula>""</formula>
    </cfRule>
    <cfRule type="cellIs" dxfId="1375" priority="1875" stopIfTrue="1" operator="equal">
      <formula>"RIESGO INTOLERABLE"</formula>
    </cfRule>
    <cfRule type="cellIs" dxfId="1374" priority="1876" stopIfTrue="1" operator="equal">
      <formula>"RIESGO IMPORTANTE"</formula>
    </cfRule>
    <cfRule type="cellIs" dxfId="1373" priority="1877" stopIfTrue="1" operator="equal">
      <formula>"RIESGO TOLERABLE"</formula>
    </cfRule>
    <cfRule type="cellIs" dxfId="1372" priority="1878" stopIfTrue="1" operator="equal">
      <formula>"RIESGO MODERADO"</formula>
    </cfRule>
    <cfRule type="cellIs" dxfId="1371" priority="1879" stopIfTrue="1" operator="equal">
      <formula>"RIESGO TRIVIAL"</formula>
    </cfRule>
  </conditionalFormatting>
  <conditionalFormatting sqref="X366">
    <cfRule type="cellIs" dxfId="1370" priority="1844" stopIfTrue="1" operator="equal">
      <formula>"RIESGO IMPORTANTE"</formula>
    </cfRule>
    <cfRule type="cellIs" dxfId="1369" priority="1845" stopIfTrue="1" operator="equal">
      <formula>"RIESGO TOLERABLE"</formula>
    </cfRule>
    <cfRule type="cellIs" dxfId="1368" priority="1846" stopIfTrue="1" operator="equal">
      <formula>"RIESGO MODERADO"</formula>
    </cfRule>
    <cfRule type="cellIs" dxfId="1367" priority="1847" stopIfTrue="1" operator="equal">
      <formula>"RIESGO TRIVIAL"</formula>
    </cfRule>
    <cfRule type="expression" priority="1848" stopIfTrue="1">
      <formula>""</formula>
    </cfRule>
    <cfRule type="cellIs" dxfId="1366" priority="1849" stopIfTrue="1" operator="equal">
      <formula>"RIESGO INTOLERABLE"</formula>
    </cfRule>
    <cfRule type="cellIs" dxfId="1365" priority="1852" stopIfTrue="1" operator="equal">
      <formula>"RIESGO MODERADO"</formula>
    </cfRule>
    <cfRule type="cellIs" dxfId="1364" priority="1853" stopIfTrue="1" operator="equal">
      <formula>"RIESGO TRIVIAL"</formula>
    </cfRule>
  </conditionalFormatting>
  <conditionalFormatting sqref="X366:X367">
    <cfRule type="cellIs" dxfId="1363" priority="1850" stopIfTrue="1" operator="equal">
      <formula>"RIESGO IMPORTANTE"</formula>
    </cfRule>
    <cfRule type="cellIs" dxfId="1362" priority="1851" stopIfTrue="1" operator="equal">
      <formula>"RIESGO TOLERABLE"</formula>
    </cfRule>
  </conditionalFormatting>
  <conditionalFormatting sqref="X367">
    <cfRule type="cellIs" dxfId="1361" priority="1864" stopIfTrue="1" operator="equal">
      <formula>"RIESGO MODERADO"</formula>
    </cfRule>
    <cfRule type="cellIs" dxfId="1360" priority="1865" stopIfTrue="1" operator="equal">
      <formula>"RIESGO TRIVIAL"</formula>
    </cfRule>
    <cfRule type="expression" priority="1866" stopIfTrue="1">
      <formula>""</formula>
    </cfRule>
    <cfRule type="cellIs" dxfId="1359" priority="1867" stopIfTrue="1" operator="equal">
      <formula>"RIESGO INTOLERABLE"</formula>
    </cfRule>
    <cfRule type="cellIs" dxfId="1358" priority="1868" stopIfTrue="1" operator="equal">
      <formula>"RIESGO IMPORTANTE"</formula>
    </cfRule>
    <cfRule type="cellIs" dxfId="1357" priority="1869" stopIfTrue="1" operator="equal">
      <formula>"RIESGO TOLERABLE"</formula>
    </cfRule>
    <cfRule type="cellIs" dxfId="1356" priority="1870" stopIfTrue="1" operator="equal">
      <formula>"RIESGO MODERADO"</formula>
    </cfRule>
    <cfRule type="cellIs" dxfId="1355" priority="1871" stopIfTrue="1" operator="equal">
      <formula>"RIESGO TRIVIAL"</formula>
    </cfRule>
  </conditionalFormatting>
  <conditionalFormatting sqref="X368">
    <cfRule type="cellIs" dxfId="1354" priority="1978" stopIfTrue="1" operator="equal">
      <formula>"RIESGO MODERADO"</formula>
    </cfRule>
    <cfRule type="cellIs" dxfId="1353" priority="1979" stopIfTrue="1" operator="equal">
      <formula>"RIESGO TRIVIAL"</formula>
    </cfRule>
    <cfRule type="expression" priority="1980" stopIfTrue="1">
      <formula>""</formula>
    </cfRule>
    <cfRule type="cellIs" dxfId="1352" priority="1981" stopIfTrue="1" operator="equal">
      <formula>"RIESGO INTOLERABLE"</formula>
    </cfRule>
    <cfRule type="cellIs" dxfId="1351" priority="1982" stopIfTrue="1" operator="equal">
      <formula>"RIESGO IMPORTANTE"</formula>
    </cfRule>
    <cfRule type="cellIs" dxfId="1350" priority="1983" stopIfTrue="1" operator="equal">
      <formula>"RIESGO TOLERABLE"</formula>
    </cfRule>
    <cfRule type="cellIs" dxfId="1349" priority="1984" stopIfTrue="1" operator="equal">
      <formula>"RIESGO MODERADO"</formula>
    </cfRule>
    <cfRule type="cellIs" dxfId="1348" priority="1985" stopIfTrue="1" operator="equal">
      <formula>"RIESGO TRIVIAL"</formula>
    </cfRule>
  </conditionalFormatting>
  <conditionalFormatting sqref="X368:X369">
    <cfRule type="cellIs" dxfId="1347" priority="1974" stopIfTrue="1" operator="equal">
      <formula>"RIESGO IMPORTANTE"</formula>
    </cfRule>
    <cfRule type="cellIs" dxfId="1346" priority="1975" stopIfTrue="1" operator="equal">
      <formula>"RIESGO TOLERABLE"</formula>
    </cfRule>
  </conditionalFormatting>
  <conditionalFormatting sqref="X369">
    <cfRule type="cellIs" dxfId="1345" priority="1970" stopIfTrue="1" operator="equal">
      <formula>"RIESGO MODERADO"</formula>
    </cfRule>
    <cfRule type="cellIs" dxfId="1344" priority="1971" stopIfTrue="1" operator="equal">
      <formula>"RIESGO TRIVIAL"</formula>
    </cfRule>
    <cfRule type="expression" priority="1972" stopIfTrue="1">
      <formula>""</formula>
    </cfRule>
    <cfRule type="cellIs" dxfId="1343" priority="1973" stopIfTrue="1" operator="equal">
      <formula>"RIESGO INTOLERABLE"</formula>
    </cfRule>
    <cfRule type="cellIs" dxfId="1342" priority="1976" stopIfTrue="1" operator="equal">
      <formula>"RIESGO MODERADO"</formula>
    </cfRule>
    <cfRule type="cellIs" dxfId="1341" priority="1977" stopIfTrue="1" operator="equal">
      <formula>"RIESGO TRIVIAL"</formula>
    </cfRule>
  </conditionalFormatting>
  <conditionalFormatting sqref="X369:X370">
    <cfRule type="cellIs" dxfId="1340" priority="1966" stopIfTrue="1" operator="equal">
      <formula>"RIESGO IMPORTANTE"</formula>
    </cfRule>
    <cfRule type="cellIs" dxfId="1339" priority="1967" stopIfTrue="1" operator="equal">
      <formula>"RIESGO TOLERABLE"</formula>
    </cfRule>
  </conditionalFormatting>
  <conditionalFormatting sqref="X370">
    <cfRule type="cellIs" dxfId="1338" priority="1962" stopIfTrue="1" operator="equal">
      <formula>"RIESGO MODERADO"</formula>
    </cfRule>
    <cfRule type="cellIs" dxfId="1337" priority="1963" stopIfTrue="1" operator="equal">
      <formula>"RIESGO TRIVIAL"</formula>
    </cfRule>
    <cfRule type="expression" priority="1964" stopIfTrue="1">
      <formula>""</formula>
    </cfRule>
    <cfRule type="cellIs" dxfId="1336" priority="1965" stopIfTrue="1" operator="equal">
      <formula>"RIESGO INTOLERABLE"</formula>
    </cfRule>
    <cfRule type="cellIs" dxfId="1335" priority="1968" stopIfTrue="1" operator="equal">
      <formula>"RIESGO MODERADO"</formula>
    </cfRule>
    <cfRule type="cellIs" dxfId="1334" priority="1969" stopIfTrue="1" operator="equal">
      <formula>"RIESGO TRIVIAL"</formula>
    </cfRule>
  </conditionalFormatting>
  <conditionalFormatting sqref="X370:X371">
    <cfRule type="cellIs" dxfId="1333" priority="1958" stopIfTrue="1" operator="equal">
      <formula>"RIESGO IMPORTANTE"</formula>
    </cfRule>
    <cfRule type="cellIs" dxfId="1332" priority="1959" stopIfTrue="1" operator="equal">
      <formula>"RIESGO TOLERABLE"</formula>
    </cfRule>
  </conditionalFormatting>
  <conditionalFormatting sqref="X371">
    <cfRule type="cellIs" dxfId="1331" priority="1954" stopIfTrue="1" operator="equal">
      <formula>"RIESGO MODERADO"</formula>
    </cfRule>
    <cfRule type="cellIs" dxfId="1330" priority="1955" stopIfTrue="1" operator="equal">
      <formula>"RIESGO TRIVIAL"</formula>
    </cfRule>
    <cfRule type="expression" priority="1956" stopIfTrue="1">
      <formula>""</formula>
    </cfRule>
    <cfRule type="cellIs" dxfId="1329" priority="1957" stopIfTrue="1" operator="equal">
      <formula>"RIESGO INTOLERABLE"</formula>
    </cfRule>
    <cfRule type="cellIs" dxfId="1328" priority="1960" stopIfTrue="1" operator="equal">
      <formula>"RIESGO MODERADO"</formula>
    </cfRule>
    <cfRule type="cellIs" dxfId="1327" priority="1961" stopIfTrue="1" operator="equal">
      <formula>"RIESGO TRIVIAL"</formula>
    </cfRule>
  </conditionalFormatting>
  <conditionalFormatting sqref="X371:X373 X384:X385">
    <cfRule type="cellIs" dxfId="1326" priority="2061" stopIfTrue="1" operator="equal">
      <formula>"RIESGO IMPORTANTE"</formula>
    </cfRule>
    <cfRule type="cellIs" dxfId="1325" priority="2062" stopIfTrue="1" operator="equal">
      <formula>"RIESGO TOLERABLE"</formula>
    </cfRule>
  </conditionalFormatting>
  <conditionalFormatting sqref="X372">
    <cfRule type="cellIs" dxfId="1324" priority="2055" stopIfTrue="1" operator="equal">
      <formula>"RIESGO MODERADO"</formula>
    </cfRule>
    <cfRule type="cellIs" dxfId="1323" priority="2056" stopIfTrue="1" operator="equal">
      <formula>"RIESGO TRIVIAL"</formula>
    </cfRule>
    <cfRule type="expression" priority="2057" stopIfTrue="1">
      <formula>""</formula>
    </cfRule>
    <cfRule type="cellIs" dxfId="1322" priority="2058" stopIfTrue="1" operator="equal">
      <formula>"RIESGO INTOLERABLE"</formula>
    </cfRule>
    <cfRule type="cellIs" dxfId="1321" priority="2059" stopIfTrue="1" operator="equal">
      <formula>"RIESGO MODERADO"</formula>
    </cfRule>
    <cfRule type="cellIs" dxfId="1320" priority="2060" stopIfTrue="1" operator="equal">
      <formula>"RIESGO TRIVIAL"</formula>
    </cfRule>
  </conditionalFormatting>
  <conditionalFormatting sqref="X372:X373">
    <cfRule type="cellIs" dxfId="1319" priority="2038" stopIfTrue="1" operator="equal">
      <formula>"RIESGO IMPORTANTE"</formula>
    </cfRule>
    <cfRule type="cellIs" dxfId="1318" priority="2039" stopIfTrue="1" operator="equal">
      <formula>"RIESGO TOLERABLE"</formula>
    </cfRule>
  </conditionalFormatting>
  <conditionalFormatting sqref="X373">
    <cfRule type="cellIs" dxfId="1317" priority="1825" stopIfTrue="1" operator="equal">
      <formula>"RIESGO MODERADO"</formula>
    </cfRule>
    <cfRule type="cellIs" dxfId="1316" priority="1826" stopIfTrue="1" operator="equal">
      <formula>"RIESGO TRIVIAL"</formula>
    </cfRule>
    <cfRule type="expression" priority="1827" stopIfTrue="1">
      <formula>""</formula>
    </cfRule>
    <cfRule type="cellIs" dxfId="1315" priority="1828" stopIfTrue="1" operator="equal">
      <formula>"RIESGO INTOLERABLE"</formula>
    </cfRule>
    <cfRule type="cellIs" dxfId="1314" priority="1829" stopIfTrue="1" operator="equal">
      <formula>"RIESGO IMPORTANTE"</formula>
    </cfRule>
    <cfRule type="cellIs" dxfId="1313" priority="1830" stopIfTrue="1" operator="equal">
      <formula>"RIESGO TOLERABLE"</formula>
    </cfRule>
    <cfRule type="cellIs" dxfId="1312" priority="1831" stopIfTrue="1" operator="equal">
      <formula>"RIESGO MODERADO"</formula>
    </cfRule>
    <cfRule type="cellIs" dxfId="1311" priority="1832" stopIfTrue="1" operator="equal">
      <formula>"RIESGO TRIVIAL"</formula>
    </cfRule>
    <cfRule type="cellIs" dxfId="1310" priority="1833" stopIfTrue="1" operator="equal">
      <formula>"RIESGO  INTOLERABLE"</formula>
    </cfRule>
    <cfRule type="cellIs" dxfId="1309" priority="2034" stopIfTrue="1" operator="equal">
      <formula>"RIESGO MODERADO"</formula>
    </cfRule>
    <cfRule type="cellIs" dxfId="1308" priority="2035" stopIfTrue="1" operator="equal">
      <formula>"RIESGO TRIVIAL"</formula>
    </cfRule>
    <cfRule type="expression" priority="2036" stopIfTrue="1">
      <formula>""</formula>
    </cfRule>
    <cfRule type="cellIs" dxfId="1307" priority="2037" stopIfTrue="1" operator="equal">
      <formula>"RIESGO INTOLERABLE"</formula>
    </cfRule>
    <cfRule type="cellIs" dxfId="1306" priority="2040" stopIfTrue="1" operator="equal">
      <formula>"RIESGO MODERADO"</formula>
    </cfRule>
    <cfRule type="cellIs" dxfId="1305" priority="2041" stopIfTrue="1" operator="equal">
      <formula>"RIESGO TRIVIAL"</formula>
    </cfRule>
  </conditionalFormatting>
  <conditionalFormatting sqref="X373:X375">
    <cfRule type="cellIs" dxfId="1304" priority="1811" operator="equal">
      <formula>"NO ACEPTABLE"</formula>
    </cfRule>
    <cfRule type="cellIs" dxfId="1303" priority="1812" operator="equal">
      <formula>"ACEPTABLE"</formula>
    </cfRule>
    <cfRule type="containsText" dxfId="1302" priority="1813" operator="containsText" text="NO ACEPTABLE">
      <formula>NOT(ISERROR(SEARCH("NO ACEPTABLE",X373)))</formula>
    </cfRule>
    <cfRule type="cellIs" dxfId="1301" priority="1814" stopIfTrue="1" operator="equal">
      <formula>"RIESGO  INTOLERABLE"</formula>
    </cfRule>
    <cfRule type="cellIs" dxfId="1300" priority="1821" stopIfTrue="1" operator="equal">
      <formula>"RIESGO IMPORTANTE"</formula>
    </cfRule>
    <cfRule type="cellIs" dxfId="1299" priority="1822" stopIfTrue="1" operator="equal">
      <formula>"RIESGO TOLERABLE"</formula>
    </cfRule>
  </conditionalFormatting>
  <conditionalFormatting sqref="X374:X375">
    <cfRule type="cellIs" dxfId="1298" priority="1815" stopIfTrue="1" operator="equal">
      <formula>"RIESGO IMPORTANTE"</formula>
    </cfRule>
    <cfRule type="cellIs" dxfId="1297" priority="1816" stopIfTrue="1" operator="equal">
      <formula>"RIESGO TOLERABLE"</formula>
    </cfRule>
    <cfRule type="cellIs" dxfId="1296" priority="1817" stopIfTrue="1" operator="equal">
      <formula>"RIESGO MODERADO"</formula>
    </cfRule>
    <cfRule type="cellIs" dxfId="1295" priority="1818" stopIfTrue="1" operator="equal">
      <formula>"RIESGO TRIVIAL"</formula>
    </cfRule>
    <cfRule type="expression" priority="1819" stopIfTrue="1">
      <formula>""</formula>
    </cfRule>
    <cfRule type="cellIs" dxfId="1294" priority="1820" stopIfTrue="1" operator="equal">
      <formula>"RIESGO INTOLERABLE"</formula>
    </cfRule>
    <cfRule type="cellIs" dxfId="1293" priority="1823" stopIfTrue="1" operator="equal">
      <formula>"RIESGO MODERADO"</formula>
    </cfRule>
    <cfRule type="cellIs" dxfId="1292" priority="1824" stopIfTrue="1" operator="equal">
      <formula>"RIESGO TRIVIAL"</formula>
    </cfRule>
  </conditionalFormatting>
  <conditionalFormatting sqref="X376">
    <cfRule type="cellIs" dxfId="1291" priority="1914" stopIfTrue="1" operator="equal">
      <formula>"RIESGO MODERADO"</formula>
    </cfRule>
    <cfRule type="cellIs" dxfId="1290" priority="1915" stopIfTrue="1" operator="equal">
      <formula>"RIESGO TRIVIAL"</formula>
    </cfRule>
    <cfRule type="expression" priority="1916" stopIfTrue="1">
      <formula>""</formula>
    </cfRule>
    <cfRule type="cellIs" dxfId="1289" priority="1917" stopIfTrue="1" operator="equal">
      <formula>"RIESGO INTOLERABLE"</formula>
    </cfRule>
    <cfRule type="cellIs" dxfId="1288" priority="1918" stopIfTrue="1" operator="equal">
      <formula>"RIESGO IMPORTANTE"</formula>
    </cfRule>
    <cfRule type="cellIs" dxfId="1287" priority="1919" stopIfTrue="1" operator="equal">
      <formula>"RIESGO TOLERABLE"</formula>
    </cfRule>
    <cfRule type="cellIs" dxfId="1286" priority="1920" stopIfTrue="1" operator="equal">
      <formula>"RIESGO MODERADO"</formula>
    </cfRule>
    <cfRule type="cellIs" dxfId="1285" priority="1921" stopIfTrue="1" operator="equal">
      <formula>"RIESGO TRIVIAL"</formula>
    </cfRule>
  </conditionalFormatting>
  <conditionalFormatting sqref="X376:X377">
    <cfRule type="cellIs" dxfId="1284" priority="1910" stopIfTrue="1" operator="equal">
      <formula>"RIESGO IMPORTANTE"</formula>
    </cfRule>
    <cfRule type="cellIs" dxfId="1283" priority="1911" stopIfTrue="1" operator="equal">
      <formula>"RIESGO TOLERABLE"</formula>
    </cfRule>
  </conditionalFormatting>
  <conditionalFormatting sqref="X377">
    <cfRule type="cellIs" dxfId="1282" priority="1904" stopIfTrue="1" operator="equal">
      <formula>"RIESGO IMPORTANTE"</formula>
    </cfRule>
    <cfRule type="cellIs" dxfId="1281" priority="1905" stopIfTrue="1" operator="equal">
      <formula>"RIESGO TOLERABLE"</formula>
    </cfRule>
    <cfRule type="cellIs" dxfId="1280" priority="1906" stopIfTrue="1" operator="equal">
      <formula>"RIESGO MODERADO"</formula>
    </cfRule>
    <cfRule type="cellIs" dxfId="1279" priority="1907" stopIfTrue="1" operator="equal">
      <formula>"RIESGO TRIVIAL"</formula>
    </cfRule>
    <cfRule type="expression" priority="1908" stopIfTrue="1">
      <formula>""</formula>
    </cfRule>
    <cfRule type="cellIs" dxfId="1278" priority="1909" stopIfTrue="1" operator="equal">
      <formula>"RIESGO INTOLERABLE"</formula>
    </cfRule>
    <cfRule type="cellIs" dxfId="1277" priority="1912" stopIfTrue="1" operator="equal">
      <formula>"RIESGO MODERADO"</formula>
    </cfRule>
    <cfRule type="cellIs" dxfId="1276" priority="1913" stopIfTrue="1" operator="equal">
      <formula>"RIESGO TRIVIAL"</formula>
    </cfRule>
  </conditionalFormatting>
  <conditionalFormatting sqref="X378">
    <cfRule type="cellIs" dxfId="1275" priority="1946" stopIfTrue="1" operator="equal">
      <formula>"RIESGO MODERADO"</formula>
    </cfRule>
    <cfRule type="cellIs" dxfId="1274" priority="1947" stopIfTrue="1" operator="equal">
      <formula>"RIESGO TRIVIAL"</formula>
    </cfRule>
    <cfRule type="expression" priority="1948" stopIfTrue="1">
      <formula>""</formula>
    </cfRule>
    <cfRule type="cellIs" dxfId="1273" priority="1949" stopIfTrue="1" operator="equal">
      <formula>"RIESGO INTOLERABLE"</formula>
    </cfRule>
    <cfRule type="cellIs" dxfId="1272" priority="1950" stopIfTrue="1" operator="equal">
      <formula>"RIESGO IMPORTANTE"</formula>
    </cfRule>
    <cfRule type="cellIs" dxfId="1271" priority="1951" stopIfTrue="1" operator="equal">
      <formula>"RIESGO TOLERABLE"</formula>
    </cfRule>
    <cfRule type="cellIs" dxfId="1270" priority="1952" stopIfTrue="1" operator="equal">
      <formula>"RIESGO MODERADO"</formula>
    </cfRule>
    <cfRule type="cellIs" dxfId="1269" priority="1953" stopIfTrue="1" operator="equal">
      <formula>"RIESGO TRIVIAL"</formula>
    </cfRule>
  </conditionalFormatting>
  <conditionalFormatting sqref="X378:X379">
    <cfRule type="cellIs" dxfId="1268" priority="1942" stopIfTrue="1" operator="equal">
      <formula>"RIESGO IMPORTANTE"</formula>
    </cfRule>
    <cfRule type="cellIs" dxfId="1267" priority="1943" stopIfTrue="1" operator="equal">
      <formula>"RIESGO TOLERABLE"</formula>
    </cfRule>
  </conditionalFormatting>
  <conditionalFormatting sqref="X379">
    <cfRule type="cellIs" dxfId="1266" priority="1938" stopIfTrue="1" operator="equal">
      <formula>"RIESGO MODERADO"</formula>
    </cfRule>
    <cfRule type="cellIs" dxfId="1265" priority="1939" stopIfTrue="1" operator="equal">
      <formula>"RIESGO TRIVIAL"</formula>
    </cfRule>
    <cfRule type="expression" priority="1940" stopIfTrue="1">
      <formula>""</formula>
    </cfRule>
    <cfRule type="cellIs" dxfId="1264" priority="1941" stopIfTrue="1" operator="equal">
      <formula>"RIESGO INTOLERABLE"</formula>
    </cfRule>
    <cfRule type="cellIs" dxfId="1263" priority="1944" stopIfTrue="1" operator="equal">
      <formula>"RIESGO MODERADO"</formula>
    </cfRule>
    <cfRule type="cellIs" dxfId="1262" priority="1945" stopIfTrue="1" operator="equal">
      <formula>"RIESGO TRIVIAL"</formula>
    </cfRule>
  </conditionalFormatting>
  <conditionalFormatting sqref="X379:X380">
    <cfRule type="cellIs" dxfId="1261" priority="1934" stopIfTrue="1" operator="equal">
      <formula>"RIESGO IMPORTANTE"</formula>
    </cfRule>
    <cfRule type="cellIs" dxfId="1260" priority="1935" stopIfTrue="1" operator="equal">
      <formula>"RIESGO TOLERABLE"</formula>
    </cfRule>
  </conditionalFormatting>
  <conditionalFormatting sqref="X380">
    <cfRule type="cellIs" dxfId="1259" priority="1930" stopIfTrue="1" operator="equal">
      <formula>"RIESGO MODERADO"</formula>
    </cfRule>
    <cfRule type="cellIs" dxfId="1258" priority="1931" stopIfTrue="1" operator="equal">
      <formula>"RIESGO TRIVIAL"</formula>
    </cfRule>
    <cfRule type="expression" priority="1932" stopIfTrue="1">
      <formula>""</formula>
    </cfRule>
    <cfRule type="cellIs" dxfId="1257" priority="1933" stopIfTrue="1" operator="equal">
      <formula>"RIESGO INTOLERABLE"</formula>
    </cfRule>
    <cfRule type="cellIs" dxfId="1256" priority="1936" stopIfTrue="1" operator="equal">
      <formula>"RIESGO MODERADO"</formula>
    </cfRule>
    <cfRule type="cellIs" dxfId="1255" priority="1937" stopIfTrue="1" operator="equal">
      <formula>"RIESGO TRIVIAL"</formula>
    </cfRule>
  </conditionalFormatting>
  <conditionalFormatting sqref="X380:X381">
    <cfRule type="cellIs" dxfId="1254" priority="1926" stopIfTrue="1" operator="equal">
      <formula>"RIESGO IMPORTANTE"</formula>
    </cfRule>
    <cfRule type="cellIs" dxfId="1253" priority="1927" stopIfTrue="1" operator="equal">
      <formula>"RIESGO TOLERABLE"</formula>
    </cfRule>
  </conditionalFormatting>
  <conditionalFormatting sqref="X381">
    <cfRule type="cellIs" dxfId="1252" priority="1922" stopIfTrue="1" operator="equal">
      <formula>"RIESGO MODERADO"</formula>
    </cfRule>
    <cfRule type="cellIs" dxfId="1251" priority="1923" stopIfTrue="1" operator="equal">
      <formula>"RIESGO TRIVIAL"</formula>
    </cfRule>
    <cfRule type="expression" priority="1924" stopIfTrue="1">
      <formula>""</formula>
    </cfRule>
    <cfRule type="cellIs" dxfId="1250" priority="1925" stopIfTrue="1" operator="equal">
      <formula>"RIESGO INTOLERABLE"</formula>
    </cfRule>
    <cfRule type="cellIs" dxfId="1249" priority="1928" stopIfTrue="1" operator="equal">
      <formula>"RIESGO MODERADO"</formula>
    </cfRule>
    <cfRule type="cellIs" dxfId="1248" priority="1929" stopIfTrue="1" operator="equal">
      <formula>"RIESGO TRIVIAL"</formula>
    </cfRule>
  </conditionalFormatting>
  <conditionalFormatting sqref="X381:X382">
    <cfRule type="cellIs" dxfId="1247" priority="1892" stopIfTrue="1" operator="equal">
      <formula>"RIESGO IMPORTANTE"</formula>
    </cfRule>
    <cfRule type="cellIs" dxfId="1246" priority="1893" stopIfTrue="1" operator="equal">
      <formula>"RIESGO TOLERABLE"</formula>
    </cfRule>
  </conditionalFormatting>
  <conditionalFormatting sqref="X382">
    <cfRule type="expression" priority="1890" stopIfTrue="1">
      <formula>""</formula>
    </cfRule>
    <cfRule type="cellIs" dxfId="1245" priority="1891" stopIfTrue="1" operator="equal">
      <formula>"RIESGO INTOLERABLE"</formula>
    </cfRule>
    <cfRule type="cellIs" dxfId="1244" priority="1894" stopIfTrue="1" operator="equal">
      <formula>"RIESGO MODERADO"</formula>
    </cfRule>
    <cfRule type="cellIs" dxfId="1243" priority="1895" stopIfTrue="1" operator="equal">
      <formula>"RIESGO TRIVIAL"</formula>
    </cfRule>
  </conditionalFormatting>
  <conditionalFormatting sqref="X382:X384">
    <cfRule type="cellIs" dxfId="1242" priority="1836" stopIfTrue="1" operator="equal">
      <formula>"RIESGO MODERADO"</formula>
    </cfRule>
    <cfRule type="cellIs" dxfId="1241" priority="1843" stopIfTrue="1" operator="equal">
      <formula>"RIESGO TRIVIAL"</formula>
    </cfRule>
  </conditionalFormatting>
  <conditionalFormatting sqref="X383">
    <cfRule type="cellIs" dxfId="1240" priority="1837" stopIfTrue="1" operator="equal">
      <formula>"RIESGO TRIVIAL"</formula>
    </cfRule>
    <cfRule type="expression" priority="1838" stopIfTrue="1">
      <formula>""</formula>
    </cfRule>
    <cfRule type="cellIs" dxfId="1239" priority="1839" stopIfTrue="1" operator="equal">
      <formula>"RIESGO INTOLERABLE"</formula>
    </cfRule>
    <cfRule type="cellIs" dxfId="1238" priority="1842" stopIfTrue="1" operator="equal">
      <formula>"RIESGO MODERADO"</formula>
    </cfRule>
  </conditionalFormatting>
  <conditionalFormatting sqref="X383:X384">
    <cfRule type="cellIs" dxfId="1237" priority="1834" stopIfTrue="1" operator="equal">
      <formula>"RIESGO IMPORTANTE"</formula>
    </cfRule>
    <cfRule type="cellIs" dxfId="1236" priority="1835" stopIfTrue="1" operator="equal">
      <formula>"RIESGO TOLERABLE"</formula>
    </cfRule>
  </conditionalFormatting>
  <conditionalFormatting sqref="X384">
    <cfRule type="expression" priority="1900" stopIfTrue="1">
      <formula>""</formula>
    </cfRule>
    <cfRule type="cellIs" dxfId="1235" priority="1901" stopIfTrue="1" operator="equal">
      <formula>"RIESGO INTOLERABLE"</formula>
    </cfRule>
    <cfRule type="cellIs" dxfId="1234" priority="1902" stopIfTrue="1" operator="equal">
      <formula>"RIESGO MODERADO"</formula>
    </cfRule>
    <cfRule type="cellIs" dxfId="1233" priority="1903" stopIfTrue="1" operator="equal">
      <formula>"RIESGO TRIVIAL"</formula>
    </cfRule>
  </conditionalFormatting>
  <conditionalFormatting sqref="X387:X388">
    <cfRule type="cellIs" dxfId="1232" priority="1744" stopIfTrue="1" operator="equal">
      <formula>"RIESGO IMPORTANTE"</formula>
    </cfRule>
    <cfRule type="cellIs" dxfId="1231" priority="1745" stopIfTrue="1" operator="equal">
      <formula>"RIESGO TOLERABLE"</formula>
    </cfRule>
  </conditionalFormatting>
  <conditionalFormatting sqref="X387:X393">
    <cfRule type="containsText" dxfId="1230" priority="1421" operator="containsText" text="NO ACEPTABLE">
      <formula>NOT(ISERROR(SEARCH("NO ACEPTABLE",X387)))</formula>
    </cfRule>
    <cfRule type="cellIs" dxfId="1229" priority="1422" stopIfTrue="1" operator="equal">
      <formula>"RIESGO  INTOLERABLE"</formula>
    </cfRule>
  </conditionalFormatting>
  <conditionalFormatting sqref="X388">
    <cfRule type="cellIs" dxfId="1228" priority="1740" stopIfTrue="1" operator="equal">
      <formula>"RIESGO MODERADO"</formula>
    </cfRule>
    <cfRule type="cellIs" dxfId="1227" priority="1741" stopIfTrue="1" operator="equal">
      <formula>"RIESGO TRIVIAL"</formula>
    </cfRule>
    <cfRule type="expression" priority="1742" stopIfTrue="1">
      <formula>""</formula>
    </cfRule>
    <cfRule type="cellIs" dxfId="1226" priority="1743" stopIfTrue="1" operator="equal">
      <formula>"RIESGO INTOLERABLE"</formula>
    </cfRule>
    <cfRule type="cellIs" dxfId="1225" priority="1746" stopIfTrue="1" operator="equal">
      <formula>"RIESGO MODERADO"</formula>
    </cfRule>
    <cfRule type="cellIs" dxfId="1224" priority="1747" stopIfTrue="1" operator="equal">
      <formula>"RIESGO TRIVIAL"</formula>
    </cfRule>
  </conditionalFormatting>
  <conditionalFormatting sqref="X388:X389">
    <cfRule type="cellIs" dxfId="1223" priority="1736" stopIfTrue="1" operator="equal">
      <formula>"RIESGO IMPORTANTE"</formula>
    </cfRule>
    <cfRule type="cellIs" dxfId="1222" priority="1737" stopIfTrue="1" operator="equal">
      <formula>"RIESGO TOLERABLE"</formula>
    </cfRule>
  </conditionalFormatting>
  <conditionalFormatting sqref="X389">
    <cfRule type="cellIs" dxfId="1221" priority="1732" stopIfTrue="1" operator="equal">
      <formula>"RIESGO MODERADO"</formula>
    </cfRule>
    <cfRule type="cellIs" dxfId="1220" priority="1733" stopIfTrue="1" operator="equal">
      <formula>"RIESGO TRIVIAL"</formula>
    </cfRule>
    <cfRule type="expression" priority="1734" stopIfTrue="1">
      <formula>""</formula>
    </cfRule>
    <cfRule type="cellIs" dxfId="1219" priority="1735" stopIfTrue="1" operator="equal">
      <formula>"RIESGO INTOLERABLE"</formula>
    </cfRule>
    <cfRule type="cellIs" dxfId="1218" priority="1738" stopIfTrue="1" operator="equal">
      <formula>"RIESGO MODERADO"</formula>
    </cfRule>
    <cfRule type="cellIs" dxfId="1217" priority="1739" stopIfTrue="1" operator="equal">
      <formula>"RIESGO TRIVIAL"</formula>
    </cfRule>
  </conditionalFormatting>
  <conditionalFormatting sqref="X389:X390">
    <cfRule type="cellIs" dxfId="1216" priority="1728" stopIfTrue="1" operator="equal">
      <formula>"RIESGO IMPORTANTE"</formula>
    </cfRule>
    <cfRule type="cellIs" dxfId="1215" priority="1729" stopIfTrue="1" operator="equal">
      <formula>"RIESGO TOLERABLE"</formula>
    </cfRule>
  </conditionalFormatting>
  <conditionalFormatting sqref="X390">
    <cfRule type="cellIs" dxfId="1214" priority="1724" stopIfTrue="1" operator="equal">
      <formula>"RIESGO MODERADO"</formula>
    </cfRule>
    <cfRule type="cellIs" dxfId="1213" priority="1725" stopIfTrue="1" operator="equal">
      <formula>"RIESGO TRIVIAL"</formula>
    </cfRule>
    <cfRule type="expression" priority="1726" stopIfTrue="1">
      <formula>""</formula>
    </cfRule>
    <cfRule type="cellIs" dxfId="1212" priority="1727" stopIfTrue="1" operator="equal">
      <formula>"RIESGO INTOLERABLE"</formula>
    </cfRule>
    <cfRule type="cellIs" dxfId="1211" priority="1730" stopIfTrue="1" operator="equal">
      <formula>"RIESGO MODERADO"</formula>
    </cfRule>
    <cfRule type="cellIs" dxfId="1210" priority="1731" stopIfTrue="1" operator="equal">
      <formula>"RIESGO TRIVIAL"</formula>
    </cfRule>
  </conditionalFormatting>
  <conditionalFormatting sqref="X390:X391">
    <cfRule type="cellIs" dxfId="1209" priority="1480" stopIfTrue="1" operator="equal">
      <formula>"RIESGO IMPORTANTE"</formula>
    </cfRule>
    <cfRule type="cellIs" dxfId="1208" priority="1481" stopIfTrue="1" operator="equal">
      <formula>"RIESGO TOLERABLE"</formula>
    </cfRule>
  </conditionalFormatting>
  <conditionalFormatting sqref="X391">
    <cfRule type="cellIs" dxfId="1207" priority="1476" stopIfTrue="1" operator="equal">
      <formula>"RIESGO MODERADO"</formula>
    </cfRule>
    <cfRule type="cellIs" dxfId="1206" priority="1477" stopIfTrue="1" operator="equal">
      <formula>"RIESGO TRIVIAL"</formula>
    </cfRule>
    <cfRule type="expression" priority="1478" stopIfTrue="1">
      <formula>""</formula>
    </cfRule>
    <cfRule type="cellIs" dxfId="1205" priority="1479" stopIfTrue="1" operator="equal">
      <formula>"RIESGO INTOLERABLE"</formula>
    </cfRule>
    <cfRule type="cellIs" dxfId="1204" priority="1482" stopIfTrue="1" operator="equal">
      <formula>"RIESGO MODERADO"</formula>
    </cfRule>
    <cfRule type="cellIs" dxfId="1203" priority="1483" stopIfTrue="1" operator="equal">
      <formula>"RIESGO TRIVIAL"</formula>
    </cfRule>
  </conditionalFormatting>
  <conditionalFormatting sqref="X391:X392">
    <cfRule type="cellIs" dxfId="1202" priority="1437" stopIfTrue="1" operator="equal">
      <formula>"RIESGO IMPORTANTE"</formula>
    </cfRule>
    <cfRule type="cellIs" dxfId="1201" priority="1438" stopIfTrue="1" operator="equal">
      <formula>"RIESGO TOLERABLE"</formula>
    </cfRule>
  </conditionalFormatting>
  <conditionalFormatting sqref="X392">
    <cfRule type="cellIs" dxfId="1200" priority="1433" stopIfTrue="1" operator="equal">
      <formula>"RIESGO MODERADO"</formula>
    </cfRule>
    <cfRule type="cellIs" dxfId="1199" priority="1434" stopIfTrue="1" operator="equal">
      <formula>"RIESGO TRIVIAL"</formula>
    </cfRule>
    <cfRule type="expression" priority="1435" stopIfTrue="1">
      <formula>""</formula>
    </cfRule>
    <cfRule type="cellIs" dxfId="1198" priority="1436" stopIfTrue="1" operator="equal">
      <formula>"RIESGO INTOLERABLE"</formula>
    </cfRule>
    <cfRule type="cellIs" dxfId="1197" priority="1439" stopIfTrue="1" operator="equal">
      <formula>"RIESGO MODERADO"</formula>
    </cfRule>
    <cfRule type="cellIs" dxfId="1196" priority="1440" stopIfTrue="1" operator="equal">
      <formula>"RIESGO TRIVIAL"</formula>
    </cfRule>
  </conditionalFormatting>
  <conditionalFormatting sqref="X392:X393">
    <cfRule type="cellIs" dxfId="1195" priority="1429" stopIfTrue="1" operator="equal">
      <formula>"RIESGO IMPORTANTE"</formula>
    </cfRule>
    <cfRule type="cellIs" dxfId="1194" priority="1430" stopIfTrue="1" operator="equal">
      <formula>"RIESGO TOLERABLE"</formula>
    </cfRule>
  </conditionalFormatting>
  <conditionalFormatting sqref="X393">
    <cfRule type="cellIs" dxfId="1193" priority="1423" stopIfTrue="1" operator="equal">
      <formula>"RIESGO IMPORTANTE"</formula>
    </cfRule>
    <cfRule type="cellIs" dxfId="1192" priority="1424" stopIfTrue="1" operator="equal">
      <formula>"RIESGO TOLERABLE"</formula>
    </cfRule>
    <cfRule type="cellIs" dxfId="1191" priority="1425" stopIfTrue="1" operator="equal">
      <formula>"RIESGO MODERADO"</formula>
    </cfRule>
    <cfRule type="cellIs" dxfId="1190" priority="1426" stopIfTrue="1" operator="equal">
      <formula>"RIESGO TRIVIAL"</formula>
    </cfRule>
    <cfRule type="expression" priority="1427" stopIfTrue="1">
      <formula>""</formula>
    </cfRule>
    <cfRule type="cellIs" dxfId="1189" priority="1428" stopIfTrue="1" operator="equal">
      <formula>"RIESGO INTOLERABLE"</formula>
    </cfRule>
    <cfRule type="cellIs" dxfId="1188" priority="1431" stopIfTrue="1" operator="equal">
      <formula>"RIESGO MODERADO"</formula>
    </cfRule>
    <cfRule type="cellIs" dxfId="1187" priority="1432" stopIfTrue="1" operator="equal">
      <formula>"RIESGO TRIVIAL"</formula>
    </cfRule>
  </conditionalFormatting>
  <conditionalFormatting sqref="X394">
    <cfRule type="cellIs" dxfId="1186" priority="1468" stopIfTrue="1" operator="equal">
      <formula>"RIESGO MODERADO"</formula>
    </cfRule>
    <cfRule type="cellIs" dxfId="1185" priority="1469" stopIfTrue="1" operator="equal">
      <formula>"RIESGO TRIVIAL"</formula>
    </cfRule>
    <cfRule type="expression" priority="1470" stopIfTrue="1">
      <formula>""</formula>
    </cfRule>
    <cfRule type="cellIs" dxfId="1184" priority="1471" stopIfTrue="1" operator="equal">
      <formula>"RIESGO INTOLERABLE"</formula>
    </cfRule>
    <cfRule type="cellIs" dxfId="1183" priority="1472" stopIfTrue="1" operator="equal">
      <formula>"RIESGO IMPORTANTE"</formula>
    </cfRule>
    <cfRule type="cellIs" dxfId="1182" priority="1473" stopIfTrue="1" operator="equal">
      <formula>"RIESGO TOLERABLE"</formula>
    </cfRule>
    <cfRule type="cellIs" dxfId="1181" priority="1474" stopIfTrue="1" operator="equal">
      <formula>"RIESGO MODERADO"</formula>
    </cfRule>
    <cfRule type="cellIs" dxfId="1180" priority="1475" stopIfTrue="1" operator="equal">
      <formula>"RIESGO TRIVIAL"</formula>
    </cfRule>
  </conditionalFormatting>
  <conditionalFormatting sqref="X394:X395">
    <cfRule type="cellIs" dxfId="1179" priority="1454" operator="equal">
      <formula>"NO ACEPTABLE"</formula>
    </cfRule>
    <cfRule type="cellIs" dxfId="1178" priority="1455" operator="equal">
      <formula>"ACEPTABLE"</formula>
    </cfRule>
    <cfRule type="containsText" dxfId="1177" priority="1456" operator="containsText" text="NO ACEPTABLE">
      <formula>NOT(ISERROR(SEARCH("NO ACEPTABLE",X394)))</formula>
    </cfRule>
    <cfRule type="cellIs" dxfId="1176" priority="1457" stopIfTrue="1" operator="equal">
      <formula>"RIESGO  INTOLERABLE"</formula>
    </cfRule>
    <cfRule type="cellIs" dxfId="1175" priority="1464" stopIfTrue="1" operator="equal">
      <formula>"RIESGO IMPORTANTE"</formula>
    </cfRule>
    <cfRule type="cellIs" dxfId="1174" priority="1465" stopIfTrue="1" operator="equal">
      <formula>"RIESGO TOLERABLE"</formula>
    </cfRule>
  </conditionalFormatting>
  <conditionalFormatting sqref="X395">
    <cfRule type="cellIs" dxfId="1173" priority="1441" operator="equal">
      <formula>"NO ACEPTABLE"</formula>
    </cfRule>
    <cfRule type="cellIs" dxfId="1172" priority="1442" operator="equal">
      <formula>"ACEPTABLE"</formula>
    </cfRule>
    <cfRule type="containsText" dxfId="1171" priority="1443" operator="containsText" text="NO ACEPTABLE">
      <formula>NOT(ISERROR(SEARCH("NO ACEPTABLE",X395)))</formula>
    </cfRule>
    <cfRule type="cellIs" dxfId="1170" priority="1444" stopIfTrue="1" operator="equal">
      <formula>"RIESGO IMPORTANTE"</formula>
    </cfRule>
    <cfRule type="cellIs" dxfId="1169" priority="1445" stopIfTrue="1" operator="equal">
      <formula>"RIESGO TOLERABLE"</formula>
    </cfRule>
    <cfRule type="cellIs" dxfId="1168" priority="1446" stopIfTrue="1" operator="equal">
      <formula>"RIESGO MODERADO"</formula>
    </cfRule>
    <cfRule type="cellIs" dxfId="1167" priority="1447" stopIfTrue="1" operator="equal">
      <formula>"RIESGO TRIVIAL"</formula>
    </cfRule>
    <cfRule type="expression" priority="1448" stopIfTrue="1">
      <formula>""</formula>
    </cfRule>
    <cfRule type="cellIs" dxfId="1166" priority="1449" stopIfTrue="1" operator="equal">
      <formula>"RIESGO INTOLERABLE"</formula>
    </cfRule>
    <cfRule type="cellIs" dxfId="1165" priority="1450" stopIfTrue="1" operator="equal">
      <formula>"RIESGO IMPORTANTE"</formula>
    </cfRule>
    <cfRule type="cellIs" dxfId="1164" priority="1451" stopIfTrue="1" operator="equal">
      <formula>"RIESGO TOLERABLE"</formula>
    </cfRule>
    <cfRule type="cellIs" dxfId="1163" priority="1452" stopIfTrue="1" operator="equal">
      <formula>"RIESGO MODERADO"</formula>
    </cfRule>
    <cfRule type="cellIs" dxfId="1162" priority="1453" stopIfTrue="1" operator="equal">
      <formula>"RIESGO TRIVIAL"</formula>
    </cfRule>
    <cfRule type="cellIs" dxfId="1161" priority="1458" stopIfTrue="1" operator="equal">
      <formula>"RIESGO IMPORTANTE"</formula>
    </cfRule>
    <cfRule type="cellIs" dxfId="1160" priority="1459" stopIfTrue="1" operator="equal">
      <formula>"RIESGO TOLERABLE"</formula>
    </cfRule>
    <cfRule type="cellIs" dxfId="1159" priority="1460" stopIfTrue="1" operator="equal">
      <formula>"RIESGO MODERADO"</formula>
    </cfRule>
    <cfRule type="cellIs" dxfId="1158" priority="1461" stopIfTrue="1" operator="equal">
      <formula>"RIESGO TRIVIAL"</formula>
    </cfRule>
    <cfRule type="expression" priority="1462" stopIfTrue="1">
      <formula>""</formula>
    </cfRule>
    <cfRule type="cellIs" dxfId="1157" priority="1463" stopIfTrue="1" operator="equal">
      <formula>"RIESGO INTOLERABLE"</formula>
    </cfRule>
    <cfRule type="cellIs" dxfId="1156" priority="1466" stopIfTrue="1" operator="equal">
      <formula>"RIESGO MODERADO"</formula>
    </cfRule>
    <cfRule type="cellIs" dxfId="1155" priority="1467" stopIfTrue="1" operator="equal">
      <formula>"RIESGO TRIVIAL"</formula>
    </cfRule>
  </conditionalFormatting>
  <conditionalFormatting sqref="X396">
    <cfRule type="cellIs" dxfId="1154" priority="1716" stopIfTrue="1" operator="equal">
      <formula>"RIESGO MODERADO"</formula>
    </cfRule>
    <cfRule type="cellIs" dxfId="1153" priority="1717" stopIfTrue="1" operator="equal">
      <formula>"RIESGO TRIVIAL"</formula>
    </cfRule>
    <cfRule type="expression" priority="1718" stopIfTrue="1">
      <formula>""</formula>
    </cfRule>
    <cfRule type="cellIs" dxfId="1152" priority="1719" stopIfTrue="1" operator="equal">
      <formula>"RIESGO INTOLERABLE"</formula>
    </cfRule>
    <cfRule type="cellIs" dxfId="1151" priority="1720" stopIfTrue="1" operator="equal">
      <formula>"RIESGO IMPORTANTE"</formula>
    </cfRule>
    <cfRule type="cellIs" dxfId="1150" priority="1721" stopIfTrue="1" operator="equal">
      <formula>"RIESGO TOLERABLE"</formula>
    </cfRule>
    <cfRule type="cellIs" dxfId="1149" priority="1722" stopIfTrue="1" operator="equal">
      <formula>"RIESGO MODERADO"</formula>
    </cfRule>
    <cfRule type="cellIs" dxfId="1148" priority="1723" stopIfTrue="1" operator="equal">
      <formula>"RIESGO TRIVIAL"</formula>
    </cfRule>
  </conditionalFormatting>
  <conditionalFormatting sqref="X396:X397">
    <cfRule type="cellIs" dxfId="1147" priority="1712" stopIfTrue="1" operator="equal">
      <formula>"RIESGO IMPORTANTE"</formula>
    </cfRule>
    <cfRule type="cellIs" dxfId="1146" priority="1713" stopIfTrue="1" operator="equal">
      <formula>"RIESGO TOLERABLE"</formula>
    </cfRule>
  </conditionalFormatting>
  <conditionalFormatting sqref="X396:X409 X18:X43 X69:X78 X104:X113 X121:X134 X137:X146 X154:X167 X170:X179 X187:X200 X203:X212 X219:X237 X326:X339 X342:X351 X360:X373 X376:X385 X429:X443 X446:X454 X461:X478 X266:X277 X306:X317">
    <cfRule type="cellIs" dxfId="1145" priority="13930" operator="equal">
      <formula>"NO ACEPTABLE"</formula>
    </cfRule>
  </conditionalFormatting>
  <conditionalFormatting sqref="X396:X409 X69:X78 X104:X113 X121:X134 X137:X146 X154:X167 X170:X179 X187:X200 X203:X216 X219:X237 X326:X339 X342:X351 X360:X373 X376:X385 X429:X443 X446:X454 X461:X478 X266:X277 X306:X317">
    <cfRule type="containsText" dxfId="1144" priority="13932" operator="containsText" text="NO ACEPTABLE">
      <formula>NOT(ISERROR(SEARCH("NO ACEPTABLE",X69)))</formula>
    </cfRule>
  </conditionalFormatting>
  <conditionalFormatting sqref="X397">
    <cfRule type="expression" priority="1710" stopIfTrue="1">
      <formula>""</formula>
    </cfRule>
    <cfRule type="cellIs" dxfId="1143" priority="1711" stopIfTrue="1" operator="equal">
      <formula>"RIESGO INTOLERABLE"</formula>
    </cfRule>
    <cfRule type="cellIs" dxfId="1142" priority="1714" stopIfTrue="1" operator="equal">
      <formula>"RIESGO MODERADO"</formula>
    </cfRule>
    <cfRule type="cellIs" dxfId="1141" priority="1715" stopIfTrue="1" operator="equal">
      <formula>"RIESGO TRIVIAL"</formula>
    </cfRule>
  </conditionalFormatting>
  <conditionalFormatting sqref="X397:X398">
    <cfRule type="cellIs" dxfId="1140" priority="1692" stopIfTrue="1" operator="equal">
      <formula>"RIESGO MODERADO"</formula>
    </cfRule>
    <cfRule type="cellIs" dxfId="1139" priority="1699" stopIfTrue="1" operator="equal">
      <formula>"RIESGO TRIVIAL"</formula>
    </cfRule>
  </conditionalFormatting>
  <conditionalFormatting sqref="X397:X399">
    <cfRule type="cellIs" dxfId="1138" priority="1560" stopIfTrue="1" operator="equal">
      <formula>"RIESGO IMPORTANTE"</formula>
    </cfRule>
    <cfRule type="cellIs" dxfId="1137" priority="1561" stopIfTrue="1" operator="equal">
      <formula>"RIESGO TOLERABLE"</formula>
    </cfRule>
  </conditionalFormatting>
  <conditionalFormatting sqref="X398">
    <cfRule type="cellIs" dxfId="1136" priority="1693" stopIfTrue="1" operator="equal">
      <formula>"RIESGO TRIVIAL"</formula>
    </cfRule>
    <cfRule type="expression" priority="1694" stopIfTrue="1">
      <formula>""</formula>
    </cfRule>
    <cfRule type="cellIs" dxfId="1135" priority="1695" stopIfTrue="1" operator="equal">
      <formula>"RIESGO INTOLERABLE"</formula>
    </cfRule>
    <cfRule type="cellIs" dxfId="1134" priority="1698" stopIfTrue="1" operator="equal">
      <formula>"RIESGO MODERADO"</formula>
    </cfRule>
  </conditionalFormatting>
  <conditionalFormatting sqref="X399">
    <cfRule type="cellIs" dxfId="1133" priority="1556" stopIfTrue="1" operator="equal">
      <formula>"RIESGO MODERADO"</formula>
    </cfRule>
    <cfRule type="cellIs" dxfId="1132" priority="1557" stopIfTrue="1" operator="equal">
      <formula>"RIESGO TRIVIAL"</formula>
    </cfRule>
    <cfRule type="expression" priority="1558" stopIfTrue="1">
      <formula>""</formula>
    </cfRule>
    <cfRule type="cellIs" dxfId="1131" priority="1559" stopIfTrue="1" operator="equal">
      <formula>"RIESGO INTOLERABLE"</formula>
    </cfRule>
    <cfRule type="cellIs" dxfId="1130" priority="1562" stopIfTrue="1" operator="equal">
      <formula>"RIESGO MODERADO"</formula>
    </cfRule>
    <cfRule type="cellIs" dxfId="1129" priority="1563" stopIfTrue="1" operator="equal">
      <formula>"RIESGO TRIVIAL"</formula>
    </cfRule>
  </conditionalFormatting>
  <conditionalFormatting sqref="X399:X401">
    <cfRule type="cellIs" dxfId="1128" priority="1536" stopIfTrue="1" operator="equal">
      <formula>"RIESGO IMPORTANTE"</formula>
    </cfRule>
    <cfRule type="cellIs" dxfId="1127" priority="1537" stopIfTrue="1" operator="equal">
      <formula>"RIESGO TOLERABLE"</formula>
    </cfRule>
  </conditionalFormatting>
  <conditionalFormatting sqref="X400">
    <cfRule type="cellIs" dxfId="1126" priority="1530" stopIfTrue="1" operator="equal">
      <formula>"RIESGO IMPORTANTE"</formula>
    </cfRule>
    <cfRule type="cellIs" dxfId="1125" priority="1531" stopIfTrue="1" operator="equal">
      <formula>"RIESGO TOLERABLE"</formula>
    </cfRule>
    <cfRule type="cellIs" dxfId="1124" priority="1532" stopIfTrue="1" operator="equal">
      <formula>"RIESGO MODERADO"</formula>
    </cfRule>
    <cfRule type="cellIs" dxfId="1123" priority="1533" stopIfTrue="1" operator="equal">
      <formula>"RIESGO TRIVIAL"</formula>
    </cfRule>
    <cfRule type="expression" priority="1534" stopIfTrue="1">
      <formula>""</formula>
    </cfRule>
    <cfRule type="cellIs" dxfId="1122" priority="1535" stopIfTrue="1" operator="equal">
      <formula>"RIESGO INTOLERABLE"</formula>
    </cfRule>
    <cfRule type="cellIs" dxfId="1121" priority="1538" stopIfTrue="1" operator="equal">
      <formula>"RIESGO MODERADO"</formula>
    </cfRule>
    <cfRule type="cellIs" dxfId="1120" priority="1539" stopIfTrue="1" operator="equal">
      <formula>"RIESGO TRIVIAL"</formula>
    </cfRule>
  </conditionalFormatting>
  <conditionalFormatting sqref="X401">
    <cfRule type="cellIs" dxfId="1119" priority="1548" stopIfTrue="1" operator="equal">
      <formula>"RIESGO MODERADO"</formula>
    </cfRule>
    <cfRule type="cellIs" dxfId="1118" priority="1549" stopIfTrue="1" operator="equal">
      <formula>"RIESGO TRIVIAL"</formula>
    </cfRule>
    <cfRule type="expression" priority="1550" stopIfTrue="1">
      <formula>""</formula>
    </cfRule>
    <cfRule type="cellIs" dxfId="1117" priority="1551" stopIfTrue="1" operator="equal">
      <formula>"RIESGO INTOLERABLE"</formula>
    </cfRule>
    <cfRule type="cellIs" dxfId="1116" priority="1552" stopIfTrue="1" operator="equal">
      <formula>"RIESGO IMPORTANTE"</formula>
    </cfRule>
    <cfRule type="cellIs" dxfId="1115" priority="1553" stopIfTrue="1" operator="equal">
      <formula>"RIESGO TOLERABLE"</formula>
    </cfRule>
    <cfRule type="cellIs" dxfId="1114" priority="1554" stopIfTrue="1" operator="equal">
      <formula>"RIESGO MODERADO"</formula>
    </cfRule>
    <cfRule type="cellIs" dxfId="1113" priority="1555" stopIfTrue="1" operator="equal">
      <formula>"RIESGO TRIVIAL"</formula>
    </cfRule>
  </conditionalFormatting>
  <conditionalFormatting sqref="X402">
    <cfRule type="cellIs" dxfId="1112" priority="1520" stopIfTrue="1" operator="equal">
      <formula>"RIESGO IMPORTANTE"</formula>
    </cfRule>
    <cfRule type="cellIs" dxfId="1111" priority="1521" stopIfTrue="1" operator="equal">
      <formula>"RIESGO TOLERABLE"</formula>
    </cfRule>
    <cfRule type="cellIs" dxfId="1110" priority="1522" stopIfTrue="1" operator="equal">
      <formula>"RIESGO MODERADO"</formula>
    </cfRule>
    <cfRule type="cellIs" dxfId="1109" priority="1523" stopIfTrue="1" operator="equal">
      <formula>"RIESGO TRIVIAL"</formula>
    </cfRule>
    <cfRule type="expression" priority="1524" stopIfTrue="1">
      <formula>""</formula>
    </cfRule>
    <cfRule type="cellIs" dxfId="1108" priority="1525" stopIfTrue="1" operator="equal">
      <formula>"RIESGO INTOLERABLE"</formula>
    </cfRule>
    <cfRule type="cellIs" dxfId="1107" priority="1528" stopIfTrue="1" operator="equal">
      <formula>"RIESGO MODERADO"</formula>
    </cfRule>
    <cfRule type="cellIs" dxfId="1106" priority="1529" stopIfTrue="1" operator="equal">
      <formula>"RIESGO TRIVIAL"</formula>
    </cfRule>
  </conditionalFormatting>
  <conditionalFormatting sqref="X402:X403">
    <cfRule type="cellIs" dxfId="1105" priority="1526" stopIfTrue="1" operator="equal">
      <formula>"RIESGO IMPORTANTE"</formula>
    </cfRule>
    <cfRule type="cellIs" dxfId="1104" priority="1527" stopIfTrue="1" operator="equal">
      <formula>"RIESGO TOLERABLE"</formula>
    </cfRule>
  </conditionalFormatting>
  <conditionalFormatting sqref="X403">
    <cfRule type="cellIs" dxfId="1103" priority="1540" stopIfTrue="1" operator="equal">
      <formula>"RIESGO MODERADO"</formula>
    </cfRule>
    <cfRule type="cellIs" dxfId="1102" priority="1541" stopIfTrue="1" operator="equal">
      <formula>"RIESGO TRIVIAL"</formula>
    </cfRule>
    <cfRule type="expression" priority="1542" stopIfTrue="1">
      <formula>""</formula>
    </cfRule>
    <cfRule type="cellIs" dxfId="1101" priority="1543" stopIfTrue="1" operator="equal">
      <formula>"RIESGO INTOLERABLE"</formula>
    </cfRule>
    <cfRule type="cellIs" dxfId="1100" priority="1544" stopIfTrue="1" operator="equal">
      <formula>"RIESGO IMPORTANTE"</formula>
    </cfRule>
    <cfRule type="cellIs" dxfId="1099" priority="1545" stopIfTrue="1" operator="equal">
      <formula>"RIESGO TOLERABLE"</formula>
    </cfRule>
    <cfRule type="cellIs" dxfId="1098" priority="1546" stopIfTrue="1" operator="equal">
      <formula>"RIESGO MODERADO"</formula>
    </cfRule>
    <cfRule type="cellIs" dxfId="1097" priority="1547" stopIfTrue="1" operator="equal">
      <formula>"RIESGO TRIVIAL"</formula>
    </cfRule>
  </conditionalFormatting>
  <conditionalFormatting sqref="X404">
    <cfRule type="cellIs" dxfId="1096" priority="1684" stopIfTrue="1" operator="equal">
      <formula>"RIESGO MODERADO"</formula>
    </cfRule>
    <cfRule type="cellIs" dxfId="1095" priority="1685" stopIfTrue="1" operator="equal">
      <formula>"RIESGO TRIVIAL"</formula>
    </cfRule>
    <cfRule type="expression" priority="1686" stopIfTrue="1">
      <formula>""</formula>
    </cfRule>
    <cfRule type="cellIs" dxfId="1094" priority="1687" stopIfTrue="1" operator="equal">
      <formula>"RIESGO INTOLERABLE"</formula>
    </cfRule>
    <cfRule type="cellIs" dxfId="1093" priority="1688" stopIfTrue="1" operator="equal">
      <formula>"RIESGO IMPORTANTE"</formula>
    </cfRule>
    <cfRule type="cellIs" dxfId="1092" priority="1689" stopIfTrue="1" operator="equal">
      <formula>"RIESGO TOLERABLE"</formula>
    </cfRule>
    <cfRule type="cellIs" dxfId="1091" priority="1690" stopIfTrue="1" operator="equal">
      <formula>"RIESGO MODERADO"</formula>
    </cfRule>
    <cfRule type="cellIs" dxfId="1090" priority="1691" stopIfTrue="1" operator="equal">
      <formula>"RIESGO TRIVIAL"</formula>
    </cfRule>
  </conditionalFormatting>
  <conditionalFormatting sqref="X404:X405">
    <cfRule type="cellIs" dxfId="1089" priority="1680" stopIfTrue="1" operator="equal">
      <formula>"RIESGO IMPORTANTE"</formula>
    </cfRule>
    <cfRule type="cellIs" dxfId="1088" priority="1681" stopIfTrue="1" operator="equal">
      <formula>"RIESGO TOLERABLE"</formula>
    </cfRule>
  </conditionalFormatting>
  <conditionalFormatting sqref="X405">
    <cfRule type="cellIs" dxfId="1087" priority="1676" stopIfTrue="1" operator="equal">
      <formula>"RIESGO MODERADO"</formula>
    </cfRule>
    <cfRule type="cellIs" dxfId="1086" priority="1677" stopIfTrue="1" operator="equal">
      <formula>"RIESGO TRIVIAL"</formula>
    </cfRule>
    <cfRule type="expression" priority="1678" stopIfTrue="1">
      <formula>""</formula>
    </cfRule>
    <cfRule type="cellIs" dxfId="1085" priority="1679" stopIfTrue="1" operator="equal">
      <formula>"RIESGO INTOLERABLE"</formula>
    </cfRule>
    <cfRule type="cellIs" dxfId="1084" priority="1682" stopIfTrue="1" operator="equal">
      <formula>"RIESGO MODERADO"</formula>
    </cfRule>
    <cfRule type="cellIs" dxfId="1083" priority="1683" stopIfTrue="1" operator="equal">
      <formula>"RIESGO TRIVIAL"</formula>
    </cfRule>
  </conditionalFormatting>
  <conditionalFormatting sqref="X405:X406">
    <cfRule type="cellIs" dxfId="1082" priority="1672" stopIfTrue="1" operator="equal">
      <formula>"RIESGO IMPORTANTE"</formula>
    </cfRule>
    <cfRule type="cellIs" dxfId="1081" priority="1673" stopIfTrue="1" operator="equal">
      <formula>"RIESGO TOLERABLE"</formula>
    </cfRule>
  </conditionalFormatting>
  <conditionalFormatting sqref="X406">
    <cfRule type="cellIs" dxfId="1080" priority="1668" stopIfTrue="1" operator="equal">
      <formula>"RIESGO MODERADO"</formula>
    </cfRule>
    <cfRule type="cellIs" dxfId="1079" priority="1669" stopIfTrue="1" operator="equal">
      <formula>"RIESGO TRIVIAL"</formula>
    </cfRule>
    <cfRule type="expression" priority="1670" stopIfTrue="1">
      <formula>""</formula>
    </cfRule>
    <cfRule type="cellIs" dxfId="1078" priority="1671" stopIfTrue="1" operator="equal">
      <formula>"RIESGO INTOLERABLE"</formula>
    </cfRule>
    <cfRule type="cellIs" dxfId="1077" priority="1674" stopIfTrue="1" operator="equal">
      <formula>"RIESGO MODERADO"</formula>
    </cfRule>
    <cfRule type="cellIs" dxfId="1076" priority="1675" stopIfTrue="1" operator="equal">
      <formula>"RIESGO TRIVIAL"</formula>
    </cfRule>
  </conditionalFormatting>
  <conditionalFormatting sqref="X406:X407">
    <cfRule type="cellIs" dxfId="1075" priority="1664" stopIfTrue="1" operator="equal">
      <formula>"RIESGO IMPORTANTE"</formula>
    </cfRule>
    <cfRule type="cellIs" dxfId="1074" priority="1665" stopIfTrue="1" operator="equal">
      <formula>"RIESGO TOLERABLE"</formula>
    </cfRule>
  </conditionalFormatting>
  <conditionalFormatting sqref="X407">
    <cfRule type="cellIs" dxfId="1073" priority="1660" stopIfTrue="1" operator="equal">
      <formula>"RIESGO MODERADO"</formula>
    </cfRule>
    <cfRule type="cellIs" dxfId="1072" priority="1661" stopIfTrue="1" operator="equal">
      <formula>"RIESGO TRIVIAL"</formula>
    </cfRule>
    <cfRule type="expression" priority="1662" stopIfTrue="1">
      <formula>""</formula>
    </cfRule>
    <cfRule type="cellIs" dxfId="1071" priority="1663" stopIfTrue="1" operator="equal">
      <formula>"RIESGO INTOLERABLE"</formula>
    </cfRule>
    <cfRule type="cellIs" dxfId="1070" priority="1666" stopIfTrue="1" operator="equal">
      <formula>"RIESGO MODERADO"</formula>
    </cfRule>
    <cfRule type="cellIs" dxfId="1069" priority="1667" stopIfTrue="1" operator="equal">
      <formula>"RIESGO TRIVIAL"</formula>
    </cfRule>
  </conditionalFormatting>
  <conditionalFormatting sqref="X407:X409">
    <cfRule type="cellIs" dxfId="1068" priority="1656" stopIfTrue="1" operator="equal">
      <formula>"RIESGO IMPORTANTE"</formula>
    </cfRule>
    <cfRule type="cellIs" dxfId="1067" priority="1657" stopIfTrue="1" operator="equal">
      <formula>"RIESGO TOLERABLE"</formula>
    </cfRule>
  </conditionalFormatting>
  <conditionalFormatting sqref="X408">
    <cfRule type="cellIs" dxfId="1066" priority="1652" stopIfTrue="1" operator="equal">
      <formula>"RIESGO MODERADO"</formula>
    </cfRule>
    <cfRule type="cellIs" dxfId="1065" priority="1653" stopIfTrue="1" operator="equal">
      <formula>"RIESGO TRIVIAL"</formula>
    </cfRule>
    <cfRule type="expression" priority="1654" stopIfTrue="1">
      <formula>""</formula>
    </cfRule>
    <cfRule type="cellIs" dxfId="1064" priority="1655" stopIfTrue="1" operator="equal">
      <formula>"RIESGO INTOLERABLE"</formula>
    </cfRule>
    <cfRule type="cellIs" dxfId="1063" priority="1658" stopIfTrue="1" operator="equal">
      <formula>"RIESGO MODERADO"</formula>
    </cfRule>
    <cfRule type="cellIs" dxfId="1062" priority="1659" stopIfTrue="1" operator="equal">
      <formula>"RIESGO TRIVIAL"</formula>
    </cfRule>
  </conditionalFormatting>
  <conditionalFormatting sqref="X408:X409">
    <cfRule type="cellIs" dxfId="1061" priority="1502" stopIfTrue="1" operator="equal">
      <formula>"RIESGO IMPORTANTE"</formula>
    </cfRule>
    <cfRule type="cellIs" dxfId="1060" priority="1503" stopIfTrue="1" operator="equal">
      <formula>"RIESGO TOLERABLE"</formula>
    </cfRule>
  </conditionalFormatting>
  <conditionalFormatting sqref="X409">
    <cfRule type="cellIs" dxfId="1059" priority="1498" stopIfTrue="1" operator="equal">
      <formula>"RIESGO MODERADO"</formula>
    </cfRule>
    <cfRule type="cellIs" dxfId="1058" priority="1499" stopIfTrue="1" operator="equal">
      <formula>"RIESGO TRIVIAL"</formula>
    </cfRule>
    <cfRule type="expression" priority="1500" stopIfTrue="1">
      <formula>""</formula>
    </cfRule>
    <cfRule type="cellIs" dxfId="1057" priority="1501" stopIfTrue="1" operator="equal">
      <formula>"RIESGO INTOLERABLE"</formula>
    </cfRule>
    <cfRule type="cellIs" dxfId="1056" priority="1504" stopIfTrue="1" operator="equal">
      <formula>"RIESGO MODERADO"</formula>
    </cfRule>
    <cfRule type="cellIs" dxfId="1055" priority="1505" stopIfTrue="1" operator="equal">
      <formula>"RIESGO TRIVIAL"</formula>
    </cfRule>
    <cfRule type="cellIs" dxfId="1054" priority="1506" stopIfTrue="1" operator="equal">
      <formula>"RIESGO  INTOLERABLE"</formula>
    </cfRule>
    <cfRule type="cellIs" dxfId="1053" priority="1748" stopIfTrue="1" operator="equal">
      <formula>"RIESGO MODERADO"</formula>
    </cfRule>
    <cfRule type="cellIs" dxfId="1052" priority="1749" stopIfTrue="1" operator="equal">
      <formula>"RIESGO TRIVIAL"</formula>
    </cfRule>
    <cfRule type="expression" priority="1750" stopIfTrue="1">
      <formula>""</formula>
    </cfRule>
    <cfRule type="cellIs" dxfId="1051" priority="1751" stopIfTrue="1" operator="equal">
      <formula>"RIESGO INTOLERABLE"</formula>
    </cfRule>
    <cfRule type="cellIs" dxfId="1050" priority="1754" stopIfTrue="1" operator="equal">
      <formula>"RIESGO MODERADO"</formula>
    </cfRule>
    <cfRule type="cellIs" dxfId="1049" priority="1755" stopIfTrue="1" operator="equal">
      <formula>"RIESGO TRIVIAL"</formula>
    </cfRule>
  </conditionalFormatting>
  <conditionalFormatting sqref="X409:X410">
    <cfRule type="cellIs" dxfId="1048" priority="1752" stopIfTrue="1" operator="equal">
      <formula>"RIESGO IMPORTANTE"</formula>
    </cfRule>
    <cfRule type="cellIs" dxfId="1047" priority="1753" stopIfTrue="1" operator="equal">
      <formula>"RIESGO TOLERABLE"</formula>
    </cfRule>
    <cfRule type="cellIs" dxfId="1046" priority="9785" operator="equal">
      <formula>"ACEPTABLE"</formula>
    </cfRule>
    <cfRule type="cellIs" dxfId="1045" priority="9787" stopIfTrue="1" operator="equal">
      <formula>"RIESGO  INTOLERABLE"</formula>
    </cfRule>
    <cfRule type="cellIs" dxfId="1044" priority="9794" stopIfTrue="1" operator="equal">
      <formula>"RIESGO IMPORTANTE"</formula>
    </cfRule>
    <cfRule type="cellIs" dxfId="1043" priority="9795" stopIfTrue="1" operator="equal">
      <formula>"RIESGO TOLERABLE"</formula>
    </cfRule>
  </conditionalFormatting>
  <conditionalFormatting sqref="X409:X418">
    <cfRule type="cellIs" dxfId="1042" priority="9784" operator="equal">
      <formula>"NO ACEPTABLE"</formula>
    </cfRule>
    <cfRule type="containsText" dxfId="1041" priority="9786" operator="containsText" text="NO ACEPTABLE">
      <formula>NOT(ISERROR(SEARCH("NO ACEPTABLE",X409)))</formula>
    </cfRule>
  </conditionalFormatting>
  <conditionalFormatting sqref="X411">
    <cfRule type="cellIs" dxfId="1040" priority="1592" stopIfTrue="1" operator="equal">
      <formula>"RIESGO MODERADO"</formula>
    </cfRule>
    <cfRule type="cellIs" dxfId="1039" priority="1593" stopIfTrue="1" operator="equal">
      <formula>"RIESGO TRIVIAL"</formula>
    </cfRule>
    <cfRule type="expression" priority="1594" stopIfTrue="1">
      <formula>""</formula>
    </cfRule>
    <cfRule type="cellIs" dxfId="1038" priority="1595" stopIfTrue="1" operator="equal">
      <formula>"RIESGO INTOLERABLE"</formula>
    </cfRule>
    <cfRule type="cellIs" dxfId="1037" priority="1596" stopIfTrue="1" operator="equal">
      <formula>"RIESGO IMPORTANTE"</formula>
    </cfRule>
    <cfRule type="cellIs" dxfId="1036" priority="1597" stopIfTrue="1" operator="equal">
      <formula>"RIESGO TOLERABLE"</formula>
    </cfRule>
    <cfRule type="cellIs" dxfId="1035" priority="1598" stopIfTrue="1" operator="equal">
      <formula>"RIESGO MODERADO"</formula>
    </cfRule>
    <cfRule type="cellIs" dxfId="1034" priority="1599" stopIfTrue="1" operator="equal">
      <formula>"RIESGO TRIVIAL"</formula>
    </cfRule>
  </conditionalFormatting>
  <conditionalFormatting sqref="X411:X412">
    <cfRule type="cellIs" dxfId="1033" priority="1588" stopIfTrue="1" operator="equal">
      <formula>"RIESGO IMPORTANTE"</formula>
    </cfRule>
    <cfRule type="cellIs" dxfId="1032" priority="1589" stopIfTrue="1" operator="equal">
      <formula>"RIESGO TOLERABLE"</formula>
    </cfRule>
  </conditionalFormatting>
  <conditionalFormatting sqref="X412">
    <cfRule type="cellIs" dxfId="1031" priority="1582" stopIfTrue="1" operator="equal">
      <formula>"RIESGO IMPORTANTE"</formula>
    </cfRule>
    <cfRule type="cellIs" dxfId="1030" priority="1583" stopIfTrue="1" operator="equal">
      <formula>"RIESGO TOLERABLE"</formula>
    </cfRule>
    <cfRule type="cellIs" dxfId="1029" priority="1584" stopIfTrue="1" operator="equal">
      <formula>"RIESGO MODERADO"</formula>
    </cfRule>
    <cfRule type="cellIs" dxfId="1028" priority="1585" stopIfTrue="1" operator="equal">
      <formula>"RIESGO TRIVIAL"</formula>
    </cfRule>
    <cfRule type="expression" priority="1586" stopIfTrue="1">
      <formula>""</formula>
    </cfRule>
    <cfRule type="cellIs" dxfId="1027" priority="1587" stopIfTrue="1" operator="equal">
      <formula>"RIESGO INTOLERABLE"</formula>
    </cfRule>
    <cfRule type="cellIs" dxfId="1026" priority="1590" stopIfTrue="1" operator="equal">
      <formula>"RIESGO MODERADO"</formula>
    </cfRule>
    <cfRule type="cellIs" dxfId="1025" priority="1591" stopIfTrue="1" operator="equal">
      <formula>"RIESGO TRIVIAL"</formula>
    </cfRule>
  </conditionalFormatting>
  <conditionalFormatting sqref="X413">
    <cfRule type="cellIs" dxfId="1024" priority="1642" stopIfTrue="1" operator="equal">
      <formula>"RIESGO MODERADO"</formula>
    </cfRule>
    <cfRule type="cellIs" dxfId="1023" priority="1643" stopIfTrue="1" operator="equal">
      <formula>"RIESGO TRIVIAL"</formula>
    </cfRule>
    <cfRule type="expression" priority="1644" stopIfTrue="1">
      <formula>""</formula>
    </cfRule>
    <cfRule type="cellIs" dxfId="1022" priority="1645" stopIfTrue="1" operator="equal">
      <formula>"RIESGO INTOLERABLE"</formula>
    </cfRule>
    <cfRule type="cellIs" dxfId="1021" priority="1646" stopIfTrue="1" operator="equal">
      <formula>"RIESGO IMPORTANTE"</formula>
    </cfRule>
    <cfRule type="cellIs" dxfId="1020" priority="1647" stopIfTrue="1" operator="equal">
      <formula>"RIESGO TOLERABLE"</formula>
    </cfRule>
    <cfRule type="cellIs" dxfId="1019" priority="1648" stopIfTrue="1" operator="equal">
      <formula>"RIESGO MODERADO"</formula>
    </cfRule>
    <cfRule type="cellIs" dxfId="1018" priority="1649" stopIfTrue="1" operator="equal">
      <formula>"RIESGO TRIVIAL"</formula>
    </cfRule>
  </conditionalFormatting>
  <conditionalFormatting sqref="X413:X414">
    <cfRule type="cellIs" dxfId="1017" priority="1638" stopIfTrue="1" operator="equal">
      <formula>"RIESGO IMPORTANTE"</formula>
    </cfRule>
    <cfRule type="cellIs" dxfId="1016" priority="1639" stopIfTrue="1" operator="equal">
      <formula>"RIESGO TOLERABLE"</formula>
    </cfRule>
  </conditionalFormatting>
  <conditionalFormatting sqref="X414">
    <cfRule type="cellIs" dxfId="1015" priority="1634" stopIfTrue="1" operator="equal">
      <formula>"RIESGO MODERADO"</formula>
    </cfRule>
    <cfRule type="cellIs" dxfId="1014" priority="1635" stopIfTrue="1" operator="equal">
      <formula>"RIESGO TRIVIAL"</formula>
    </cfRule>
    <cfRule type="expression" priority="1636" stopIfTrue="1">
      <formula>""</formula>
    </cfRule>
    <cfRule type="cellIs" dxfId="1013" priority="1637" stopIfTrue="1" operator="equal">
      <formula>"RIESGO INTOLERABLE"</formula>
    </cfRule>
    <cfRule type="cellIs" dxfId="1012" priority="1640" stopIfTrue="1" operator="equal">
      <formula>"RIESGO MODERADO"</formula>
    </cfRule>
    <cfRule type="cellIs" dxfId="1011" priority="1641" stopIfTrue="1" operator="equal">
      <formula>"RIESGO TRIVIAL"</formula>
    </cfRule>
  </conditionalFormatting>
  <conditionalFormatting sqref="X414:X415">
    <cfRule type="cellIs" dxfId="1010" priority="1630" stopIfTrue="1" operator="equal">
      <formula>"RIESGO IMPORTANTE"</formula>
    </cfRule>
    <cfRule type="cellIs" dxfId="1009" priority="1631" stopIfTrue="1" operator="equal">
      <formula>"RIESGO TOLERABLE"</formula>
    </cfRule>
  </conditionalFormatting>
  <conditionalFormatting sqref="X415">
    <cfRule type="cellIs" dxfId="1008" priority="1626" stopIfTrue="1" operator="equal">
      <formula>"RIESGO MODERADO"</formula>
    </cfRule>
    <cfRule type="cellIs" dxfId="1007" priority="1627" stopIfTrue="1" operator="equal">
      <formula>"RIESGO TRIVIAL"</formula>
    </cfRule>
    <cfRule type="expression" priority="1628" stopIfTrue="1">
      <formula>""</formula>
    </cfRule>
    <cfRule type="cellIs" dxfId="1006" priority="1629" stopIfTrue="1" operator="equal">
      <formula>"RIESGO INTOLERABLE"</formula>
    </cfRule>
    <cfRule type="cellIs" dxfId="1005" priority="1632" stopIfTrue="1" operator="equal">
      <formula>"RIESGO MODERADO"</formula>
    </cfRule>
    <cfRule type="cellIs" dxfId="1004" priority="1633" stopIfTrue="1" operator="equal">
      <formula>"RIESGO TRIVIAL"</formula>
    </cfRule>
  </conditionalFormatting>
  <conditionalFormatting sqref="X415:X416">
    <cfRule type="cellIs" dxfId="1003" priority="1622" stopIfTrue="1" operator="equal">
      <formula>"RIESGO IMPORTANTE"</formula>
    </cfRule>
    <cfRule type="cellIs" dxfId="1002" priority="1623" stopIfTrue="1" operator="equal">
      <formula>"RIESGO TOLERABLE"</formula>
    </cfRule>
  </conditionalFormatting>
  <conditionalFormatting sqref="X416">
    <cfRule type="expression" priority="1620" stopIfTrue="1">
      <formula>""</formula>
    </cfRule>
    <cfRule type="cellIs" dxfId="1001" priority="1621" stopIfTrue="1" operator="equal">
      <formula>"RIESGO INTOLERABLE"</formula>
    </cfRule>
    <cfRule type="cellIs" dxfId="1000" priority="1624" stopIfTrue="1" operator="equal">
      <formula>"RIESGO MODERADO"</formula>
    </cfRule>
    <cfRule type="cellIs" dxfId="999" priority="1625" stopIfTrue="1" operator="equal">
      <formula>"RIESGO TRIVIAL"</formula>
    </cfRule>
  </conditionalFormatting>
  <conditionalFormatting sqref="X416:X418">
    <cfRule type="cellIs" dxfId="998" priority="1568" stopIfTrue="1" operator="equal">
      <formula>"RIESGO IMPORTANTE"</formula>
    </cfRule>
    <cfRule type="cellIs" dxfId="997" priority="1569" stopIfTrue="1" operator="equal">
      <formula>"RIESGO TOLERABLE"</formula>
    </cfRule>
    <cfRule type="cellIs" dxfId="996" priority="1574" stopIfTrue="1" operator="equal">
      <formula>"RIESGO MODERADO"</formula>
    </cfRule>
    <cfRule type="cellIs" dxfId="995" priority="1581" stopIfTrue="1" operator="equal">
      <formula>"RIESGO TRIVIAL"</formula>
    </cfRule>
  </conditionalFormatting>
  <conditionalFormatting sqref="X417">
    <cfRule type="cellIs" dxfId="994" priority="1575" stopIfTrue="1" operator="equal">
      <formula>"RIESGO TRIVIAL"</formula>
    </cfRule>
    <cfRule type="expression" priority="1576" stopIfTrue="1">
      <formula>""</formula>
    </cfRule>
    <cfRule type="cellIs" dxfId="993" priority="1577" stopIfTrue="1" operator="equal">
      <formula>"RIESGO INTOLERABLE"</formula>
    </cfRule>
    <cfRule type="cellIs" dxfId="992" priority="1580" stopIfTrue="1" operator="equal">
      <formula>"RIESGO MODERADO"</formula>
    </cfRule>
  </conditionalFormatting>
  <conditionalFormatting sqref="X418">
    <cfRule type="expression" priority="1604" stopIfTrue="1">
      <formula>""</formula>
    </cfRule>
    <cfRule type="cellIs" dxfId="991" priority="1605" stopIfTrue="1" operator="equal">
      <formula>"RIESGO INTOLERABLE"</formula>
    </cfRule>
    <cfRule type="cellIs" dxfId="990" priority="1606" stopIfTrue="1" operator="equal">
      <formula>"RIESGO IMPORTANTE"</formula>
    </cfRule>
    <cfRule type="cellIs" dxfId="989" priority="1607" stopIfTrue="1" operator="equal">
      <formula>"RIESGO TOLERABLE"</formula>
    </cfRule>
    <cfRule type="cellIs" dxfId="988" priority="1608" stopIfTrue="1" operator="equal">
      <formula>"RIESGO MODERADO"</formula>
    </cfRule>
    <cfRule type="cellIs" dxfId="987" priority="1609" stopIfTrue="1" operator="equal">
      <formula>"RIESGO TRIVIAL"</formula>
    </cfRule>
  </conditionalFormatting>
  <conditionalFormatting sqref="X420:X421">
    <cfRule type="cellIs" dxfId="986" priority="1403" stopIfTrue="1" operator="equal">
      <formula>"RIESGO IMPORTANTE"</formula>
    </cfRule>
    <cfRule type="cellIs" dxfId="985" priority="1404" stopIfTrue="1" operator="equal">
      <formula>"RIESGO TOLERABLE"</formula>
    </cfRule>
  </conditionalFormatting>
  <conditionalFormatting sqref="X420:X426">
    <cfRule type="containsText" dxfId="984" priority="1080" operator="containsText" text="NO ACEPTABLE">
      <formula>NOT(ISERROR(SEARCH("NO ACEPTABLE",X420)))</formula>
    </cfRule>
    <cfRule type="cellIs" dxfId="983" priority="1081" stopIfTrue="1" operator="equal">
      <formula>"RIESGO  INTOLERABLE"</formula>
    </cfRule>
  </conditionalFormatting>
  <conditionalFormatting sqref="X421">
    <cfRule type="cellIs" dxfId="982" priority="1399" stopIfTrue="1" operator="equal">
      <formula>"RIESGO MODERADO"</formula>
    </cfRule>
    <cfRule type="cellIs" dxfId="981" priority="1400" stopIfTrue="1" operator="equal">
      <formula>"RIESGO TRIVIAL"</formula>
    </cfRule>
    <cfRule type="expression" priority="1401" stopIfTrue="1">
      <formula>""</formula>
    </cfRule>
    <cfRule type="cellIs" dxfId="980" priority="1402" stopIfTrue="1" operator="equal">
      <formula>"RIESGO INTOLERABLE"</formula>
    </cfRule>
    <cfRule type="cellIs" dxfId="979" priority="1405" stopIfTrue="1" operator="equal">
      <formula>"RIESGO MODERADO"</formula>
    </cfRule>
    <cfRule type="cellIs" dxfId="978" priority="1406" stopIfTrue="1" operator="equal">
      <formula>"RIESGO TRIVIAL"</formula>
    </cfRule>
  </conditionalFormatting>
  <conditionalFormatting sqref="X421:X422">
    <cfRule type="cellIs" dxfId="977" priority="1395" stopIfTrue="1" operator="equal">
      <formula>"RIESGO IMPORTANTE"</formula>
    </cfRule>
    <cfRule type="cellIs" dxfId="976" priority="1396" stopIfTrue="1" operator="equal">
      <formula>"RIESGO TOLERABLE"</formula>
    </cfRule>
  </conditionalFormatting>
  <conditionalFormatting sqref="X422">
    <cfRule type="cellIs" dxfId="975" priority="1391" stopIfTrue="1" operator="equal">
      <formula>"RIESGO MODERADO"</formula>
    </cfRule>
    <cfRule type="cellIs" dxfId="974" priority="1392" stopIfTrue="1" operator="equal">
      <formula>"RIESGO TRIVIAL"</formula>
    </cfRule>
    <cfRule type="expression" priority="1393" stopIfTrue="1">
      <formula>""</formula>
    </cfRule>
    <cfRule type="cellIs" dxfId="973" priority="1394" stopIfTrue="1" operator="equal">
      <formula>"RIESGO INTOLERABLE"</formula>
    </cfRule>
    <cfRule type="cellIs" dxfId="972" priority="1397" stopIfTrue="1" operator="equal">
      <formula>"RIESGO MODERADO"</formula>
    </cfRule>
    <cfRule type="cellIs" dxfId="971" priority="1398" stopIfTrue="1" operator="equal">
      <formula>"RIESGO TRIVIAL"</formula>
    </cfRule>
  </conditionalFormatting>
  <conditionalFormatting sqref="X422:X423">
    <cfRule type="cellIs" dxfId="970" priority="1387" stopIfTrue="1" operator="equal">
      <formula>"RIESGO IMPORTANTE"</formula>
    </cfRule>
    <cfRule type="cellIs" dxfId="969" priority="1388" stopIfTrue="1" operator="equal">
      <formula>"RIESGO TOLERABLE"</formula>
    </cfRule>
  </conditionalFormatting>
  <conditionalFormatting sqref="X423">
    <cfRule type="cellIs" dxfId="968" priority="1383" stopIfTrue="1" operator="equal">
      <formula>"RIESGO MODERADO"</formula>
    </cfRule>
    <cfRule type="cellIs" dxfId="967" priority="1384" stopIfTrue="1" operator="equal">
      <formula>"RIESGO TRIVIAL"</formula>
    </cfRule>
    <cfRule type="expression" priority="1385" stopIfTrue="1">
      <formula>""</formula>
    </cfRule>
    <cfRule type="cellIs" dxfId="966" priority="1386" stopIfTrue="1" operator="equal">
      <formula>"RIESGO INTOLERABLE"</formula>
    </cfRule>
    <cfRule type="cellIs" dxfId="965" priority="1389" stopIfTrue="1" operator="equal">
      <formula>"RIESGO MODERADO"</formula>
    </cfRule>
    <cfRule type="cellIs" dxfId="964" priority="1390" stopIfTrue="1" operator="equal">
      <formula>"RIESGO TRIVIAL"</formula>
    </cfRule>
  </conditionalFormatting>
  <conditionalFormatting sqref="X423:X424">
    <cfRule type="cellIs" dxfId="963" priority="1139" stopIfTrue="1" operator="equal">
      <formula>"RIESGO IMPORTANTE"</formula>
    </cfRule>
    <cfRule type="cellIs" dxfId="962" priority="1140" stopIfTrue="1" operator="equal">
      <formula>"RIESGO TOLERABLE"</formula>
    </cfRule>
  </conditionalFormatting>
  <conditionalFormatting sqref="X424">
    <cfRule type="cellIs" dxfId="961" priority="1135" stopIfTrue="1" operator="equal">
      <formula>"RIESGO MODERADO"</formula>
    </cfRule>
    <cfRule type="cellIs" dxfId="960" priority="1136" stopIfTrue="1" operator="equal">
      <formula>"RIESGO TRIVIAL"</formula>
    </cfRule>
    <cfRule type="expression" priority="1137" stopIfTrue="1">
      <formula>""</formula>
    </cfRule>
    <cfRule type="cellIs" dxfId="959" priority="1138" stopIfTrue="1" operator="equal">
      <formula>"RIESGO INTOLERABLE"</formula>
    </cfRule>
    <cfRule type="cellIs" dxfId="958" priority="1141" stopIfTrue="1" operator="equal">
      <formula>"RIESGO MODERADO"</formula>
    </cfRule>
    <cfRule type="cellIs" dxfId="957" priority="1142" stopIfTrue="1" operator="equal">
      <formula>"RIESGO TRIVIAL"</formula>
    </cfRule>
  </conditionalFormatting>
  <conditionalFormatting sqref="X424:X425">
    <cfRule type="cellIs" dxfId="956" priority="1096" stopIfTrue="1" operator="equal">
      <formula>"RIESGO IMPORTANTE"</formula>
    </cfRule>
    <cfRule type="cellIs" dxfId="955" priority="1097" stopIfTrue="1" operator="equal">
      <formula>"RIESGO TOLERABLE"</formula>
    </cfRule>
  </conditionalFormatting>
  <conditionalFormatting sqref="X425">
    <cfRule type="cellIs" dxfId="954" priority="1092" stopIfTrue="1" operator="equal">
      <formula>"RIESGO MODERADO"</formula>
    </cfRule>
    <cfRule type="cellIs" dxfId="953" priority="1093" stopIfTrue="1" operator="equal">
      <formula>"RIESGO TRIVIAL"</formula>
    </cfRule>
    <cfRule type="expression" priority="1094" stopIfTrue="1">
      <formula>""</formula>
    </cfRule>
    <cfRule type="cellIs" dxfId="952" priority="1095" stopIfTrue="1" operator="equal">
      <formula>"RIESGO INTOLERABLE"</formula>
    </cfRule>
    <cfRule type="cellIs" dxfId="951" priority="1098" stopIfTrue="1" operator="equal">
      <formula>"RIESGO MODERADO"</formula>
    </cfRule>
    <cfRule type="cellIs" dxfId="950" priority="1099" stopIfTrue="1" operator="equal">
      <formula>"RIESGO TRIVIAL"</formula>
    </cfRule>
  </conditionalFormatting>
  <conditionalFormatting sqref="X425:X426">
    <cfRule type="cellIs" dxfId="949" priority="1088" stopIfTrue="1" operator="equal">
      <formula>"RIESGO IMPORTANTE"</formula>
    </cfRule>
    <cfRule type="cellIs" dxfId="948" priority="1089" stopIfTrue="1" operator="equal">
      <formula>"RIESGO TOLERABLE"</formula>
    </cfRule>
  </conditionalFormatting>
  <conditionalFormatting sqref="X426">
    <cfRule type="cellIs" dxfId="947" priority="1082" stopIfTrue="1" operator="equal">
      <formula>"RIESGO IMPORTANTE"</formula>
    </cfRule>
    <cfRule type="cellIs" dxfId="946" priority="1083" stopIfTrue="1" operator="equal">
      <formula>"RIESGO TOLERABLE"</formula>
    </cfRule>
    <cfRule type="cellIs" dxfId="945" priority="1084" stopIfTrue="1" operator="equal">
      <formula>"RIESGO MODERADO"</formula>
    </cfRule>
    <cfRule type="cellIs" dxfId="944" priority="1085" stopIfTrue="1" operator="equal">
      <formula>"RIESGO TRIVIAL"</formula>
    </cfRule>
    <cfRule type="expression" priority="1086" stopIfTrue="1">
      <formula>""</formula>
    </cfRule>
    <cfRule type="cellIs" dxfId="943" priority="1087" stopIfTrue="1" operator="equal">
      <formula>"RIESGO INTOLERABLE"</formula>
    </cfRule>
    <cfRule type="cellIs" dxfId="942" priority="1090" stopIfTrue="1" operator="equal">
      <formula>"RIESGO MODERADO"</formula>
    </cfRule>
    <cfRule type="cellIs" dxfId="941" priority="1091" stopIfTrue="1" operator="equal">
      <formula>"RIESGO TRIVIAL"</formula>
    </cfRule>
  </conditionalFormatting>
  <conditionalFormatting sqref="X427">
    <cfRule type="cellIs" dxfId="940" priority="1127" stopIfTrue="1" operator="equal">
      <formula>"RIESGO MODERADO"</formula>
    </cfRule>
    <cfRule type="cellIs" dxfId="939" priority="1128" stopIfTrue="1" operator="equal">
      <formula>"RIESGO TRIVIAL"</formula>
    </cfRule>
    <cfRule type="expression" priority="1129" stopIfTrue="1">
      <formula>""</formula>
    </cfRule>
    <cfRule type="cellIs" dxfId="938" priority="1130" stopIfTrue="1" operator="equal">
      <formula>"RIESGO INTOLERABLE"</formula>
    </cfRule>
    <cfRule type="cellIs" dxfId="937" priority="1131" stopIfTrue="1" operator="equal">
      <formula>"RIESGO IMPORTANTE"</formula>
    </cfRule>
    <cfRule type="cellIs" dxfId="936" priority="1132" stopIfTrue="1" operator="equal">
      <formula>"RIESGO TOLERABLE"</formula>
    </cfRule>
    <cfRule type="cellIs" dxfId="935" priority="1133" stopIfTrue="1" operator="equal">
      <formula>"RIESGO MODERADO"</formula>
    </cfRule>
    <cfRule type="cellIs" dxfId="934" priority="1134" stopIfTrue="1" operator="equal">
      <formula>"RIESGO TRIVIAL"</formula>
    </cfRule>
  </conditionalFormatting>
  <conditionalFormatting sqref="X427:X428">
    <cfRule type="cellIs" dxfId="933" priority="1113" operator="equal">
      <formula>"NO ACEPTABLE"</formula>
    </cfRule>
    <cfRule type="cellIs" dxfId="932" priority="1114" operator="equal">
      <formula>"ACEPTABLE"</formula>
    </cfRule>
    <cfRule type="containsText" dxfId="931" priority="1115" operator="containsText" text="NO ACEPTABLE">
      <formula>NOT(ISERROR(SEARCH("NO ACEPTABLE",X427)))</formula>
    </cfRule>
    <cfRule type="cellIs" dxfId="930" priority="1116" stopIfTrue="1" operator="equal">
      <formula>"RIESGO  INTOLERABLE"</formula>
    </cfRule>
    <cfRule type="cellIs" dxfId="929" priority="1123" stopIfTrue="1" operator="equal">
      <formula>"RIESGO IMPORTANTE"</formula>
    </cfRule>
    <cfRule type="cellIs" dxfId="928" priority="1124" stopIfTrue="1" operator="equal">
      <formula>"RIESGO TOLERABLE"</formula>
    </cfRule>
  </conditionalFormatting>
  <conditionalFormatting sqref="X428">
    <cfRule type="cellIs" dxfId="927" priority="1100" operator="equal">
      <formula>"NO ACEPTABLE"</formula>
    </cfRule>
    <cfRule type="cellIs" dxfId="926" priority="1101" operator="equal">
      <formula>"ACEPTABLE"</formula>
    </cfRule>
    <cfRule type="containsText" dxfId="925" priority="1102" operator="containsText" text="NO ACEPTABLE">
      <formula>NOT(ISERROR(SEARCH("NO ACEPTABLE",X428)))</formula>
    </cfRule>
    <cfRule type="cellIs" dxfId="924" priority="1103" stopIfTrue="1" operator="equal">
      <formula>"RIESGO IMPORTANTE"</formula>
    </cfRule>
    <cfRule type="cellIs" dxfId="923" priority="1104" stopIfTrue="1" operator="equal">
      <formula>"RIESGO TOLERABLE"</formula>
    </cfRule>
    <cfRule type="cellIs" dxfId="922" priority="1105" stopIfTrue="1" operator="equal">
      <formula>"RIESGO MODERADO"</formula>
    </cfRule>
    <cfRule type="cellIs" dxfId="921" priority="1106" stopIfTrue="1" operator="equal">
      <formula>"RIESGO TRIVIAL"</formula>
    </cfRule>
    <cfRule type="expression" priority="1107" stopIfTrue="1">
      <formula>""</formula>
    </cfRule>
    <cfRule type="cellIs" dxfId="920" priority="1108" stopIfTrue="1" operator="equal">
      <formula>"RIESGO INTOLERABLE"</formula>
    </cfRule>
    <cfRule type="cellIs" dxfId="919" priority="1109" stopIfTrue="1" operator="equal">
      <formula>"RIESGO IMPORTANTE"</formula>
    </cfRule>
    <cfRule type="cellIs" dxfId="918" priority="1110" stopIfTrue="1" operator="equal">
      <formula>"RIESGO TOLERABLE"</formula>
    </cfRule>
    <cfRule type="cellIs" dxfId="917" priority="1111" stopIfTrue="1" operator="equal">
      <formula>"RIESGO MODERADO"</formula>
    </cfRule>
    <cfRule type="cellIs" dxfId="916" priority="1112" stopIfTrue="1" operator="equal">
      <formula>"RIESGO TRIVIAL"</formula>
    </cfRule>
    <cfRule type="cellIs" dxfId="915" priority="1117" stopIfTrue="1" operator="equal">
      <formula>"RIESGO IMPORTANTE"</formula>
    </cfRule>
    <cfRule type="cellIs" dxfId="914" priority="1118" stopIfTrue="1" operator="equal">
      <formula>"RIESGO TOLERABLE"</formula>
    </cfRule>
    <cfRule type="cellIs" dxfId="913" priority="1119" stopIfTrue="1" operator="equal">
      <formula>"RIESGO MODERADO"</formula>
    </cfRule>
    <cfRule type="cellIs" dxfId="912" priority="1120" stopIfTrue="1" operator="equal">
      <formula>"RIESGO TRIVIAL"</formula>
    </cfRule>
    <cfRule type="expression" priority="1121" stopIfTrue="1">
      <formula>""</formula>
    </cfRule>
    <cfRule type="cellIs" dxfId="911" priority="1122" stopIfTrue="1" operator="equal">
      <formula>"RIESGO INTOLERABLE"</formula>
    </cfRule>
    <cfRule type="cellIs" dxfId="910" priority="1125" stopIfTrue="1" operator="equal">
      <formula>"RIESGO MODERADO"</formula>
    </cfRule>
    <cfRule type="cellIs" dxfId="909" priority="1126" stopIfTrue="1" operator="equal">
      <formula>"RIESGO TRIVIAL"</formula>
    </cfRule>
  </conditionalFormatting>
  <conditionalFormatting sqref="X429">
    <cfRule type="cellIs" dxfId="908" priority="1375" stopIfTrue="1" operator="equal">
      <formula>"RIESGO MODERADO"</formula>
    </cfRule>
    <cfRule type="cellIs" dxfId="907" priority="1376" stopIfTrue="1" operator="equal">
      <formula>"RIESGO TRIVIAL"</formula>
    </cfRule>
    <cfRule type="expression" priority="1377" stopIfTrue="1">
      <formula>""</formula>
    </cfRule>
    <cfRule type="cellIs" dxfId="906" priority="1378" stopIfTrue="1" operator="equal">
      <formula>"RIESGO INTOLERABLE"</formula>
    </cfRule>
    <cfRule type="cellIs" dxfId="905" priority="1379" stopIfTrue="1" operator="equal">
      <formula>"RIESGO IMPORTANTE"</formula>
    </cfRule>
    <cfRule type="cellIs" dxfId="904" priority="1380" stopIfTrue="1" operator="equal">
      <formula>"RIESGO TOLERABLE"</formula>
    </cfRule>
    <cfRule type="cellIs" dxfId="903" priority="1381" stopIfTrue="1" operator="equal">
      <formula>"RIESGO MODERADO"</formula>
    </cfRule>
    <cfRule type="cellIs" dxfId="902" priority="1382" stopIfTrue="1" operator="equal">
      <formula>"RIESGO TRIVIAL"</formula>
    </cfRule>
  </conditionalFormatting>
  <conditionalFormatting sqref="X429:X430">
    <cfRule type="cellIs" dxfId="901" priority="1371" stopIfTrue="1" operator="equal">
      <formula>"RIESGO IMPORTANTE"</formula>
    </cfRule>
    <cfRule type="cellIs" dxfId="900" priority="1372" stopIfTrue="1" operator="equal">
      <formula>"RIESGO TOLERABLE"</formula>
    </cfRule>
  </conditionalFormatting>
  <conditionalFormatting sqref="X430">
    <cfRule type="expression" priority="1369" stopIfTrue="1">
      <formula>""</formula>
    </cfRule>
    <cfRule type="cellIs" dxfId="899" priority="1370" stopIfTrue="1" operator="equal">
      <formula>"RIESGO INTOLERABLE"</formula>
    </cfRule>
    <cfRule type="cellIs" dxfId="898" priority="1373" stopIfTrue="1" operator="equal">
      <formula>"RIESGO MODERADO"</formula>
    </cfRule>
    <cfRule type="cellIs" dxfId="897" priority="1374" stopIfTrue="1" operator="equal">
      <formula>"RIESGO TRIVIAL"</formula>
    </cfRule>
  </conditionalFormatting>
  <conditionalFormatting sqref="X430:X431">
    <cfRule type="cellIs" dxfId="896" priority="1351" stopIfTrue="1" operator="equal">
      <formula>"RIESGO MODERADO"</formula>
    </cfRule>
    <cfRule type="cellIs" dxfId="895" priority="1358" stopIfTrue="1" operator="equal">
      <formula>"RIESGO TRIVIAL"</formula>
    </cfRule>
  </conditionalFormatting>
  <conditionalFormatting sqref="X430:X432">
    <cfRule type="cellIs" dxfId="894" priority="1219" stopIfTrue="1" operator="equal">
      <formula>"RIESGO IMPORTANTE"</formula>
    </cfRule>
    <cfRule type="cellIs" dxfId="893" priority="1220" stopIfTrue="1" operator="equal">
      <formula>"RIESGO TOLERABLE"</formula>
    </cfRule>
  </conditionalFormatting>
  <conditionalFormatting sqref="X431">
    <cfRule type="cellIs" dxfId="892" priority="1352" stopIfTrue="1" operator="equal">
      <formula>"RIESGO TRIVIAL"</formula>
    </cfRule>
    <cfRule type="expression" priority="1353" stopIfTrue="1">
      <formula>""</formula>
    </cfRule>
    <cfRule type="cellIs" dxfId="891" priority="1354" stopIfTrue="1" operator="equal">
      <formula>"RIESGO INTOLERABLE"</formula>
    </cfRule>
    <cfRule type="cellIs" dxfId="890" priority="1357" stopIfTrue="1" operator="equal">
      <formula>"RIESGO MODERADO"</formula>
    </cfRule>
  </conditionalFormatting>
  <conditionalFormatting sqref="X432">
    <cfRule type="cellIs" dxfId="889" priority="1215" stopIfTrue="1" operator="equal">
      <formula>"RIESGO MODERADO"</formula>
    </cfRule>
    <cfRule type="cellIs" dxfId="888" priority="1216" stopIfTrue="1" operator="equal">
      <formula>"RIESGO TRIVIAL"</formula>
    </cfRule>
    <cfRule type="expression" priority="1217" stopIfTrue="1">
      <formula>""</formula>
    </cfRule>
    <cfRule type="cellIs" dxfId="887" priority="1218" stopIfTrue="1" operator="equal">
      <formula>"RIESGO INTOLERABLE"</formula>
    </cfRule>
    <cfRule type="cellIs" dxfId="886" priority="1221" stopIfTrue="1" operator="equal">
      <formula>"RIESGO MODERADO"</formula>
    </cfRule>
    <cfRule type="cellIs" dxfId="885" priority="1222" stopIfTrue="1" operator="equal">
      <formula>"RIESGO TRIVIAL"</formula>
    </cfRule>
  </conditionalFormatting>
  <conditionalFormatting sqref="X432:X434">
    <cfRule type="cellIs" dxfId="884" priority="392" stopIfTrue="1" operator="equal">
      <formula>"RIESGO IMPORTANTE"</formula>
    </cfRule>
    <cfRule type="cellIs" dxfId="883" priority="393" stopIfTrue="1" operator="equal">
      <formula>"RIESGO TOLERABLE"</formula>
    </cfRule>
  </conditionalFormatting>
  <conditionalFormatting sqref="X433">
    <cfRule type="cellIs" dxfId="882" priority="384" operator="equal">
      <formula>"ACEPTABLE"</formula>
    </cfRule>
    <cfRule type="cellIs" dxfId="881" priority="385" stopIfTrue="1" operator="equal">
      <formula>"RIESGO  INTOLERABLE"</formula>
    </cfRule>
    <cfRule type="cellIs" dxfId="880" priority="388" stopIfTrue="1" operator="equal">
      <formula>"RIESGO MODERADO"</formula>
    </cfRule>
    <cfRule type="cellIs" dxfId="879" priority="389" stopIfTrue="1" operator="equal">
      <formula>"RIESGO TRIVIAL"</formula>
    </cfRule>
    <cfRule type="cellIs" dxfId="878" priority="391" stopIfTrue="1" operator="equal">
      <formula>"RIESGO INTOLERABLE"</formula>
    </cfRule>
    <cfRule type="cellIs" dxfId="877" priority="394" stopIfTrue="1" operator="equal">
      <formula>"RIESGO MODERADO"</formula>
    </cfRule>
    <cfRule type="cellIs" dxfId="876" priority="395" stopIfTrue="1" operator="equal">
      <formula>"RIESGO TRIVIAL"</formula>
    </cfRule>
  </conditionalFormatting>
  <conditionalFormatting sqref="X434">
    <cfRule type="cellIs" dxfId="875" priority="1191" stopIfTrue="1" operator="equal">
      <formula>"RIESGO MODERADO"</formula>
    </cfRule>
    <cfRule type="cellIs" dxfId="874" priority="1192" stopIfTrue="1" operator="equal">
      <formula>"RIESGO TRIVIAL"</formula>
    </cfRule>
    <cfRule type="expression" priority="1193" stopIfTrue="1">
      <formula>""</formula>
    </cfRule>
    <cfRule type="cellIs" dxfId="873" priority="1194" stopIfTrue="1" operator="equal">
      <formula>"RIESGO INTOLERABLE"</formula>
    </cfRule>
    <cfRule type="cellIs" dxfId="872" priority="1197" stopIfTrue="1" operator="equal">
      <formula>"RIESGO MODERADO"</formula>
    </cfRule>
    <cfRule type="cellIs" dxfId="871" priority="1198" stopIfTrue="1" operator="equal">
      <formula>"RIESGO TRIVIAL"</formula>
    </cfRule>
  </conditionalFormatting>
  <conditionalFormatting sqref="X434:X435">
    <cfRule type="cellIs" dxfId="870" priority="1195" stopIfTrue="1" operator="equal">
      <formula>"RIESGO IMPORTANTE"</formula>
    </cfRule>
    <cfRule type="cellIs" dxfId="869" priority="1196" stopIfTrue="1" operator="equal">
      <formula>"RIESGO TOLERABLE"</formula>
    </cfRule>
  </conditionalFormatting>
  <conditionalFormatting sqref="X435">
    <cfRule type="cellIs" dxfId="868" priority="1207" stopIfTrue="1" operator="equal">
      <formula>"RIESGO MODERADO"</formula>
    </cfRule>
    <cfRule type="cellIs" dxfId="867" priority="1208" stopIfTrue="1" operator="equal">
      <formula>"RIESGO TRIVIAL"</formula>
    </cfRule>
    <cfRule type="expression" priority="1209" stopIfTrue="1">
      <formula>""</formula>
    </cfRule>
    <cfRule type="cellIs" dxfId="866" priority="1210" stopIfTrue="1" operator="equal">
      <formula>"RIESGO INTOLERABLE"</formula>
    </cfRule>
    <cfRule type="cellIs" dxfId="865" priority="1211" stopIfTrue="1" operator="equal">
      <formula>"RIESGO IMPORTANTE"</formula>
    </cfRule>
    <cfRule type="cellIs" dxfId="864" priority="1212" stopIfTrue="1" operator="equal">
      <formula>"RIESGO TOLERABLE"</formula>
    </cfRule>
    <cfRule type="cellIs" dxfId="863" priority="1213" stopIfTrue="1" operator="equal">
      <formula>"RIESGO MODERADO"</formula>
    </cfRule>
    <cfRule type="cellIs" dxfId="862" priority="1214" stopIfTrue="1" operator="equal">
      <formula>"RIESGO TRIVIAL"</formula>
    </cfRule>
  </conditionalFormatting>
  <conditionalFormatting sqref="X436">
    <cfRule type="cellIs" dxfId="861" priority="1179" stopIfTrue="1" operator="equal">
      <formula>"RIESGO IMPORTANTE"</formula>
    </cfRule>
    <cfRule type="cellIs" dxfId="860" priority="1180" stopIfTrue="1" operator="equal">
      <formula>"RIESGO TOLERABLE"</formula>
    </cfRule>
    <cfRule type="cellIs" dxfId="859" priority="1181" stopIfTrue="1" operator="equal">
      <formula>"RIESGO MODERADO"</formula>
    </cfRule>
    <cfRule type="cellIs" dxfId="858" priority="1182" stopIfTrue="1" operator="equal">
      <formula>"RIESGO TRIVIAL"</formula>
    </cfRule>
    <cfRule type="expression" priority="1183" stopIfTrue="1">
      <formula>""</formula>
    </cfRule>
    <cfRule type="cellIs" dxfId="857" priority="1184" stopIfTrue="1" operator="equal">
      <formula>"RIESGO INTOLERABLE"</formula>
    </cfRule>
    <cfRule type="cellIs" dxfId="856" priority="1187" stopIfTrue="1" operator="equal">
      <formula>"RIESGO MODERADO"</formula>
    </cfRule>
    <cfRule type="cellIs" dxfId="855" priority="1188" stopIfTrue="1" operator="equal">
      <formula>"RIESGO TRIVIAL"</formula>
    </cfRule>
  </conditionalFormatting>
  <conditionalFormatting sqref="X436:X437">
    <cfRule type="cellIs" dxfId="854" priority="1185" stopIfTrue="1" operator="equal">
      <formula>"RIESGO IMPORTANTE"</formula>
    </cfRule>
    <cfRule type="cellIs" dxfId="853" priority="1186" stopIfTrue="1" operator="equal">
      <formula>"RIESGO TOLERABLE"</formula>
    </cfRule>
  </conditionalFormatting>
  <conditionalFormatting sqref="X437">
    <cfRule type="cellIs" dxfId="852" priority="1199" stopIfTrue="1" operator="equal">
      <formula>"RIESGO MODERADO"</formula>
    </cfRule>
    <cfRule type="cellIs" dxfId="851" priority="1200" stopIfTrue="1" operator="equal">
      <formula>"RIESGO TRIVIAL"</formula>
    </cfRule>
    <cfRule type="expression" priority="1201" stopIfTrue="1">
      <formula>""</formula>
    </cfRule>
    <cfRule type="cellIs" dxfId="850" priority="1202" stopIfTrue="1" operator="equal">
      <formula>"RIESGO INTOLERABLE"</formula>
    </cfRule>
    <cfRule type="cellIs" dxfId="849" priority="1203" stopIfTrue="1" operator="equal">
      <formula>"RIESGO IMPORTANTE"</formula>
    </cfRule>
    <cfRule type="cellIs" dxfId="848" priority="1204" stopIfTrue="1" operator="equal">
      <formula>"RIESGO TOLERABLE"</formula>
    </cfRule>
    <cfRule type="cellIs" dxfId="847" priority="1205" stopIfTrue="1" operator="equal">
      <formula>"RIESGO MODERADO"</formula>
    </cfRule>
    <cfRule type="cellIs" dxfId="846" priority="1206" stopIfTrue="1" operator="equal">
      <formula>"RIESGO TRIVIAL"</formula>
    </cfRule>
  </conditionalFormatting>
  <conditionalFormatting sqref="X438">
    <cfRule type="cellIs" dxfId="845" priority="1343" stopIfTrue="1" operator="equal">
      <formula>"RIESGO MODERADO"</formula>
    </cfRule>
    <cfRule type="cellIs" dxfId="844" priority="1344" stopIfTrue="1" operator="equal">
      <formula>"RIESGO TRIVIAL"</formula>
    </cfRule>
    <cfRule type="expression" priority="1345" stopIfTrue="1">
      <formula>""</formula>
    </cfRule>
    <cfRule type="cellIs" dxfId="843" priority="1346" stopIfTrue="1" operator="equal">
      <formula>"RIESGO INTOLERABLE"</formula>
    </cfRule>
    <cfRule type="cellIs" dxfId="842" priority="1347" stopIfTrue="1" operator="equal">
      <formula>"RIESGO IMPORTANTE"</formula>
    </cfRule>
    <cfRule type="cellIs" dxfId="841" priority="1348" stopIfTrue="1" operator="equal">
      <formula>"RIESGO TOLERABLE"</formula>
    </cfRule>
    <cfRule type="cellIs" dxfId="840" priority="1349" stopIfTrue="1" operator="equal">
      <formula>"RIESGO MODERADO"</formula>
    </cfRule>
    <cfRule type="cellIs" dxfId="839" priority="1350" stopIfTrue="1" operator="equal">
      <formula>"RIESGO TRIVIAL"</formula>
    </cfRule>
  </conditionalFormatting>
  <conditionalFormatting sqref="X438:X439">
    <cfRule type="cellIs" dxfId="838" priority="1339" stopIfTrue="1" operator="equal">
      <formula>"RIESGO IMPORTANTE"</formula>
    </cfRule>
    <cfRule type="cellIs" dxfId="837" priority="1340" stopIfTrue="1" operator="equal">
      <formula>"RIESGO TOLERABLE"</formula>
    </cfRule>
  </conditionalFormatting>
  <conditionalFormatting sqref="X439">
    <cfRule type="cellIs" dxfId="836" priority="1335" stopIfTrue="1" operator="equal">
      <formula>"RIESGO MODERADO"</formula>
    </cfRule>
    <cfRule type="cellIs" dxfId="835" priority="1336" stopIfTrue="1" operator="equal">
      <formula>"RIESGO TRIVIAL"</formula>
    </cfRule>
    <cfRule type="expression" priority="1337" stopIfTrue="1">
      <formula>""</formula>
    </cfRule>
    <cfRule type="cellIs" dxfId="834" priority="1338" stopIfTrue="1" operator="equal">
      <formula>"RIESGO INTOLERABLE"</formula>
    </cfRule>
    <cfRule type="cellIs" dxfId="833" priority="1341" stopIfTrue="1" operator="equal">
      <formula>"RIESGO MODERADO"</formula>
    </cfRule>
    <cfRule type="cellIs" dxfId="832" priority="1342" stopIfTrue="1" operator="equal">
      <formula>"RIESGO TRIVIAL"</formula>
    </cfRule>
  </conditionalFormatting>
  <conditionalFormatting sqref="X439:X440">
    <cfRule type="cellIs" dxfId="831" priority="1331" stopIfTrue="1" operator="equal">
      <formula>"RIESGO IMPORTANTE"</formula>
    </cfRule>
    <cfRule type="cellIs" dxfId="830" priority="1332" stopIfTrue="1" operator="equal">
      <formula>"RIESGO TOLERABLE"</formula>
    </cfRule>
  </conditionalFormatting>
  <conditionalFormatting sqref="X440">
    <cfRule type="cellIs" dxfId="829" priority="1327" stopIfTrue="1" operator="equal">
      <formula>"RIESGO MODERADO"</formula>
    </cfRule>
    <cfRule type="cellIs" dxfId="828" priority="1328" stopIfTrue="1" operator="equal">
      <formula>"RIESGO TRIVIAL"</formula>
    </cfRule>
    <cfRule type="expression" priority="1329" stopIfTrue="1">
      <formula>""</formula>
    </cfRule>
    <cfRule type="cellIs" dxfId="827" priority="1330" stopIfTrue="1" operator="equal">
      <formula>"RIESGO INTOLERABLE"</formula>
    </cfRule>
    <cfRule type="cellIs" dxfId="826" priority="1333" stopIfTrue="1" operator="equal">
      <formula>"RIESGO MODERADO"</formula>
    </cfRule>
    <cfRule type="cellIs" dxfId="825" priority="1334" stopIfTrue="1" operator="equal">
      <formula>"RIESGO TRIVIAL"</formula>
    </cfRule>
  </conditionalFormatting>
  <conditionalFormatting sqref="X440:X441">
    <cfRule type="cellIs" dxfId="824" priority="1323" stopIfTrue="1" operator="equal">
      <formula>"RIESGO IMPORTANTE"</formula>
    </cfRule>
    <cfRule type="cellIs" dxfId="823" priority="1324" stopIfTrue="1" operator="equal">
      <formula>"RIESGO TOLERABLE"</formula>
    </cfRule>
  </conditionalFormatting>
  <conditionalFormatting sqref="X441">
    <cfRule type="cellIs" dxfId="822" priority="1319" stopIfTrue="1" operator="equal">
      <formula>"RIESGO MODERADO"</formula>
    </cfRule>
    <cfRule type="cellIs" dxfId="821" priority="1320" stopIfTrue="1" operator="equal">
      <formula>"RIESGO TRIVIAL"</formula>
    </cfRule>
    <cfRule type="expression" priority="1321" stopIfTrue="1">
      <formula>""</formula>
    </cfRule>
    <cfRule type="cellIs" dxfId="820" priority="1322" stopIfTrue="1" operator="equal">
      <formula>"RIESGO INTOLERABLE"</formula>
    </cfRule>
    <cfRule type="cellIs" dxfId="819" priority="1325" stopIfTrue="1" operator="equal">
      <formula>"RIESGO MODERADO"</formula>
    </cfRule>
    <cfRule type="cellIs" dxfId="818" priority="1326" stopIfTrue="1" operator="equal">
      <formula>"RIESGO TRIVIAL"</formula>
    </cfRule>
  </conditionalFormatting>
  <conditionalFormatting sqref="X441:X443">
    <cfRule type="cellIs" dxfId="817" priority="1315" stopIfTrue="1" operator="equal">
      <formula>"RIESGO IMPORTANTE"</formula>
    </cfRule>
    <cfRule type="cellIs" dxfId="816" priority="1316" stopIfTrue="1" operator="equal">
      <formula>"RIESGO TOLERABLE"</formula>
    </cfRule>
  </conditionalFormatting>
  <conditionalFormatting sqref="X442">
    <cfRule type="cellIs" dxfId="815" priority="1311" stopIfTrue="1" operator="equal">
      <formula>"RIESGO MODERADO"</formula>
    </cfRule>
    <cfRule type="cellIs" dxfId="814" priority="1312" stopIfTrue="1" operator="equal">
      <formula>"RIESGO TRIVIAL"</formula>
    </cfRule>
    <cfRule type="expression" priority="1313" stopIfTrue="1">
      <formula>""</formula>
    </cfRule>
    <cfRule type="cellIs" dxfId="813" priority="1314" stopIfTrue="1" operator="equal">
      <formula>"RIESGO INTOLERABLE"</formula>
    </cfRule>
    <cfRule type="cellIs" dxfId="812" priority="1317" stopIfTrue="1" operator="equal">
      <formula>"RIESGO MODERADO"</formula>
    </cfRule>
    <cfRule type="cellIs" dxfId="811" priority="1318" stopIfTrue="1" operator="equal">
      <formula>"RIESGO TRIVIAL"</formula>
    </cfRule>
  </conditionalFormatting>
  <conditionalFormatting sqref="X442:X443">
    <cfRule type="cellIs" dxfId="810" priority="1161" stopIfTrue="1" operator="equal">
      <formula>"RIESGO IMPORTANTE"</formula>
    </cfRule>
    <cfRule type="cellIs" dxfId="809" priority="1162" stopIfTrue="1" operator="equal">
      <formula>"RIESGO TOLERABLE"</formula>
    </cfRule>
  </conditionalFormatting>
  <conditionalFormatting sqref="X443">
    <cfRule type="cellIs" dxfId="808" priority="1157" stopIfTrue="1" operator="equal">
      <formula>"RIESGO MODERADO"</formula>
    </cfRule>
    <cfRule type="cellIs" dxfId="807" priority="1158" stopIfTrue="1" operator="equal">
      <formula>"RIESGO TRIVIAL"</formula>
    </cfRule>
    <cfRule type="expression" priority="1159" stopIfTrue="1">
      <formula>""</formula>
    </cfRule>
    <cfRule type="cellIs" dxfId="806" priority="1160" stopIfTrue="1" operator="equal">
      <formula>"RIESGO INTOLERABLE"</formula>
    </cfRule>
    <cfRule type="cellIs" dxfId="805" priority="1163" stopIfTrue="1" operator="equal">
      <formula>"RIESGO MODERADO"</formula>
    </cfRule>
    <cfRule type="cellIs" dxfId="804" priority="1164" stopIfTrue="1" operator="equal">
      <formula>"RIESGO TRIVIAL"</formula>
    </cfRule>
    <cfRule type="cellIs" dxfId="803" priority="1165" stopIfTrue="1" operator="equal">
      <formula>"RIESGO  INTOLERABLE"</formula>
    </cfRule>
    <cfRule type="cellIs" dxfId="802" priority="1407" stopIfTrue="1" operator="equal">
      <formula>"RIESGO MODERADO"</formula>
    </cfRule>
    <cfRule type="cellIs" dxfId="801" priority="1408" stopIfTrue="1" operator="equal">
      <formula>"RIESGO TRIVIAL"</formula>
    </cfRule>
    <cfRule type="expression" priority="1409" stopIfTrue="1">
      <formula>""</formula>
    </cfRule>
    <cfRule type="cellIs" dxfId="800" priority="1410" stopIfTrue="1" operator="equal">
      <formula>"RIESGO INTOLERABLE"</formula>
    </cfRule>
    <cfRule type="cellIs" dxfId="799" priority="1411" stopIfTrue="1" operator="equal">
      <formula>"RIESGO IMPORTANTE"</formula>
    </cfRule>
    <cfRule type="cellIs" dxfId="798" priority="1412" stopIfTrue="1" operator="equal">
      <formula>"RIESGO TOLERABLE"</formula>
    </cfRule>
    <cfRule type="cellIs" dxfId="797" priority="1413" stopIfTrue="1" operator="equal">
      <formula>"RIESGO MODERADO"</formula>
    </cfRule>
    <cfRule type="cellIs" dxfId="796" priority="1414" stopIfTrue="1" operator="equal">
      <formula>"RIESGO TRIVIAL"</formula>
    </cfRule>
  </conditionalFormatting>
  <conditionalFormatting sqref="X443:X445">
    <cfRule type="cellIs" dxfId="795" priority="1143" operator="equal">
      <formula>"NO ACEPTABLE"</formula>
    </cfRule>
    <cfRule type="cellIs" dxfId="794" priority="1144" operator="equal">
      <formula>"ACEPTABLE"</formula>
    </cfRule>
    <cfRule type="containsText" dxfId="793" priority="1145" operator="containsText" text="NO ACEPTABLE">
      <formula>NOT(ISERROR(SEARCH("NO ACEPTABLE",X443)))</formula>
    </cfRule>
    <cfRule type="cellIs" dxfId="792" priority="1146" stopIfTrue="1" operator="equal">
      <formula>"RIESGO  INTOLERABLE"</formula>
    </cfRule>
    <cfRule type="cellIs" dxfId="791" priority="1153" stopIfTrue="1" operator="equal">
      <formula>"RIESGO IMPORTANTE"</formula>
    </cfRule>
    <cfRule type="cellIs" dxfId="790" priority="1154" stopIfTrue="1" operator="equal">
      <formula>"RIESGO TOLERABLE"</formula>
    </cfRule>
  </conditionalFormatting>
  <conditionalFormatting sqref="X444:X445">
    <cfRule type="cellIs" dxfId="789" priority="1147" stopIfTrue="1" operator="equal">
      <formula>"RIESGO IMPORTANTE"</formula>
    </cfRule>
    <cfRule type="cellIs" dxfId="788" priority="1148" stopIfTrue="1" operator="equal">
      <formula>"RIESGO TOLERABLE"</formula>
    </cfRule>
    <cfRule type="cellIs" dxfId="787" priority="1149" stopIfTrue="1" operator="equal">
      <formula>"RIESGO MODERADO"</formula>
    </cfRule>
    <cfRule type="cellIs" dxfId="786" priority="1150" stopIfTrue="1" operator="equal">
      <formula>"RIESGO TRIVIAL"</formula>
    </cfRule>
    <cfRule type="expression" priority="1151" stopIfTrue="1">
      <formula>""</formula>
    </cfRule>
    <cfRule type="cellIs" dxfId="785" priority="1152" stopIfTrue="1" operator="equal">
      <formula>"RIESGO INTOLERABLE"</formula>
    </cfRule>
    <cfRule type="cellIs" dxfId="784" priority="1155" stopIfTrue="1" operator="equal">
      <formula>"RIESGO MODERADO"</formula>
    </cfRule>
    <cfRule type="cellIs" dxfId="783" priority="1156" stopIfTrue="1" operator="equal">
      <formula>"RIESGO TRIVIAL"</formula>
    </cfRule>
  </conditionalFormatting>
  <conditionalFormatting sqref="X446">
    <cfRule type="cellIs" dxfId="782" priority="1251" stopIfTrue="1" operator="equal">
      <formula>"RIESGO MODERADO"</formula>
    </cfRule>
    <cfRule type="cellIs" dxfId="781" priority="1252" stopIfTrue="1" operator="equal">
      <formula>"RIESGO TRIVIAL"</formula>
    </cfRule>
    <cfRule type="expression" priority="1253" stopIfTrue="1">
      <formula>""</formula>
    </cfRule>
    <cfRule type="cellIs" dxfId="780" priority="1254" stopIfTrue="1" operator="equal">
      <formula>"RIESGO INTOLERABLE"</formula>
    </cfRule>
    <cfRule type="cellIs" dxfId="779" priority="1255" stopIfTrue="1" operator="equal">
      <formula>"RIESGO IMPORTANTE"</formula>
    </cfRule>
    <cfRule type="cellIs" dxfId="778" priority="1256" stopIfTrue="1" operator="equal">
      <formula>"RIESGO TOLERABLE"</formula>
    </cfRule>
    <cfRule type="cellIs" dxfId="777" priority="1257" stopIfTrue="1" operator="equal">
      <formula>"RIESGO MODERADO"</formula>
    </cfRule>
    <cfRule type="cellIs" dxfId="776" priority="1258" stopIfTrue="1" operator="equal">
      <formula>"RIESGO TRIVIAL"</formula>
    </cfRule>
  </conditionalFormatting>
  <conditionalFormatting sqref="X446:X447">
    <cfRule type="cellIs" dxfId="775" priority="1247" stopIfTrue="1" operator="equal">
      <formula>"RIESGO IMPORTANTE"</formula>
    </cfRule>
    <cfRule type="cellIs" dxfId="774" priority="1248" stopIfTrue="1" operator="equal">
      <formula>"RIESGO TOLERABLE"</formula>
    </cfRule>
  </conditionalFormatting>
  <conditionalFormatting sqref="X447">
    <cfRule type="cellIs" dxfId="773" priority="1241" stopIfTrue="1" operator="equal">
      <formula>"RIESGO IMPORTANTE"</formula>
    </cfRule>
    <cfRule type="cellIs" dxfId="772" priority="1242" stopIfTrue="1" operator="equal">
      <formula>"RIESGO TOLERABLE"</formula>
    </cfRule>
    <cfRule type="cellIs" dxfId="771" priority="1243" stopIfTrue="1" operator="equal">
      <formula>"RIESGO MODERADO"</formula>
    </cfRule>
    <cfRule type="cellIs" dxfId="770" priority="1244" stopIfTrue="1" operator="equal">
      <formula>"RIESGO TRIVIAL"</formula>
    </cfRule>
    <cfRule type="expression" priority="1245" stopIfTrue="1">
      <formula>""</formula>
    </cfRule>
    <cfRule type="cellIs" dxfId="769" priority="1246" stopIfTrue="1" operator="equal">
      <formula>"RIESGO INTOLERABLE"</formula>
    </cfRule>
    <cfRule type="cellIs" dxfId="768" priority="1249" stopIfTrue="1" operator="equal">
      <formula>"RIESGO MODERADO"</formula>
    </cfRule>
    <cfRule type="cellIs" dxfId="767" priority="1250" stopIfTrue="1" operator="equal">
      <formula>"RIESGO TRIVIAL"</formula>
    </cfRule>
  </conditionalFormatting>
  <conditionalFormatting sqref="X448">
    <cfRule type="cellIs" dxfId="766" priority="1301" stopIfTrue="1" operator="equal">
      <formula>"RIESGO MODERADO"</formula>
    </cfRule>
    <cfRule type="cellIs" dxfId="765" priority="1302" stopIfTrue="1" operator="equal">
      <formula>"RIESGO TRIVIAL"</formula>
    </cfRule>
    <cfRule type="expression" priority="1303" stopIfTrue="1">
      <formula>""</formula>
    </cfRule>
    <cfRule type="cellIs" dxfId="764" priority="1304" stopIfTrue="1" operator="equal">
      <formula>"RIESGO INTOLERABLE"</formula>
    </cfRule>
    <cfRule type="cellIs" dxfId="763" priority="1305" stopIfTrue="1" operator="equal">
      <formula>"RIESGO IMPORTANTE"</formula>
    </cfRule>
    <cfRule type="cellIs" dxfId="762" priority="1306" stopIfTrue="1" operator="equal">
      <formula>"RIESGO TOLERABLE"</formula>
    </cfRule>
    <cfRule type="cellIs" dxfId="761" priority="1307" stopIfTrue="1" operator="equal">
      <formula>"RIESGO MODERADO"</formula>
    </cfRule>
    <cfRule type="cellIs" dxfId="760" priority="1308" stopIfTrue="1" operator="equal">
      <formula>"RIESGO TRIVIAL"</formula>
    </cfRule>
  </conditionalFormatting>
  <conditionalFormatting sqref="X448:X449">
    <cfRule type="cellIs" dxfId="759" priority="1297" stopIfTrue="1" operator="equal">
      <formula>"RIESGO IMPORTANTE"</formula>
    </cfRule>
    <cfRule type="cellIs" dxfId="758" priority="1298" stopIfTrue="1" operator="equal">
      <formula>"RIESGO TOLERABLE"</formula>
    </cfRule>
  </conditionalFormatting>
  <conditionalFormatting sqref="X449">
    <cfRule type="cellIs" dxfId="757" priority="1293" stopIfTrue="1" operator="equal">
      <formula>"RIESGO MODERADO"</formula>
    </cfRule>
    <cfRule type="cellIs" dxfId="756" priority="1294" stopIfTrue="1" operator="equal">
      <formula>"RIESGO TRIVIAL"</formula>
    </cfRule>
    <cfRule type="expression" priority="1295" stopIfTrue="1">
      <formula>""</formula>
    </cfRule>
    <cfRule type="cellIs" dxfId="755" priority="1296" stopIfTrue="1" operator="equal">
      <formula>"RIESGO INTOLERABLE"</formula>
    </cfRule>
    <cfRule type="cellIs" dxfId="754" priority="1299" stopIfTrue="1" operator="equal">
      <formula>"RIESGO MODERADO"</formula>
    </cfRule>
    <cfRule type="cellIs" dxfId="753" priority="1300" stopIfTrue="1" operator="equal">
      <formula>"RIESGO TRIVIAL"</formula>
    </cfRule>
  </conditionalFormatting>
  <conditionalFormatting sqref="X449:X450">
    <cfRule type="cellIs" dxfId="752" priority="1289" stopIfTrue="1" operator="equal">
      <formula>"RIESGO IMPORTANTE"</formula>
    </cfRule>
    <cfRule type="cellIs" dxfId="751" priority="1290" stopIfTrue="1" operator="equal">
      <formula>"RIESGO TOLERABLE"</formula>
    </cfRule>
  </conditionalFormatting>
  <conditionalFormatting sqref="X450">
    <cfRule type="cellIs" dxfId="750" priority="1285" stopIfTrue="1" operator="equal">
      <formula>"RIESGO MODERADO"</formula>
    </cfRule>
    <cfRule type="cellIs" dxfId="749" priority="1286" stopIfTrue="1" operator="equal">
      <formula>"RIESGO TRIVIAL"</formula>
    </cfRule>
    <cfRule type="expression" priority="1287" stopIfTrue="1">
      <formula>""</formula>
    </cfRule>
    <cfRule type="cellIs" dxfId="748" priority="1288" stopIfTrue="1" operator="equal">
      <formula>"RIESGO INTOLERABLE"</formula>
    </cfRule>
    <cfRule type="cellIs" dxfId="747" priority="1291" stopIfTrue="1" operator="equal">
      <formula>"RIESGO MODERADO"</formula>
    </cfRule>
    <cfRule type="cellIs" dxfId="746" priority="1292" stopIfTrue="1" operator="equal">
      <formula>"RIESGO TRIVIAL"</formula>
    </cfRule>
  </conditionalFormatting>
  <conditionalFormatting sqref="X450:X451">
    <cfRule type="cellIs" dxfId="745" priority="1281" stopIfTrue="1" operator="equal">
      <formula>"RIESGO IMPORTANTE"</formula>
    </cfRule>
    <cfRule type="cellIs" dxfId="744" priority="1282" stopIfTrue="1" operator="equal">
      <formula>"RIESGO TOLERABLE"</formula>
    </cfRule>
  </conditionalFormatting>
  <conditionalFormatting sqref="X451">
    <cfRule type="cellIs" dxfId="743" priority="1277" stopIfTrue="1" operator="equal">
      <formula>"RIESGO MODERADO"</formula>
    </cfRule>
    <cfRule type="cellIs" dxfId="742" priority="1278" stopIfTrue="1" operator="equal">
      <formula>"RIESGO TRIVIAL"</formula>
    </cfRule>
    <cfRule type="expression" priority="1279" stopIfTrue="1">
      <formula>""</formula>
    </cfRule>
    <cfRule type="cellIs" dxfId="741" priority="1280" stopIfTrue="1" operator="equal">
      <formula>"RIESGO INTOLERABLE"</formula>
    </cfRule>
    <cfRule type="cellIs" dxfId="740" priority="1283" stopIfTrue="1" operator="equal">
      <formula>"RIESGO MODERADO"</formula>
    </cfRule>
    <cfRule type="cellIs" dxfId="739" priority="1284" stopIfTrue="1" operator="equal">
      <formula>"RIESGO TRIVIAL"</formula>
    </cfRule>
  </conditionalFormatting>
  <conditionalFormatting sqref="X451:X452">
    <cfRule type="cellIs" dxfId="738" priority="1227" stopIfTrue="1" operator="equal">
      <formula>"RIESGO IMPORTANTE"</formula>
    </cfRule>
    <cfRule type="cellIs" dxfId="737" priority="1228" stopIfTrue="1" operator="equal">
      <formula>"RIESGO TOLERABLE"</formula>
    </cfRule>
  </conditionalFormatting>
  <conditionalFormatting sqref="X452">
    <cfRule type="cellIs" dxfId="736" priority="1223" stopIfTrue="1" operator="equal">
      <formula>"RIESGO MODERADO"</formula>
    </cfRule>
    <cfRule type="cellIs" dxfId="735" priority="1224" stopIfTrue="1" operator="equal">
      <formula>"RIESGO TRIVIAL"</formula>
    </cfRule>
    <cfRule type="expression" priority="1225" stopIfTrue="1">
      <formula>""</formula>
    </cfRule>
    <cfRule type="cellIs" dxfId="734" priority="1226" stopIfTrue="1" operator="equal">
      <formula>"RIESGO INTOLERABLE"</formula>
    </cfRule>
    <cfRule type="cellIs" dxfId="733" priority="1229" stopIfTrue="1" operator="equal">
      <formula>"RIESGO MODERADO"</formula>
    </cfRule>
    <cfRule type="cellIs" dxfId="732" priority="1230" stopIfTrue="1" operator="equal">
      <formula>"RIESGO TRIVIAL"</formula>
    </cfRule>
  </conditionalFormatting>
  <conditionalFormatting sqref="X452:X454">
    <cfRule type="cellIs" dxfId="731" priority="1174" stopIfTrue="1" operator="equal">
      <formula>"RIESGO IMPORTANTE"</formula>
    </cfRule>
    <cfRule type="cellIs" dxfId="730" priority="1175" stopIfTrue="1" operator="equal">
      <formula>"RIESGO TOLERABLE"</formula>
    </cfRule>
  </conditionalFormatting>
  <conditionalFormatting sqref="X453">
    <cfRule type="cellIs" dxfId="729" priority="1168" stopIfTrue="1" operator="equal">
      <formula>"RIESGO IMPORTANTE"</formula>
    </cfRule>
    <cfRule type="cellIs" dxfId="728" priority="1169" stopIfTrue="1" operator="equal">
      <formula>"RIESGO TOLERABLE"</formula>
    </cfRule>
    <cfRule type="cellIs" dxfId="727" priority="1170" stopIfTrue="1" operator="equal">
      <formula>"RIESGO MODERADO"</formula>
    </cfRule>
    <cfRule type="cellIs" dxfId="726" priority="1171" stopIfTrue="1" operator="equal">
      <formula>"RIESGO TRIVIAL"</formula>
    </cfRule>
    <cfRule type="expression" priority="1172" stopIfTrue="1">
      <formula>""</formula>
    </cfRule>
    <cfRule type="cellIs" dxfId="725" priority="1173" stopIfTrue="1" operator="equal">
      <formula>"RIESGO INTOLERABLE"</formula>
    </cfRule>
    <cfRule type="cellIs" dxfId="724" priority="1176" stopIfTrue="1" operator="equal">
      <formula>"RIESGO MODERADO"</formula>
    </cfRule>
    <cfRule type="cellIs" dxfId="723" priority="1177" stopIfTrue="1" operator="equal">
      <formula>"RIESGO TRIVIAL"</formula>
    </cfRule>
  </conditionalFormatting>
  <conditionalFormatting sqref="X454">
    <cfRule type="cellIs" dxfId="722" priority="1233" stopIfTrue="1" operator="equal">
      <formula>"RIESGO MODERADO"</formula>
    </cfRule>
    <cfRule type="cellIs" dxfId="721" priority="1234" stopIfTrue="1" operator="equal">
      <formula>"RIESGO TRIVIAL"</formula>
    </cfRule>
    <cfRule type="expression" priority="1235" stopIfTrue="1">
      <formula>""</formula>
    </cfRule>
    <cfRule type="cellIs" dxfId="720" priority="1236" stopIfTrue="1" operator="equal">
      <formula>"RIESGO INTOLERABLE"</formula>
    </cfRule>
    <cfRule type="cellIs" dxfId="719" priority="1239" stopIfTrue="1" operator="equal">
      <formula>"RIESGO MODERADO"</formula>
    </cfRule>
    <cfRule type="cellIs" dxfId="718" priority="1240" stopIfTrue="1" operator="equal">
      <formula>"RIESGO TRIVIAL"</formula>
    </cfRule>
  </conditionalFormatting>
  <conditionalFormatting sqref="X456">
    <cfRule type="expression" priority="1046" stopIfTrue="1">
      <formula>""</formula>
    </cfRule>
    <cfRule type="cellIs" dxfId="717" priority="1047" stopIfTrue="1" operator="equal">
      <formula>"RIESGO INTOLERABLE"</formula>
    </cfRule>
    <cfRule type="cellIs" dxfId="716" priority="1050" stopIfTrue="1" operator="equal">
      <formula>"RIESGO MODERADO"</formula>
    </cfRule>
    <cfRule type="cellIs" dxfId="715" priority="1051" stopIfTrue="1" operator="equal">
      <formula>"RIESGO TRIVIAL"</formula>
    </cfRule>
  </conditionalFormatting>
  <conditionalFormatting sqref="X456:X457">
    <cfRule type="cellIs" dxfId="714" priority="753" stopIfTrue="1" operator="equal">
      <formula>"RIESGO MODERADO"</formula>
    </cfRule>
    <cfRule type="cellIs" dxfId="713" priority="760" stopIfTrue="1" operator="equal">
      <formula>"RIESGO TRIVIAL"</formula>
    </cfRule>
  </conditionalFormatting>
  <conditionalFormatting sqref="X456:X458">
    <cfRule type="cellIs" dxfId="712" priority="749" stopIfTrue="1" operator="equal">
      <formula>"RIESGO IMPORTANTE"</formula>
    </cfRule>
    <cfRule type="cellIs" dxfId="711" priority="750" stopIfTrue="1" operator="equal">
      <formula>"RIESGO TOLERABLE"</formula>
    </cfRule>
  </conditionalFormatting>
  <conditionalFormatting sqref="X457">
    <cfRule type="cellIs" dxfId="710" priority="754" stopIfTrue="1" operator="equal">
      <formula>"RIESGO TRIVIAL"</formula>
    </cfRule>
    <cfRule type="expression" priority="755" stopIfTrue="1">
      <formula>""</formula>
    </cfRule>
    <cfRule type="cellIs" dxfId="709" priority="756" stopIfTrue="1" operator="equal">
      <formula>"RIESGO INTOLERABLE"</formula>
    </cfRule>
    <cfRule type="cellIs" dxfId="708" priority="759" stopIfTrue="1" operator="equal">
      <formula>"RIESGO MODERADO"</formula>
    </cfRule>
  </conditionalFormatting>
  <conditionalFormatting sqref="X458">
    <cfRule type="cellIs" dxfId="707" priority="743" stopIfTrue="1" operator="equal">
      <formula>"RIESGO IMPORTANTE"</formula>
    </cfRule>
    <cfRule type="cellIs" dxfId="706" priority="744" stopIfTrue="1" operator="equal">
      <formula>"RIESGO TOLERABLE"</formula>
    </cfRule>
    <cfRule type="cellIs" dxfId="705" priority="745" stopIfTrue="1" operator="equal">
      <formula>"RIESGO MODERADO"</formula>
    </cfRule>
    <cfRule type="cellIs" dxfId="704" priority="746" stopIfTrue="1" operator="equal">
      <formula>"RIESGO TRIVIAL"</formula>
    </cfRule>
    <cfRule type="expression" priority="747" stopIfTrue="1">
      <formula>""</formula>
    </cfRule>
    <cfRule type="cellIs" dxfId="703" priority="748" stopIfTrue="1" operator="equal">
      <formula>"RIESGO INTOLERABLE"</formula>
    </cfRule>
    <cfRule type="cellIs" dxfId="702" priority="751" stopIfTrue="1" operator="equal">
      <formula>"RIESGO MODERADO"</formula>
    </cfRule>
    <cfRule type="cellIs" dxfId="701" priority="752" stopIfTrue="1" operator="equal">
      <formula>"RIESGO TRIVIAL"</formula>
    </cfRule>
  </conditionalFormatting>
  <conditionalFormatting sqref="X459">
    <cfRule type="cellIs" dxfId="700" priority="788" stopIfTrue="1" operator="equal">
      <formula>"RIESGO MODERADO"</formula>
    </cfRule>
    <cfRule type="cellIs" dxfId="699" priority="789" stopIfTrue="1" operator="equal">
      <formula>"RIESGO TRIVIAL"</formula>
    </cfRule>
    <cfRule type="expression" priority="790" stopIfTrue="1">
      <formula>""</formula>
    </cfRule>
    <cfRule type="cellIs" dxfId="698" priority="791" stopIfTrue="1" operator="equal">
      <formula>"RIESGO INTOLERABLE"</formula>
    </cfRule>
    <cfRule type="cellIs" dxfId="697" priority="792" stopIfTrue="1" operator="equal">
      <formula>"RIESGO IMPORTANTE"</formula>
    </cfRule>
    <cfRule type="cellIs" dxfId="696" priority="793" stopIfTrue="1" operator="equal">
      <formula>"RIESGO TOLERABLE"</formula>
    </cfRule>
    <cfRule type="cellIs" dxfId="695" priority="794" stopIfTrue="1" operator="equal">
      <formula>"RIESGO MODERADO"</formula>
    </cfRule>
    <cfRule type="cellIs" dxfId="694" priority="795" stopIfTrue="1" operator="equal">
      <formula>"RIESGO TRIVIAL"</formula>
    </cfRule>
  </conditionalFormatting>
  <conditionalFormatting sqref="X459:X460">
    <cfRule type="cellIs" dxfId="693" priority="774" operator="equal">
      <formula>"NO ACEPTABLE"</formula>
    </cfRule>
    <cfRule type="cellIs" dxfId="692" priority="775" operator="equal">
      <formula>"ACEPTABLE"</formula>
    </cfRule>
    <cfRule type="containsText" dxfId="691" priority="776" operator="containsText" text="NO ACEPTABLE">
      <formula>NOT(ISERROR(SEARCH("NO ACEPTABLE",X459)))</formula>
    </cfRule>
    <cfRule type="cellIs" dxfId="690" priority="777" stopIfTrue="1" operator="equal">
      <formula>"RIESGO  INTOLERABLE"</formula>
    </cfRule>
    <cfRule type="cellIs" dxfId="689" priority="784" stopIfTrue="1" operator="equal">
      <formula>"RIESGO IMPORTANTE"</formula>
    </cfRule>
    <cfRule type="cellIs" dxfId="688" priority="785" stopIfTrue="1" operator="equal">
      <formula>"RIESGO TOLERABLE"</formula>
    </cfRule>
  </conditionalFormatting>
  <conditionalFormatting sqref="X460">
    <cfRule type="cellIs" dxfId="687" priority="761" operator="equal">
      <formula>"NO ACEPTABLE"</formula>
    </cfRule>
    <cfRule type="cellIs" dxfId="686" priority="762" operator="equal">
      <formula>"ACEPTABLE"</formula>
    </cfRule>
    <cfRule type="containsText" dxfId="685" priority="763" operator="containsText" text="NO ACEPTABLE">
      <formula>NOT(ISERROR(SEARCH("NO ACEPTABLE",X460)))</formula>
    </cfRule>
    <cfRule type="cellIs" dxfId="684" priority="764" stopIfTrue="1" operator="equal">
      <formula>"RIESGO IMPORTANTE"</formula>
    </cfRule>
    <cfRule type="cellIs" dxfId="683" priority="765" stopIfTrue="1" operator="equal">
      <formula>"RIESGO TOLERABLE"</formula>
    </cfRule>
    <cfRule type="cellIs" dxfId="682" priority="766" stopIfTrue="1" operator="equal">
      <formula>"RIESGO MODERADO"</formula>
    </cfRule>
    <cfRule type="cellIs" dxfId="681" priority="767" stopIfTrue="1" operator="equal">
      <formula>"RIESGO TRIVIAL"</formula>
    </cfRule>
    <cfRule type="expression" priority="768" stopIfTrue="1">
      <formula>""</formula>
    </cfRule>
    <cfRule type="cellIs" dxfId="680" priority="769" stopIfTrue="1" operator="equal">
      <formula>"RIESGO INTOLERABLE"</formula>
    </cfRule>
    <cfRule type="cellIs" dxfId="679" priority="770" stopIfTrue="1" operator="equal">
      <formula>"RIESGO IMPORTANTE"</formula>
    </cfRule>
    <cfRule type="cellIs" dxfId="678" priority="771" stopIfTrue="1" operator="equal">
      <formula>"RIESGO TOLERABLE"</formula>
    </cfRule>
    <cfRule type="cellIs" dxfId="677" priority="772" stopIfTrue="1" operator="equal">
      <formula>"RIESGO MODERADO"</formula>
    </cfRule>
    <cfRule type="cellIs" dxfId="676" priority="773" stopIfTrue="1" operator="equal">
      <formula>"RIESGO TRIVIAL"</formula>
    </cfRule>
    <cfRule type="cellIs" dxfId="675" priority="778" stopIfTrue="1" operator="equal">
      <formula>"RIESGO IMPORTANTE"</formula>
    </cfRule>
    <cfRule type="cellIs" dxfId="674" priority="779" stopIfTrue="1" operator="equal">
      <formula>"RIESGO TOLERABLE"</formula>
    </cfRule>
    <cfRule type="cellIs" dxfId="673" priority="780" stopIfTrue="1" operator="equal">
      <formula>"RIESGO MODERADO"</formula>
    </cfRule>
    <cfRule type="cellIs" dxfId="672" priority="781" stopIfTrue="1" operator="equal">
      <formula>"RIESGO TRIVIAL"</formula>
    </cfRule>
    <cfRule type="expression" priority="782" stopIfTrue="1">
      <formula>""</formula>
    </cfRule>
    <cfRule type="cellIs" dxfId="671" priority="783" stopIfTrue="1" operator="equal">
      <formula>"RIESGO INTOLERABLE"</formula>
    </cfRule>
    <cfRule type="cellIs" dxfId="670" priority="786" stopIfTrue="1" operator="equal">
      <formula>"RIESGO MODERADO"</formula>
    </cfRule>
    <cfRule type="cellIs" dxfId="669" priority="787" stopIfTrue="1" operator="equal">
      <formula>"RIESGO TRIVIAL"</formula>
    </cfRule>
  </conditionalFormatting>
  <conditionalFormatting sqref="X461">
    <cfRule type="expression" priority="1038" stopIfTrue="1">
      <formula>""</formula>
    </cfRule>
    <cfRule type="cellIs" dxfId="668" priority="1039" stopIfTrue="1" operator="equal">
      <formula>"RIESGO INTOLERABLE"</formula>
    </cfRule>
    <cfRule type="cellIs" dxfId="667" priority="1040" stopIfTrue="1" operator="equal">
      <formula>"RIESGO IMPORTANTE"</formula>
    </cfRule>
    <cfRule type="cellIs" dxfId="666" priority="1041" stopIfTrue="1" operator="equal">
      <formula>"RIESGO TOLERABLE"</formula>
    </cfRule>
    <cfRule type="cellIs" dxfId="665" priority="1042" stopIfTrue="1" operator="equal">
      <formula>"RIESGO MODERADO"</formula>
    </cfRule>
    <cfRule type="cellIs" dxfId="664" priority="1043" stopIfTrue="1" operator="equal">
      <formula>"RIESGO TRIVIAL"</formula>
    </cfRule>
  </conditionalFormatting>
  <conditionalFormatting sqref="X461:X462">
    <cfRule type="cellIs" dxfId="663" priority="1012" stopIfTrue="1" operator="equal">
      <formula>"RIESGO MODERADO"</formula>
    </cfRule>
    <cfRule type="cellIs" dxfId="662" priority="1019" stopIfTrue="1" operator="equal">
      <formula>"RIESGO TRIVIAL"</formula>
    </cfRule>
  </conditionalFormatting>
  <conditionalFormatting sqref="X461:X463">
    <cfRule type="cellIs" dxfId="661" priority="880" stopIfTrue="1" operator="equal">
      <formula>"RIESGO IMPORTANTE"</formula>
    </cfRule>
    <cfRule type="cellIs" dxfId="660" priority="881" stopIfTrue="1" operator="equal">
      <formula>"RIESGO TOLERABLE"</formula>
    </cfRule>
  </conditionalFormatting>
  <conditionalFormatting sqref="X462">
    <cfRule type="cellIs" dxfId="659" priority="1013" stopIfTrue="1" operator="equal">
      <formula>"RIESGO TRIVIAL"</formula>
    </cfRule>
    <cfRule type="expression" priority="1014" stopIfTrue="1">
      <formula>""</formula>
    </cfRule>
    <cfRule type="cellIs" dxfId="658" priority="1015" stopIfTrue="1" operator="equal">
      <formula>"RIESGO INTOLERABLE"</formula>
    </cfRule>
    <cfRule type="cellIs" dxfId="657" priority="1018" stopIfTrue="1" operator="equal">
      <formula>"RIESGO MODERADO"</formula>
    </cfRule>
  </conditionalFormatting>
  <conditionalFormatting sqref="X463">
    <cfRule type="cellIs" dxfId="656" priority="876" stopIfTrue="1" operator="equal">
      <formula>"RIESGO MODERADO"</formula>
    </cfRule>
    <cfRule type="cellIs" dxfId="655" priority="877" stopIfTrue="1" operator="equal">
      <formula>"RIESGO TRIVIAL"</formula>
    </cfRule>
    <cfRule type="expression" priority="878" stopIfTrue="1">
      <formula>""</formula>
    </cfRule>
    <cfRule type="cellIs" dxfId="654" priority="879" stopIfTrue="1" operator="equal">
      <formula>"RIESGO INTOLERABLE"</formula>
    </cfRule>
    <cfRule type="cellIs" dxfId="653" priority="882" stopIfTrue="1" operator="equal">
      <formula>"RIESGO MODERADO"</formula>
    </cfRule>
    <cfRule type="cellIs" dxfId="652" priority="883" stopIfTrue="1" operator="equal">
      <formula>"RIESGO TRIVIAL"</formula>
    </cfRule>
  </conditionalFormatting>
  <conditionalFormatting sqref="X463:X465">
    <cfRule type="cellIs" dxfId="651" priority="856" stopIfTrue="1" operator="equal">
      <formula>"RIESGO IMPORTANTE"</formula>
    </cfRule>
    <cfRule type="cellIs" dxfId="650" priority="857" stopIfTrue="1" operator="equal">
      <formula>"RIESGO TOLERABLE"</formula>
    </cfRule>
  </conditionalFormatting>
  <conditionalFormatting sqref="X464">
    <cfRule type="cellIs" dxfId="649" priority="850" stopIfTrue="1" operator="equal">
      <formula>"RIESGO IMPORTANTE"</formula>
    </cfRule>
    <cfRule type="cellIs" dxfId="648" priority="851" stopIfTrue="1" operator="equal">
      <formula>"RIESGO TOLERABLE"</formula>
    </cfRule>
    <cfRule type="cellIs" dxfId="647" priority="852" stopIfTrue="1" operator="equal">
      <formula>"RIESGO MODERADO"</formula>
    </cfRule>
    <cfRule type="cellIs" dxfId="646" priority="853" stopIfTrue="1" operator="equal">
      <formula>"RIESGO TRIVIAL"</formula>
    </cfRule>
    <cfRule type="expression" priority="854" stopIfTrue="1">
      <formula>""</formula>
    </cfRule>
    <cfRule type="cellIs" dxfId="645" priority="855" stopIfTrue="1" operator="equal">
      <formula>"RIESGO INTOLERABLE"</formula>
    </cfRule>
    <cfRule type="cellIs" dxfId="644" priority="858" stopIfTrue="1" operator="equal">
      <formula>"RIESGO MODERADO"</formula>
    </cfRule>
    <cfRule type="cellIs" dxfId="643" priority="859" stopIfTrue="1" operator="equal">
      <formula>"RIESGO TRIVIAL"</formula>
    </cfRule>
  </conditionalFormatting>
  <conditionalFormatting sqref="X465">
    <cfRule type="cellIs" dxfId="642" priority="868" stopIfTrue="1" operator="equal">
      <formula>"RIESGO MODERADO"</formula>
    </cfRule>
    <cfRule type="cellIs" dxfId="641" priority="869" stopIfTrue="1" operator="equal">
      <formula>"RIESGO TRIVIAL"</formula>
    </cfRule>
    <cfRule type="expression" priority="870" stopIfTrue="1">
      <formula>""</formula>
    </cfRule>
    <cfRule type="cellIs" dxfId="640" priority="871" stopIfTrue="1" operator="equal">
      <formula>"RIESGO INTOLERABLE"</formula>
    </cfRule>
    <cfRule type="cellIs" dxfId="639" priority="872" stopIfTrue="1" operator="equal">
      <formula>"RIESGO IMPORTANTE"</formula>
    </cfRule>
    <cfRule type="cellIs" dxfId="638" priority="873" stopIfTrue="1" operator="equal">
      <formula>"RIESGO TOLERABLE"</formula>
    </cfRule>
    <cfRule type="cellIs" dxfId="637" priority="874" stopIfTrue="1" operator="equal">
      <formula>"RIESGO MODERADO"</formula>
    </cfRule>
    <cfRule type="cellIs" dxfId="636" priority="875" stopIfTrue="1" operator="equal">
      <formula>"RIESGO TRIVIAL"</formula>
    </cfRule>
  </conditionalFormatting>
  <conditionalFormatting sqref="X466">
    <cfRule type="cellIs" dxfId="635" priority="840" stopIfTrue="1" operator="equal">
      <formula>"RIESGO IMPORTANTE"</formula>
    </cfRule>
    <cfRule type="cellIs" dxfId="634" priority="841" stopIfTrue="1" operator="equal">
      <formula>"RIESGO TOLERABLE"</formula>
    </cfRule>
    <cfRule type="cellIs" dxfId="633" priority="842" stopIfTrue="1" operator="equal">
      <formula>"RIESGO MODERADO"</formula>
    </cfRule>
    <cfRule type="cellIs" dxfId="632" priority="843" stopIfTrue="1" operator="equal">
      <formula>"RIESGO TRIVIAL"</formula>
    </cfRule>
    <cfRule type="expression" priority="844" stopIfTrue="1">
      <formula>""</formula>
    </cfRule>
    <cfRule type="cellIs" dxfId="631" priority="845" stopIfTrue="1" operator="equal">
      <formula>"RIESGO INTOLERABLE"</formula>
    </cfRule>
    <cfRule type="cellIs" dxfId="630" priority="848" stopIfTrue="1" operator="equal">
      <formula>"RIESGO MODERADO"</formula>
    </cfRule>
    <cfRule type="cellIs" dxfId="629" priority="849" stopIfTrue="1" operator="equal">
      <formula>"RIESGO TRIVIAL"</formula>
    </cfRule>
  </conditionalFormatting>
  <conditionalFormatting sqref="X466:X467">
    <cfRule type="cellIs" dxfId="628" priority="846" stopIfTrue="1" operator="equal">
      <formula>"RIESGO IMPORTANTE"</formula>
    </cfRule>
    <cfRule type="cellIs" dxfId="627" priority="847" stopIfTrue="1" operator="equal">
      <formula>"RIESGO TOLERABLE"</formula>
    </cfRule>
  </conditionalFormatting>
  <conditionalFormatting sqref="X467">
    <cfRule type="cellIs" dxfId="626" priority="860" stopIfTrue="1" operator="equal">
      <formula>"RIESGO MODERADO"</formula>
    </cfRule>
    <cfRule type="cellIs" dxfId="625" priority="861" stopIfTrue="1" operator="equal">
      <formula>"RIESGO TRIVIAL"</formula>
    </cfRule>
    <cfRule type="expression" priority="862" stopIfTrue="1">
      <formula>""</formula>
    </cfRule>
    <cfRule type="cellIs" dxfId="624" priority="863" stopIfTrue="1" operator="equal">
      <formula>"RIESGO INTOLERABLE"</formula>
    </cfRule>
    <cfRule type="cellIs" dxfId="623" priority="864" stopIfTrue="1" operator="equal">
      <formula>"RIESGO IMPORTANTE"</formula>
    </cfRule>
    <cfRule type="cellIs" dxfId="622" priority="865" stopIfTrue="1" operator="equal">
      <formula>"RIESGO TOLERABLE"</formula>
    </cfRule>
    <cfRule type="cellIs" dxfId="621" priority="866" stopIfTrue="1" operator="equal">
      <formula>"RIESGO MODERADO"</formula>
    </cfRule>
    <cfRule type="cellIs" dxfId="620" priority="867" stopIfTrue="1" operator="equal">
      <formula>"RIESGO TRIVIAL"</formula>
    </cfRule>
  </conditionalFormatting>
  <conditionalFormatting sqref="X468">
    <cfRule type="cellIs" dxfId="619" priority="1004" stopIfTrue="1" operator="equal">
      <formula>"RIESGO MODERADO"</formula>
    </cfRule>
    <cfRule type="cellIs" dxfId="618" priority="1005" stopIfTrue="1" operator="equal">
      <formula>"RIESGO TRIVIAL"</formula>
    </cfRule>
    <cfRule type="expression" priority="1006" stopIfTrue="1">
      <formula>""</formula>
    </cfRule>
    <cfRule type="cellIs" dxfId="617" priority="1007" stopIfTrue="1" operator="equal">
      <formula>"RIESGO INTOLERABLE"</formula>
    </cfRule>
    <cfRule type="cellIs" dxfId="616" priority="1008" stopIfTrue="1" operator="equal">
      <formula>"RIESGO IMPORTANTE"</formula>
    </cfRule>
    <cfRule type="cellIs" dxfId="615" priority="1009" stopIfTrue="1" operator="equal">
      <formula>"RIESGO TOLERABLE"</formula>
    </cfRule>
    <cfRule type="cellIs" dxfId="614" priority="1010" stopIfTrue="1" operator="equal">
      <formula>"RIESGO MODERADO"</formula>
    </cfRule>
    <cfRule type="cellIs" dxfId="613" priority="1011" stopIfTrue="1" operator="equal">
      <formula>"RIESGO TRIVIAL"</formula>
    </cfRule>
  </conditionalFormatting>
  <conditionalFormatting sqref="X468:X469">
    <cfRule type="cellIs" dxfId="612" priority="1000" stopIfTrue="1" operator="equal">
      <formula>"RIESGO IMPORTANTE"</formula>
    </cfRule>
    <cfRule type="cellIs" dxfId="611" priority="1001" stopIfTrue="1" operator="equal">
      <formula>"RIESGO TOLERABLE"</formula>
    </cfRule>
  </conditionalFormatting>
  <conditionalFormatting sqref="X469">
    <cfRule type="cellIs" dxfId="610" priority="996" stopIfTrue="1" operator="equal">
      <formula>"RIESGO MODERADO"</formula>
    </cfRule>
    <cfRule type="cellIs" dxfId="609" priority="997" stopIfTrue="1" operator="equal">
      <formula>"RIESGO TRIVIAL"</formula>
    </cfRule>
    <cfRule type="expression" priority="998" stopIfTrue="1">
      <formula>""</formula>
    </cfRule>
    <cfRule type="cellIs" dxfId="608" priority="999" stopIfTrue="1" operator="equal">
      <formula>"RIESGO INTOLERABLE"</formula>
    </cfRule>
    <cfRule type="cellIs" dxfId="607" priority="1002" stopIfTrue="1" operator="equal">
      <formula>"RIESGO MODERADO"</formula>
    </cfRule>
    <cfRule type="cellIs" dxfId="606" priority="1003" stopIfTrue="1" operator="equal">
      <formula>"RIESGO TRIVIAL"</formula>
    </cfRule>
  </conditionalFormatting>
  <conditionalFormatting sqref="X469:X470">
    <cfRule type="cellIs" dxfId="605" priority="992" stopIfTrue="1" operator="equal">
      <formula>"RIESGO IMPORTANTE"</formula>
    </cfRule>
    <cfRule type="cellIs" dxfId="604" priority="993" stopIfTrue="1" operator="equal">
      <formula>"RIESGO TOLERABLE"</formula>
    </cfRule>
  </conditionalFormatting>
  <conditionalFormatting sqref="X470">
    <cfRule type="cellIs" dxfId="603" priority="988" stopIfTrue="1" operator="equal">
      <formula>"RIESGO MODERADO"</formula>
    </cfRule>
    <cfRule type="cellIs" dxfId="602" priority="989" stopIfTrue="1" operator="equal">
      <formula>"RIESGO TRIVIAL"</formula>
    </cfRule>
    <cfRule type="expression" priority="990" stopIfTrue="1">
      <formula>""</formula>
    </cfRule>
    <cfRule type="cellIs" dxfId="601" priority="991" stopIfTrue="1" operator="equal">
      <formula>"RIESGO INTOLERABLE"</formula>
    </cfRule>
    <cfRule type="cellIs" dxfId="600" priority="994" stopIfTrue="1" operator="equal">
      <formula>"RIESGO MODERADO"</formula>
    </cfRule>
    <cfRule type="cellIs" dxfId="599" priority="995" stopIfTrue="1" operator="equal">
      <formula>"RIESGO TRIVIAL"</formula>
    </cfRule>
  </conditionalFormatting>
  <conditionalFormatting sqref="X470:X471">
    <cfRule type="cellIs" dxfId="598" priority="984" stopIfTrue="1" operator="equal">
      <formula>"RIESGO IMPORTANTE"</formula>
    </cfRule>
    <cfRule type="cellIs" dxfId="597" priority="985" stopIfTrue="1" operator="equal">
      <formula>"RIESGO TOLERABLE"</formula>
    </cfRule>
  </conditionalFormatting>
  <conditionalFormatting sqref="X471">
    <cfRule type="cellIs" dxfId="596" priority="980" stopIfTrue="1" operator="equal">
      <formula>"RIESGO MODERADO"</formula>
    </cfRule>
    <cfRule type="cellIs" dxfId="595" priority="981" stopIfTrue="1" operator="equal">
      <formula>"RIESGO TRIVIAL"</formula>
    </cfRule>
    <cfRule type="expression" priority="982" stopIfTrue="1">
      <formula>""</formula>
    </cfRule>
    <cfRule type="cellIs" dxfId="594" priority="983" stopIfTrue="1" operator="equal">
      <formula>"RIESGO INTOLERABLE"</formula>
    </cfRule>
    <cfRule type="cellIs" dxfId="593" priority="986" stopIfTrue="1" operator="equal">
      <formula>"RIESGO MODERADO"</formula>
    </cfRule>
    <cfRule type="cellIs" dxfId="592" priority="987" stopIfTrue="1" operator="equal">
      <formula>"RIESGO TRIVIAL"</formula>
    </cfRule>
  </conditionalFormatting>
  <conditionalFormatting sqref="X471:X472">
    <cfRule type="cellIs" dxfId="591" priority="916" stopIfTrue="1" operator="equal">
      <formula>"RIESGO IMPORTANTE"</formula>
    </cfRule>
    <cfRule type="cellIs" dxfId="590" priority="917" stopIfTrue="1" operator="equal">
      <formula>"RIESGO TOLERABLE"</formula>
    </cfRule>
  </conditionalFormatting>
  <conditionalFormatting sqref="X472">
    <cfRule type="cellIs" dxfId="589" priority="912" stopIfTrue="1" operator="equal">
      <formula>"RIESGO MODERADO"</formula>
    </cfRule>
    <cfRule type="cellIs" dxfId="588" priority="913" stopIfTrue="1" operator="equal">
      <formula>"RIESGO TRIVIAL"</formula>
    </cfRule>
    <cfRule type="expression" priority="914" stopIfTrue="1">
      <formula>""</formula>
    </cfRule>
    <cfRule type="cellIs" dxfId="587" priority="915" stopIfTrue="1" operator="equal">
      <formula>"RIESGO INTOLERABLE"</formula>
    </cfRule>
    <cfRule type="cellIs" dxfId="586" priority="918" stopIfTrue="1" operator="equal">
      <formula>"RIESGO MODERADO"</formula>
    </cfRule>
    <cfRule type="cellIs" dxfId="585" priority="919" stopIfTrue="1" operator="equal">
      <formula>"RIESGO TRIVIAL"</formula>
    </cfRule>
  </conditionalFormatting>
  <conditionalFormatting sqref="X472:X473">
    <cfRule type="cellIs" dxfId="584" priority="908" stopIfTrue="1" operator="equal">
      <formula>"RIESGO IMPORTANTE"</formula>
    </cfRule>
    <cfRule type="cellIs" dxfId="583" priority="909" stopIfTrue="1" operator="equal">
      <formula>"RIESGO TOLERABLE"</formula>
    </cfRule>
  </conditionalFormatting>
  <conditionalFormatting sqref="X473">
    <cfRule type="cellIs" dxfId="582" priority="902" stopIfTrue="1" operator="equal">
      <formula>"RIESGO IMPORTANTE"</formula>
    </cfRule>
    <cfRule type="cellIs" dxfId="581" priority="903" stopIfTrue="1" operator="equal">
      <formula>"RIESGO TOLERABLE"</formula>
    </cfRule>
    <cfRule type="cellIs" dxfId="580" priority="904" stopIfTrue="1" operator="equal">
      <formula>"RIESGO MODERADO"</formula>
    </cfRule>
    <cfRule type="cellIs" dxfId="579" priority="905" stopIfTrue="1" operator="equal">
      <formula>"RIESGO TRIVIAL"</formula>
    </cfRule>
    <cfRule type="expression" priority="906" stopIfTrue="1">
      <formula>""</formula>
    </cfRule>
    <cfRule type="cellIs" dxfId="578" priority="907" stopIfTrue="1" operator="equal">
      <formula>"RIESGO INTOLERABLE"</formula>
    </cfRule>
    <cfRule type="cellIs" dxfId="577" priority="910" stopIfTrue="1" operator="equal">
      <formula>"RIESGO MODERADO"</formula>
    </cfRule>
    <cfRule type="cellIs" dxfId="576" priority="911" stopIfTrue="1" operator="equal">
      <formula>"RIESGO TRIVIAL"</formula>
    </cfRule>
  </conditionalFormatting>
  <conditionalFormatting sqref="X474">
    <cfRule type="cellIs" dxfId="575" priority="962" stopIfTrue="1" operator="equal">
      <formula>"RIESGO MODERADO"</formula>
    </cfRule>
    <cfRule type="cellIs" dxfId="574" priority="963" stopIfTrue="1" operator="equal">
      <formula>"RIESGO TRIVIAL"</formula>
    </cfRule>
    <cfRule type="expression" priority="964" stopIfTrue="1">
      <formula>""</formula>
    </cfRule>
    <cfRule type="cellIs" dxfId="573" priority="965" stopIfTrue="1" operator="equal">
      <formula>"RIESGO INTOLERABLE"</formula>
    </cfRule>
    <cfRule type="cellIs" dxfId="572" priority="966" stopIfTrue="1" operator="equal">
      <formula>"RIESGO IMPORTANTE"</formula>
    </cfRule>
    <cfRule type="cellIs" dxfId="571" priority="967" stopIfTrue="1" operator="equal">
      <formula>"RIESGO TOLERABLE"</formula>
    </cfRule>
    <cfRule type="cellIs" dxfId="570" priority="968" stopIfTrue="1" operator="equal">
      <formula>"RIESGO MODERADO"</formula>
    </cfRule>
    <cfRule type="cellIs" dxfId="569" priority="969" stopIfTrue="1" operator="equal">
      <formula>"RIESGO TRIVIAL"</formula>
    </cfRule>
  </conditionalFormatting>
  <conditionalFormatting sqref="X474:X475">
    <cfRule type="cellIs" dxfId="568" priority="958" stopIfTrue="1" operator="equal">
      <formula>"RIESGO IMPORTANTE"</formula>
    </cfRule>
    <cfRule type="cellIs" dxfId="567" priority="959" stopIfTrue="1" operator="equal">
      <formula>"RIESGO TOLERABLE"</formula>
    </cfRule>
  </conditionalFormatting>
  <conditionalFormatting sqref="X475">
    <cfRule type="cellIs" dxfId="566" priority="954" stopIfTrue="1" operator="equal">
      <formula>"RIESGO MODERADO"</formula>
    </cfRule>
    <cfRule type="cellIs" dxfId="565" priority="955" stopIfTrue="1" operator="equal">
      <formula>"RIESGO TRIVIAL"</formula>
    </cfRule>
    <cfRule type="expression" priority="956" stopIfTrue="1">
      <formula>""</formula>
    </cfRule>
    <cfRule type="cellIs" dxfId="564" priority="957" stopIfTrue="1" operator="equal">
      <formula>"RIESGO INTOLERABLE"</formula>
    </cfRule>
    <cfRule type="cellIs" dxfId="563" priority="960" stopIfTrue="1" operator="equal">
      <formula>"RIESGO MODERADO"</formula>
    </cfRule>
    <cfRule type="cellIs" dxfId="562" priority="961" stopIfTrue="1" operator="equal">
      <formula>"RIESGO TRIVIAL"</formula>
    </cfRule>
  </conditionalFormatting>
  <conditionalFormatting sqref="X475:X476">
    <cfRule type="cellIs" dxfId="561" priority="950" stopIfTrue="1" operator="equal">
      <formula>"RIESGO IMPORTANTE"</formula>
    </cfRule>
    <cfRule type="cellIs" dxfId="560" priority="951" stopIfTrue="1" operator="equal">
      <formula>"RIESGO TOLERABLE"</formula>
    </cfRule>
  </conditionalFormatting>
  <conditionalFormatting sqref="X476">
    <cfRule type="cellIs" dxfId="559" priority="946" stopIfTrue="1" operator="equal">
      <formula>"RIESGO MODERADO"</formula>
    </cfRule>
    <cfRule type="cellIs" dxfId="558" priority="947" stopIfTrue="1" operator="equal">
      <formula>"RIESGO TRIVIAL"</formula>
    </cfRule>
    <cfRule type="expression" priority="948" stopIfTrue="1">
      <formula>""</formula>
    </cfRule>
    <cfRule type="cellIs" dxfId="557" priority="949" stopIfTrue="1" operator="equal">
      <formula>"RIESGO INTOLERABLE"</formula>
    </cfRule>
    <cfRule type="cellIs" dxfId="556" priority="952" stopIfTrue="1" operator="equal">
      <formula>"RIESGO MODERADO"</formula>
    </cfRule>
    <cfRule type="cellIs" dxfId="555" priority="953" stopIfTrue="1" operator="equal">
      <formula>"RIESGO TRIVIAL"</formula>
    </cfRule>
  </conditionalFormatting>
  <conditionalFormatting sqref="X476:X477">
    <cfRule type="cellIs" dxfId="554" priority="942" stopIfTrue="1" operator="equal">
      <formula>"RIESGO IMPORTANTE"</formula>
    </cfRule>
    <cfRule type="cellIs" dxfId="553" priority="943" stopIfTrue="1" operator="equal">
      <formula>"RIESGO TOLERABLE"</formula>
    </cfRule>
  </conditionalFormatting>
  <conditionalFormatting sqref="X477">
    <cfRule type="expression" priority="940" stopIfTrue="1">
      <formula>""</formula>
    </cfRule>
    <cfRule type="cellIs" dxfId="552" priority="941" stopIfTrue="1" operator="equal">
      <formula>"RIESGO INTOLERABLE"</formula>
    </cfRule>
    <cfRule type="cellIs" dxfId="551" priority="944" stopIfTrue="1" operator="equal">
      <formula>"RIESGO MODERADO"</formula>
    </cfRule>
    <cfRule type="cellIs" dxfId="550" priority="945" stopIfTrue="1" operator="equal">
      <formula>"RIESGO TRIVIAL"</formula>
    </cfRule>
  </conditionalFormatting>
  <conditionalFormatting sqref="X477:X478">
    <cfRule type="cellIs" dxfId="549" priority="888" stopIfTrue="1" operator="equal">
      <formula>"RIESGO IMPORTANTE"</formula>
    </cfRule>
    <cfRule type="cellIs" dxfId="548" priority="889" stopIfTrue="1" operator="equal">
      <formula>"RIESGO TOLERABLE"</formula>
    </cfRule>
    <cfRule type="cellIs" dxfId="547" priority="894" stopIfTrue="1" operator="equal">
      <formula>"RIESGO MODERADO"</formula>
    </cfRule>
    <cfRule type="cellIs" dxfId="546" priority="901" stopIfTrue="1" operator="equal">
      <formula>"RIESGO TRIVIAL"</formula>
    </cfRule>
  </conditionalFormatting>
  <conditionalFormatting sqref="X478">
    <cfRule type="cellIs" dxfId="545" priority="895" stopIfTrue="1" operator="equal">
      <formula>"RIESGO TRIVIAL"</formula>
    </cfRule>
    <cfRule type="expression" priority="896" stopIfTrue="1">
      <formula>""</formula>
    </cfRule>
    <cfRule type="cellIs" dxfId="544" priority="897" stopIfTrue="1" operator="equal">
      <formula>"RIESGO INTOLERABLE"</formula>
    </cfRule>
    <cfRule type="cellIs" dxfId="543" priority="900" stopIfTrue="1" operator="equal">
      <formula>"RIESGO MODERADO"</formula>
    </cfRule>
  </conditionalFormatting>
  <conditionalFormatting sqref="X480">
    <cfRule type="expression" priority="707" stopIfTrue="1">
      <formula>""</formula>
    </cfRule>
    <cfRule type="cellIs" dxfId="542" priority="708" stopIfTrue="1" operator="equal">
      <formula>"RIESGO INTOLERABLE"</formula>
    </cfRule>
    <cfRule type="cellIs" dxfId="541" priority="711" stopIfTrue="1" operator="equal">
      <formula>"RIESGO MODERADO"</formula>
    </cfRule>
    <cfRule type="cellIs" dxfId="540" priority="712" stopIfTrue="1" operator="equal">
      <formula>"RIESGO TRIVIAL"</formula>
    </cfRule>
  </conditionalFormatting>
  <conditionalFormatting sqref="X480:X481">
    <cfRule type="cellIs" dxfId="539" priority="410" stopIfTrue="1" operator="equal">
      <formula>"RIESGO IMPORTANTE"</formula>
    </cfRule>
    <cfRule type="cellIs" dxfId="538" priority="411" stopIfTrue="1" operator="equal">
      <formula>"RIESGO TOLERABLE"</formula>
    </cfRule>
    <cfRule type="cellIs" dxfId="537" priority="414" stopIfTrue="1" operator="equal">
      <formula>"RIESGO MODERADO"</formula>
    </cfRule>
    <cfRule type="cellIs" dxfId="536" priority="421" stopIfTrue="1" operator="equal">
      <formula>"RIESGO TRIVIAL"</formula>
    </cfRule>
  </conditionalFormatting>
  <conditionalFormatting sqref="X481">
    <cfRule type="cellIs" dxfId="535" priority="415" stopIfTrue="1" operator="equal">
      <formula>"RIESGO TRIVIAL"</formula>
    </cfRule>
    <cfRule type="expression" priority="416" stopIfTrue="1">
      <formula>""</formula>
    </cfRule>
    <cfRule type="cellIs" dxfId="534" priority="417" stopIfTrue="1" operator="equal">
      <formula>"RIESGO INTOLERABLE"</formula>
    </cfRule>
    <cfRule type="cellIs" dxfId="533" priority="420" stopIfTrue="1" operator="equal">
      <formula>"RIESGO MODERADO"</formula>
    </cfRule>
  </conditionalFormatting>
  <conditionalFormatting sqref="X482">
    <cfRule type="cellIs" dxfId="532" priority="422" operator="equal">
      <formula>"NO ACEPTABLE"</formula>
    </cfRule>
    <cfRule type="cellIs" dxfId="531" priority="423" operator="equal">
      <formula>"ACEPTABLE"</formula>
    </cfRule>
    <cfRule type="containsText" dxfId="530" priority="424" operator="containsText" text="NO ACEPTABLE">
      <formula>NOT(ISERROR(SEARCH("NO ACEPTABLE",X482)))</formula>
    </cfRule>
    <cfRule type="cellIs" dxfId="529" priority="425" stopIfTrue="1" operator="equal">
      <formula>"RIESGO IMPORTANTE"</formula>
    </cfRule>
    <cfRule type="cellIs" dxfId="528" priority="426" stopIfTrue="1" operator="equal">
      <formula>"RIESGO TOLERABLE"</formula>
    </cfRule>
    <cfRule type="cellIs" dxfId="527" priority="427" stopIfTrue="1" operator="equal">
      <formula>"RIESGO MODERADO"</formula>
    </cfRule>
    <cfRule type="cellIs" dxfId="526" priority="428" stopIfTrue="1" operator="equal">
      <formula>"RIESGO TRIVIAL"</formula>
    </cfRule>
    <cfRule type="expression" priority="429" stopIfTrue="1">
      <formula>""</formula>
    </cfRule>
    <cfRule type="cellIs" dxfId="525" priority="430" stopIfTrue="1" operator="equal">
      <formula>"RIESGO INTOLERABLE"</formula>
    </cfRule>
    <cfRule type="cellIs" dxfId="524" priority="431" stopIfTrue="1" operator="equal">
      <formula>"RIESGO IMPORTANTE"</formula>
    </cfRule>
    <cfRule type="cellIs" dxfId="523" priority="432" stopIfTrue="1" operator="equal">
      <formula>"RIESGO TOLERABLE"</formula>
    </cfRule>
    <cfRule type="cellIs" dxfId="522" priority="433" stopIfTrue="1" operator="equal">
      <formula>"RIESGO MODERADO"</formula>
    </cfRule>
    <cfRule type="cellIs" dxfId="521" priority="434" stopIfTrue="1" operator="equal">
      <formula>"RIESGO TRIVIAL"</formula>
    </cfRule>
    <cfRule type="cellIs" dxfId="520" priority="439" stopIfTrue="1" operator="equal">
      <formula>"RIESGO IMPORTANTE"</formula>
    </cfRule>
    <cfRule type="cellIs" dxfId="519" priority="440" stopIfTrue="1" operator="equal">
      <formula>"RIESGO TOLERABLE"</formula>
    </cfRule>
    <cfRule type="cellIs" dxfId="518" priority="441" stopIfTrue="1" operator="equal">
      <formula>"RIESGO MODERADO"</formula>
    </cfRule>
    <cfRule type="cellIs" dxfId="517" priority="442" stopIfTrue="1" operator="equal">
      <formula>"RIESGO TRIVIAL"</formula>
    </cfRule>
    <cfRule type="expression" priority="443" stopIfTrue="1">
      <formula>""</formula>
    </cfRule>
    <cfRule type="cellIs" dxfId="516" priority="444" stopIfTrue="1" operator="equal">
      <formula>"RIESGO INTOLERABLE"</formula>
    </cfRule>
    <cfRule type="cellIs" dxfId="515" priority="447" stopIfTrue="1" operator="equal">
      <formula>"RIESGO MODERADO"</formula>
    </cfRule>
    <cfRule type="cellIs" dxfId="514" priority="448" stopIfTrue="1" operator="equal">
      <formula>"RIESGO TRIVIAL"</formula>
    </cfRule>
  </conditionalFormatting>
  <conditionalFormatting sqref="X483">
    <cfRule type="cellIs" dxfId="513" priority="697" stopIfTrue="1" operator="equal">
      <formula>"RIESGO MODERADO"</formula>
    </cfRule>
    <cfRule type="cellIs" dxfId="512" priority="698" stopIfTrue="1" operator="equal">
      <formula>"RIESGO TRIVIAL"</formula>
    </cfRule>
    <cfRule type="expression" priority="699" stopIfTrue="1">
      <formula>""</formula>
    </cfRule>
    <cfRule type="cellIs" dxfId="511" priority="700" stopIfTrue="1" operator="equal">
      <formula>"RIESGO INTOLERABLE"</formula>
    </cfRule>
    <cfRule type="cellIs" dxfId="510" priority="701" stopIfTrue="1" operator="equal">
      <formula>"RIESGO IMPORTANTE"</formula>
    </cfRule>
    <cfRule type="cellIs" dxfId="509" priority="702" stopIfTrue="1" operator="equal">
      <formula>"RIESGO TOLERABLE"</formula>
    </cfRule>
    <cfRule type="cellIs" dxfId="508" priority="703" stopIfTrue="1" operator="equal">
      <formula>"RIESGO MODERADO"</formula>
    </cfRule>
    <cfRule type="cellIs" dxfId="507" priority="704" stopIfTrue="1" operator="equal">
      <formula>"RIESGO TRIVIAL"</formula>
    </cfRule>
  </conditionalFormatting>
  <conditionalFormatting sqref="X483:X484">
    <cfRule type="cellIs" dxfId="506" priority="693" stopIfTrue="1" operator="equal">
      <formula>"RIESGO IMPORTANTE"</formula>
    </cfRule>
    <cfRule type="cellIs" dxfId="505" priority="694" stopIfTrue="1" operator="equal">
      <formula>"RIESGO TOLERABLE"</formula>
    </cfRule>
  </conditionalFormatting>
  <conditionalFormatting sqref="X484">
    <cfRule type="expression" priority="691" stopIfTrue="1">
      <formula>""</formula>
    </cfRule>
    <cfRule type="cellIs" dxfId="504" priority="692" stopIfTrue="1" operator="equal">
      <formula>"RIESGO INTOLERABLE"</formula>
    </cfRule>
    <cfRule type="cellIs" dxfId="503" priority="695" stopIfTrue="1" operator="equal">
      <formula>"RIESGO MODERADO"</formula>
    </cfRule>
    <cfRule type="cellIs" dxfId="502" priority="696" stopIfTrue="1" operator="equal">
      <formula>"RIESGO TRIVIAL"</formula>
    </cfRule>
  </conditionalFormatting>
  <conditionalFormatting sqref="X484:X485">
    <cfRule type="cellIs" dxfId="501" priority="673" stopIfTrue="1" operator="equal">
      <formula>"RIESGO MODERADO"</formula>
    </cfRule>
    <cfRule type="cellIs" dxfId="500" priority="680" stopIfTrue="1" operator="equal">
      <formula>"RIESGO TRIVIAL"</formula>
    </cfRule>
  </conditionalFormatting>
  <conditionalFormatting sqref="X484:X486">
    <cfRule type="cellIs" dxfId="499" priority="541" stopIfTrue="1" operator="equal">
      <formula>"RIESGO IMPORTANTE"</formula>
    </cfRule>
    <cfRule type="cellIs" dxfId="498" priority="542" stopIfTrue="1" operator="equal">
      <formula>"RIESGO TOLERABLE"</formula>
    </cfRule>
  </conditionalFormatting>
  <conditionalFormatting sqref="X485">
    <cfRule type="cellIs" dxfId="497" priority="674" stopIfTrue="1" operator="equal">
      <formula>"RIESGO TRIVIAL"</formula>
    </cfRule>
    <cfRule type="expression" priority="675" stopIfTrue="1">
      <formula>""</formula>
    </cfRule>
    <cfRule type="cellIs" dxfId="496" priority="676" stopIfTrue="1" operator="equal">
      <formula>"RIESGO INTOLERABLE"</formula>
    </cfRule>
    <cfRule type="cellIs" dxfId="495" priority="679" stopIfTrue="1" operator="equal">
      <formula>"RIESGO MODERADO"</formula>
    </cfRule>
  </conditionalFormatting>
  <conditionalFormatting sqref="X486">
    <cfRule type="cellIs" dxfId="494" priority="537" stopIfTrue="1" operator="equal">
      <formula>"RIESGO MODERADO"</formula>
    </cfRule>
    <cfRule type="cellIs" dxfId="493" priority="538" stopIfTrue="1" operator="equal">
      <formula>"RIESGO TRIVIAL"</formula>
    </cfRule>
    <cfRule type="expression" priority="539" stopIfTrue="1">
      <formula>""</formula>
    </cfRule>
    <cfRule type="cellIs" dxfId="492" priority="540" stopIfTrue="1" operator="equal">
      <formula>"RIESGO INTOLERABLE"</formula>
    </cfRule>
    <cfRule type="cellIs" dxfId="491" priority="543" stopIfTrue="1" operator="equal">
      <formula>"RIESGO MODERADO"</formula>
    </cfRule>
    <cfRule type="cellIs" dxfId="490" priority="544" stopIfTrue="1" operator="equal">
      <formula>"RIESGO TRIVIAL"</formula>
    </cfRule>
  </conditionalFormatting>
  <conditionalFormatting sqref="X486:X488">
    <cfRule type="cellIs" dxfId="489" priority="517" stopIfTrue="1" operator="equal">
      <formula>"RIESGO IMPORTANTE"</formula>
    </cfRule>
    <cfRule type="cellIs" dxfId="488" priority="518" stopIfTrue="1" operator="equal">
      <formula>"RIESGO TOLERABLE"</formula>
    </cfRule>
  </conditionalFormatting>
  <conditionalFormatting sqref="X487">
    <cfRule type="cellIs" dxfId="487" priority="511" stopIfTrue="1" operator="equal">
      <formula>"RIESGO IMPORTANTE"</formula>
    </cfRule>
    <cfRule type="cellIs" dxfId="486" priority="512" stopIfTrue="1" operator="equal">
      <formula>"RIESGO TOLERABLE"</formula>
    </cfRule>
    <cfRule type="cellIs" dxfId="485" priority="513" stopIfTrue="1" operator="equal">
      <formula>"RIESGO MODERADO"</formula>
    </cfRule>
    <cfRule type="cellIs" dxfId="484" priority="514" stopIfTrue="1" operator="equal">
      <formula>"RIESGO TRIVIAL"</formula>
    </cfRule>
    <cfRule type="expression" priority="515" stopIfTrue="1">
      <formula>""</formula>
    </cfRule>
    <cfRule type="cellIs" dxfId="483" priority="516" stopIfTrue="1" operator="equal">
      <formula>"RIESGO INTOLERABLE"</formula>
    </cfRule>
    <cfRule type="cellIs" dxfId="482" priority="519" stopIfTrue="1" operator="equal">
      <formula>"RIESGO MODERADO"</formula>
    </cfRule>
    <cfRule type="cellIs" dxfId="481" priority="520" stopIfTrue="1" operator="equal">
      <formula>"RIESGO TRIVIAL"</formula>
    </cfRule>
  </conditionalFormatting>
  <conditionalFormatting sqref="X488">
    <cfRule type="cellIs" dxfId="480" priority="529" stopIfTrue="1" operator="equal">
      <formula>"RIESGO MODERADO"</formula>
    </cfRule>
    <cfRule type="cellIs" dxfId="479" priority="530" stopIfTrue="1" operator="equal">
      <formula>"RIESGO TRIVIAL"</formula>
    </cfRule>
    <cfRule type="expression" priority="531" stopIfTrue="1">
      <formula>""</formula>
    </cfRule>
    <cfRule type="cellIs" dxfId="478" priority="532" stopIfTrue="1" operator="equal">
      <formula>"RIESGO INTOLERABLE"</formula>
    </cfRule>
    <cfRule type="cellIs" dxfId="477" priority="533" stopIfTrue="1" operator="equal">
      <formula>"RIESGO IMPORTANTE"</formula>
    </cfRule>
    <cfRule type="cellIs" dxfId="476" priority="534" stopIfTrue="1" operator="equal">
      <formula>"RIESGO TOLERABLE"</formula>
    </cfRule>
    <cfRule type="cellIs" dxfId="475" priority="535" stopIfTrue="1" operator="equal">
      <formula>"RIESGO MODERADO"</formula>
    </cfRule>
    <cfRule type="cellIs" dxfId="474" priority="536" stopIfTrue="1" operator="equal">
      <formula>"RIESGO TRIVIAL"</formula>
    </cfRule>
  </conditionalFormatting>
  <conditionalFormatting sqref="X489">
    <cfRule type="cellIs" dxfId="473" priority="501" stopIfTrue="1" operator="equal">
      <formula>"RIESGO IMPORTANTE"</formula>
    </cfRule>
    <cfRule type="cellIs" dxfId="472" priority="502" stopIfTrue="1" operator="equal">
      <formula>"RIESGO TOLERABLE"</formula>
    </cfRule>
    <cfRule type="cellIs" dxfId="471" priority="503" stopIfTrue="1" operator="equal">
      <formula>"RIESGO MODERADO"</formula>
    </cfRule>
    <cfRule type="cellIs" dxfId="470" priority="504" stopIfTrue="1" operator="equal">
      <formula>"RIESGO TRIVIAL"</formula>
    </cfRule>
    <cfRule type="expression" priority="505" stopIfTrue="1">
      <formula>""</formula>
    </cfRule>
    <cfRule type="cellIs" dxfId="469" priority="506" stopIfTrue="1" operator="equal">
      <formula>"RIESGO INTOLERABLE"</formula>
    </cfRule>
    <cfRule type="cellIs" dxfId="468" priority="509" stopIfTrue="1" operator="equal">
      <formula>"RIESGO MODERADO"</formula>
    </cfRule>
    <cfRule type="cellIs" dxfId="467" priority="510" stopIfTrue="1" operator="equal">
      <formula>"RIESGO TRIVIAL"</formula>
    </cfRule>
  </conditionalFormatting>
  <conditionalFormatting sqref="X489:X490">
    <cfRule type="cellIs" dxfId="466" priority="507" stopIfTrue="1" operator="equal">
      <formula>"RIESGO IMPORTANTE"</formula>
    </cfRule>
    <cfRule type="cellIs" dxfId="465" priority="508" stopIfTrue="1" operator="equal">
      <formula>"RIESGO TOLERABLE"</formula>
    </cfRule>
  </conditionalFormatting>
  <conditionalFormatting sqref="X490">
    <cfRule type="cellIs" dxfId="464" priority="521" stopIfTrue="1" operator="equal">
      <formula>"RIESGO MODERADO"</formula>
    </cfRule>
    <cfRule type="cellIs" dxfId="463" priority="522" stopIfTrue="1" operator="equal">
      <formula>"RIESGO TRIVIAL"</formula>
    </cfRule>
    <cfRule type="expression" priority="523" stopIfTrue="1">
      <formula>""</formula>
    </cfRule>
    <cfRule type="cellIs" dxfId="462" priority="524" stopIfTrue="1" operator="equal">
      <formula>"RIESGO INTOLERABLE"</formula>
    </cfRule>
    <cfRule type="cellIs" dxfId="461" priority="525" stopIfTrue="1" operator="equal">
      <formula>"RIESGO IMPORTANTE"</formula>
    </cfRule>
    <cfRule type="cellIs" dxfId="460" priority="526" stopIfTrue="1" operator="equal">
      <formula>"RIESGO TOLERABLE"</formula>
    </cfRule>
    <cfRule type="cellIs" dxfId="459" priority="527" stopIfTrue="1" operator="equal">
      <formula>"RIESGO MODERADO"</formula>
    </cfRule>
    <cfRule type="cellIs" dxfId="458" priority="528" stopIfTrue="1" operator="equal">
      <formula>"RIESGO TRIVIAL"</formula>
    </cfRule>
  </conditionalFormatting>
  <conditionalFormatting sqref="X491">
    <cfRule type="cellIs" dxfId="457" priority="665" stopIfTrue="1" operator="equal">
      <formula>"RIESGO MODERADO"</formula>
    </cfRule>
    <cfRule type="cellIs" dxfId="456" priority="666" stopIfTrue="1" operator="equal">
      <formula>"RIESGO TRIVIAL"</formula>
    </cfRule>
    <cfRule type="expression" priority="667" stopIfTrue="1">
      <formula>""</formula>
    </cfRule>
    <cfRule type="cellIs" dxfId="455" priority="668" stopIfTrue="1" operator="equal">
      <formula>"RIESGO INTOLERABLE"</formula>
    </cfRule>
    <cfRule type="cellIs" dxfId="454" priority="669" stopIfTrue="1" operator="equal">
      <formula>"RIESGO IMPORTANTE"</formula>
    </cfRule>
    <cfRule type="cellIs" dxfId="453" priority="670" stopIfTrue="1" operator="equal">
      <formula>"RIESGO TOLERABLE"</formula>
    </cfRule>
    <cfRule type="cellIs" dxfId="452" priority="671" stopIfTrue="1" operator="equal">
      <formula>"RIESGO MODERADO"</formula>
    </cfRule>
    <cfRule type="cellIs" dxfId="451" priority="672" stopIfTrue="1" operator="equal">
      <formula>"RIESGO TRIVIAL"</formula>
    </cfRule>
  </conditionalFormatting>
  <conditionalFormatting sqref="X491:X492">
    <cfRule type="cellIs" dxfId="450" priority="661" stopIfTrue="1" operator="equal">
      <formula>"RIESGO IMPORTANTE"</formula>
    </cfRule>
    <cfRule type="cellIs" dxfId="449" priority="662" stopIfTrue="1" operator="equal">
      <formula>"RIESGO TOLERABLE"</formula>
    </cfRule>
  </conditionalFormatting>
  <conditionalFormatting sqref="X492">
    <cfRule type="cellIs" dxfId="448" priority="657" stopIfTrue="1" operator="equal">
      <formula>"RIESGO MODERADO"</formula>
    </cfRule>
    <cfRule type="cellIs" dxfId="447" priority="658" stopIfTrue="1" operator="equal">
      <formula>"RIESGO TRIVIAL"</formula>
    </cfRule>
    <cfRule type="expression" priority="659" stopIfTrue="1">
      <formula>""</formula>
    </cfRule>
    <cfRule type="cellIs" dxfId="446" priority="660" stopIfTrue="1" operator="equal">
      <formula>"RIESGO INTOLERABLE"</formula>
    </cfRule>
    <cfRule type="cellIs" dxfId="445" priority="663" stopIfTrue="1" operator="equal">
      <formula>"RIESGO MODERADO"</formula>
    </cfRule>
    <cfRule type="cellIs" dxfId="444" priority="664" stopIfTrue="1" operator="equal">
      <formula>"RIESGO TRIVIAL"</formula>
    </cfRule>
  </conditionalFormatting>
  <conditionalFormatting sqref="X492:X493">
    <cfRule type="cellIs" dxfId="443" priority="653" stopIfTrue="1" operator="equal">
      <formula>"RIESGO IMPORTANTE"</formula>
    </cfRule>
    <cfRule type="cellIs" dxfId="442" priority="654" stopIfTrue="1" operator="equal">
      <formula>"RIESGO TOLERABLE"</formula>
    </cfRule>
  </conditionalFormatting>
  <conditionalFormatting sqref="X493">
    <cfRule type="cellIs" dxfId="441" priority="649" stopIfTrue="1" operator="equal">
      <formula>"RIESGO MODERADO"</formula>
    </cfRule>
    <cfRule type="cellIs" dxfId="440" priority="650" stopIfTrue="1" operator="equal">
      <formula>"RIESGO TRIVIAL"</formula>
    </cfRule>
    <cfRule type="expression" priority="651" stopIfTrue="1">
      <formula>""</formula>
    </cfRule>
    <cfRule type="cellIs" dxfId="439" priority="652" stopIfTrue="1" operator="equal">
      <formula>"RIESGO INTOLERABLE"</formula>
    </cfRule>
    <cfRule type="cellIs" dxfId="438" priority="655" stopIfTrue="1" operator="equal">
      <formula>"RIESGO MODERADO"</formula>
    </cfRule>
    <cfRule type="cellIs" dxfId="437" priority="656" stopIfTrue="1" operator="equal">
      <formula>"RIESGO TRIVIAL"</formula>
    </cfRule>
  </conditionalFormatting>
  <conditionalFormatting sqref="X493:X494">
    <cfRule type="cellIs" dxfId="436" priority="645" stopIfTrue="1" operator="equal">
      <formula>"RIESGO IMPORTANTE"</formula>
    </cfRule>
    <cfRule type="cellIs" dxfId="435" priority="646" stopIfTrue="1" operator="equal">
      <formula>"RIESGO TOLERABLE"</formula>
    </cfRule>
  </conditionalFormatting>
  <conditionalFormatting sqref="X494">
    <cfRule type="expression" priority="643" stopIfTrue="1">
      <formula>""</formula>
    </cfRule>
    <cfRule type="cellIs" dxfId="434" priority="644" stopIfTrue="1" operator="equal">
      <formula>"RIESGO INTOLERABLE"</formula>
    </cfRule>
    <cfRule type="cellIs" dxfId="433" priority="647" stopIfTrue="1" operator="equal">
      <formula>"RIESGO MODERADO"</formula>
    </cfRule>
    <cfRule type="cellIs" dxfId="432" priority="648" stopIfTrue="1" operator="equal">
      <formula>"RIESGO TRIVIAL"</formula>
    </cfRule>
  </conditionalFormatting>
  <conditionalFormatting sqref="X494:X495">
    <cfRule type="cellIs" dxfId="431" priority="573" stopIfTrue="1" operator="equal">
      <formula>"RIESGO MODERADO"</formula>
    </cfRule>
    <cfRule type="cellIs" dxfId="430" priority="580" stopIfTrue="1" operator="equal">
      <formula>"RIESGO TRIVIAL"</formula>
    </cfRule>
  </conditionalFormatting>
  <conditionalFormatting sqref="X495">
    <cfRule type="cellIs" dxfId="429" priority="574" stopIfTrue="1" operator="equal">
      <formula>"RIESGO TRIVIAL"</formula>
    </cfRule>
    <cfRule type="expression" priority="575" stopIfTrue="1">
      <formula>""</formula>
    </cfRule>
    <cfRule type="cellIs" dxfId="428" priority="576" stopIfTrue="1" operator="equal">
      <formula>"RIESGO INTOLERABLE"</formula>
    </cfRule>
    <cfRule type="cellIs" dxfId="427" priority="577" stopIfTrue="1" operator="equal">
      <formula>"RIESGO IMPORTANTE"</formula>
    </cfRule>
    <cfRule type="cellIs" dxfId="426" priority="578" stopIfTrue="1" operator="equal">
      <formula>"RIESGO TOLERABLE"</formula>
    </cfRule>
    <cfRule type="cellIs" dxfId="425" priority="579" stopIfTrue="1" operator="equal">
      <formula>"RIESGO MODERADO"</formula>
    </cfRule>
  </conditionalFormatting>
  <conditionalFormatting sqref="X495:X496">
    <cfRule type="cellIs" dxfId="424" priority="569" stopIfTrue="1" operator="equal">
      <formula>"RIESGO IMPORTANTE"</formula>
    </cfRule>
    <cfRule type="cellIs" dxfId="423" priority="570" stopIfTrue="1" operator="equal">
      <formula>"RIESGO TOLERABLE"</formula>
    </cfRule>
  </conditionalFormatting>
  <conditionalFormatting sqref="X496">
    <cfRule type="cellIs" dxfId="422" priority="563" stopIfTrue="1" operator="equal">
      <formula>"RIESGO IMPORTANTE"</formula>
    </cfRule>
    <cfRule type="cellIs" dxfId="421" priority="564" stopIfTrue="1" operator="equal">
      <formula>"RIESGO TOLERABLE"</formula>
    </cfRule>
    <cfRule type="cellIs" dxfId="420" priority="565" stopIfTrue="1" operator="equal">
      <formula>"RIESGO MODERADO"</formula>
    </cfRule>
    <cfRule type="cellIs" dxfId="419" priority="566" stopIfTrue="1" operator="equal">
      <formula>"RIESGO TRIVIAL"</formula>
    </cfRule>
    <cfRule type="expression" priority="567" stopIfTrue="1">
      <formula>""</formula>
    </cfRule>
    <cfRule type="cellIs" dxfId="418" priority="568" stopIfTrue="1" operator="equal">
      <formula>"RIESGO INTOLERABLE"</formula>
    </cfRule>
    <cfRule type="cellIs" dxfId="417" priority="571" stopIfTrue="1" operator="equal">
      <formula>"RIESGO MODERADO"</formula>
    </cfRule>
    <cfRule type="cellIs" dxfId="416" priority="572" stopIfTrue="1" operator="equal">
      <formula>"RIESGO TRIVIAL"</formula>
    </cfRule>
  </conditionalFormatting>
  <conditionalFormatting sqref="X497">
    <cfRule type="cellIs" dxfId="415" priority="623" stopIfTrue="1" operator="equal">
      <formula>"RIESGO MODERADO"</formula>
    </cfRule>
    <cfRule type="cellIs" dxfId="414" priority="624" stopIfTrue="1" operator="equal">
      <formula>"RIESGO TRIVIAL"</formula>
    </cfRule>
    <cfRule type="expression" priority="625" stopIfTrue="1">
      <formula>""</formula>
    </cfRule>
    <cfRule type="cellIs" dxfId="413" priority="626" stopIfTrue="1" operator="equal">
      <formula>"RIESGO INTOLERABLE"</formula>
    </cfRule>
    <cfRule type="cellIs" dxfId="412" priority="627" stopIfTrue="1" operator="equal">
      <formula>"RIESGO IMPORTANTE"</formula>
    </cfRule>
    <cfRule type="cellIs" dxfId="411" priority="628" stopIfTrue="1" operator="equal">
      <formula>"RIESGO TOLERABLE"</formula>
    </cfRule>
    <cfRule type="cellIs" dxfId="410" priority="629" stopIfTrue="1" operator="equal">
      <formula>"RIESGO MODERADO"</formula>
    </cfRule>
    <cfRule type="cellIs" dxfId="409" priority="630" stopIfTrue="1" operator="equal">
      <formula>"RIESGO TRIVIAL"</formula>
    </cfRule>
  </conditionalFormatting>
  <conditionalFormatting sqref="X497:X498">
    <cfRule type="cellIs" dxfId="408" priority="619" stopIfTrue="1" operator="equal">
      <formula>"RIESGO IMPORTANTE"</formula>
    </cfRule>
    <cfRule type="cellIs" dxfId="407" priority="620" stopIfTrue="1" operator="equal">
      <formula>"RIESGO TOLERABLE"</formula>
    </cfRule>
  </conditionalFormatting>
  <conditionalFormatting sqref="X498">
    <cfRule type="cellIs" dxfId="406" priority="615" stopIfTrue="1" operator="equal">
      <formula>"RIESGO MODERADO"</formula>
    </cfRule>
    <cfRule type="cellIs" dxfId="405" priority="616" stopIfTrue="1" operator="equal">
      <formula>"RIESGO TRIVIAL"</formula>
    </cfRule>
    <cfRule type="expression" priority="617" stopIfTrue="1">
      <formula>""</formula>
    </cfRule>
    <cfRule type="cellIs" dxfId="404" priority="618" stopIfTrue="1" operator="equal">
      <formula>"RIESGO INTOLERABLE"</formula>
    </cfRule>
    <cfRule type="cellIs" dxfId="403" priority="621" stopIfTrue="1" operator="equal">
      <formula>"RIESGO MODERADO"</formula>
    </cfRule>
    <cfRule type="cellIs" dxfId="402" priority="622" stopIfTrue="1" operator="equal">
      <formula>"RIESGO TRIVIAL"</formula>
    </cfRule>
  </conditionalFormatting>
  <conditionalFormatting sqref="X498:X499">
    <cfRule type="cellIs" dxfId="401" priority="611" stopIfTrue="1" operator="equal">
      <formula>"RIESGO IMPORTANTE"</formula>
    </cfRule>
    <cfRule type="cellIs" dxfId="400" priority="612" stopIfTrue="1" operator="equal">
      <formula>"RIESGO TOLERABLE"</formula>
    </cfRule>
  </conditionalFormatting>
  <conditionalFormatting sqref="X499">
    <cfRule type="cellIs" dxfId="399" priority="607" stopIfTrue="1" operator="equal">
      <formula>"RIESGO MODERADO"</formula>
    </cfRule>
    <cfRule type="cellIs" dxfId="398" priority="608" stopIfTrue="1" operator="equal">
      <formula>"RIESGO TRIVIAL"</formula>
    </cfRule>
    <cfRule type="expression" priority="609" stopIfTrue="1">
      <formula>""</formula>
    </cfRule>
    <cfRule type="cellIs" dxfId="397" priority="610" stopIfTrue="1" operator="equal">
      <formula>"RIESGO INTOLERABLE"</formula>
    </cfRule>
    <cfRule type="cellIs" dxfId="396" priority="613" stopIfTrue="1" operator="equal">
      <formula>"RIESGO MODERADO"</formula>
    </cfRule>
    <cfRule type="cellIs" dxfId="395" priority="614" stopIfTrue="1" operator="equal">
      <formula>"RIESGO TRIVIAL"</formula>
    </cfRule>
  </conditionalFormatting>
  <conditionalFormatting sqref="X499:X500">
    <cfRule type="cellIs" dxfId="394" priority="603" stopIfTrue="1" operator="equal">
      <formula>"RIESGO IMPORTANTE"</formula>
    </cfRule>
    <cfRule type="cellIs" dxfId="393" priority="604" stopIfTrue="1" operator="equal">
      <formula>"RIESGO TOLERABLE"</formula>
    </cfRule>
  </conditionalFormatting>
  <conditionalFormatting sqref="X500">
    <cfRule type="expression" priority="601" stopIfTrue="1">
      <formula>""</formula>
    </cfRule>
    <cfRule type="cellIs" dxfId="392" priority="602" stopIfTrue="1" operator="equal">
      <formula>"RIESGO INTOLERABLE"</formula>
    </cfRule>
    <cfRule type="cellIs" dxfId="391" priority="605" stopIfTrue="1" operator="equal">
      <formula>"RIESGO MODERADO"</formula>
    </cfRule>
    <cfRule type="cellIs" dxfId="390" priority="606" stopIfTrue="1" operator="equal">
      <formula>"RIESGO TRIVIAL"</formula>
    </cfRule>
  </conditionalFormatting>
  <conditionalFormatting sqref="X500:X501">
    <cfRule type="cellIs" dxfId="389" priority="549" stopIfTrue="1" operator="equal">
      <formula>"RIESGO IMPORTANTE"</formula>
    </cfRule>
    <cfRule type="cellIs" dxfId="388" priority="550" stopIfTrue="1" operator="equal">
      <formula>"RIESGO TOLERABLE"</formula>
    </cfRule>
    <cfRule type="cellIs" dxfId="387" priority="555" stopIfTrue="1" operator="equal">
      <formula>"RIESGO MODERADO"</formula>
    </cfRule>
    <cfRule type="cellIs" dxfId="386" priority="562" stopIfTrue="1" operator="equal">
      <formula>"RIESGO TRIVIAL"</formula>
    </cfRule>
  </conditionalFormatting>
  <conditionalFormatting sqref="X501">
    <cfRule type="cellIs" dxfId="385" priority="556" stopIfTrue="1" operator="equal">
      <formula>"RIESGO TRIVIAL"</formula>
    </cfRule>
    <cfRule type="expression" priority="557" stopIfTrue="1">
      <formula>""</formula>
    </cfRule>
    <cfRule type="cellIs" dxfId="384" priority="558" stopIfTrue="1" operator="equal">
      <formula>"RIESGO INTOLERABLE"</formula>
    </cfRule>
    <cfRule type="cellIs" dxfId="383" priority="561" stopIfTrue="1" operator="equal">
      <formula>"RIESGO MODERADO"</formula>
    </cfRule>
  </conditionalFormatting>
  <conditionalFormatting sqref="Y9:AC519">
    <cfRule type="notContainsBlanks" dxfId="382" priority="401">
      <formula>LEN(TRIM(Y9))&gt;0</formula>
    </cfRule>
  </conditionalFormatting>
  <conditionalFormatting sqref="V510">
    <cfRule type="cellIs" dxfId="381" priority="80" stopIfTrue="1" operator="equal">
      <formula>"RIESGO TOLERABLE"</formula>
    </cfRule>
  </conditionalFormatting>
  <conditionalFormatting sqref="X510">
    <cfRule type="cellIs" dxfId="380" priority="70" stopIfTrue="1" operator="equal">
      <formula>"RIESGO IMPORTANTE"</formula>
    </cfRule>
    <cfRule type="cellIs" dxfId="379" priority="71" stopIfTrue="1" operator="equal">
      <formula>"RIESGO TOLERABLE"</formula>
    </cfRule>
    <cfRule type="expression" priority="74" stopIfTrue="1">
      <formula>""</formula>
    </cfRule>
  </conditionalFormatting>
  <conditionalFormatting sqref="X510">
    <cfRule type="cellIs" dxfId="378" priority="68" operator="equal">
      <formula>"ACEPTABLE"</formula>
    </cfRule>
    <cfRule type="cellIs" dxfId="377" priority="69" stopIfTrue="1" operator="equal">
      <formula>"RIESGO  INTOLERABLE"</formula>
    </cfRule>
    <cfRule type="cellIs" dxfId="376" priority="72" stopIfTrue="1" operator="equal">
      <formula>"RIESGO MODERADO"</formula>
    </cfRule>
    <cfRule type="cellIs" dxfId="375" priority="73" stopIfTrue="1" operator="equal">
      <formula>"RIESGO TRIVIAL"</formula>
    </cfRule>
    <cfRule type="cellIs" dxfId="374" priority="75" stopIfTrue="1" operator="equal">
      <formula>"RIESGO INTOLERABLE"</formula>
    </cfRule>
    <cfRule type="cellIs" dxfId="373" priority="78" stopIfTrue="1" operator="equal">
      <formula>"RIESGO MODERADO"</formula>
    </cfRule>
    <cfRule type="cellIs" dxfId="372" priority="79" stopIfTrue="1" operator="equal">
      <formula>"RIESGO TRIVIAL"</formula>
    </cfRule>
  </conditionalFormatting>
  <conditionalFormatting sqref="W519:X519">
    <cfRule type="containsText" dxfId="371" priority="65" operator="containsText" text="NO ACEPTABLE">
      <formula>NOT(ISERROR(SEARCH("NO ACEPTABLE",W519)))</formula>
    </cfRule>
  </conditionalFormatting>
  <conditionalFormatting sqref="W519:X519">
    <cfRule type="cellIs" dxfId="370" priority="66" stopIfTrue="1" operator="equal">
      <formula>"RIESGO IMPORTANTE"</formula>
    </cfRule>
    <cfRule type="cellIs" dxfId="369" priority="67" stopIfTrue="1" operator="equal">
      <formula>"RIESGO TOLERABLE"</formula>
    </cfRule>
  </conditionalFormatting>
  <conditionalFormatting sqref="V520:X520">
    <cfRule type="cellIs" dxfId="368" priority="63" stopIfTrue="1" operator="equal">
      <formula>"RIESGO IMPORTANTE"</formula>
    </cfRule>
  </conditionalFormatting>
  <conditionalFormatting sqref="V520:X520">
    <cfRule type="cellIs" dxfId="367" priority="60" stopIfTrue="1" operator="equal">
      <formula>"RIESGO MODERADO"</formula>
    </cfRule>
  </conditionalFormatting>
  <conditionalFormatting sqref="V520:X520">
    <cfRule type="cellIs" dxfId="366" priority="59" stopIfTrue="1" operator="equal">
      <formula>"RIESGO  INTOLERABLE"</formula>
    </cfRule>
  </conditionalFormatting>
  <conditionalFormatting sqref="W520:X520">
    <cfRule type="cellIs" dxfId="365" priority="61" stopIfTrue="1" operator="equal">
      <formula>"RIESGO TRIVIAL"</formula>
    </cfRule>
    <cfRule type="cellIs" dxfId="364" priority="62" stopIfTrue="1" operator="equal">
      <formula>"RIESGO INTOLERABLE"</formula>
    </cfRule>
    <cfRule type="cellIs" dxfId="363" priority="64" stopIfTrue="1" operator="equal">
      <formula>"RIESGO MODERADO"</formula>
    </cfRule>
  </conditionalFormatting>
  <conditionalFormatting sqref="W520:X520">
    <cfRule type="cellIs" dxfId="362" priority="58" operator="equal">
      <formula>"ACEPTABLE"</formula>
    </cfRule>
  </conditionalFormatting>
  <conditionalFormatting sqref="W520:X520">
    <cfRule type="cellIs" dxfId="361" priority="57" operator="equal">
      <formula>"NO ACEPTABLE"</formula>
    </cfRule>
  </conditionalFormatting>
  <conditionalFormatting sqref="Y520:AC520">
    <cfRule type="notContainsBlanks" dxfId="360" priority="56">
      <formula>LEN(TRIM(Y520))&gt;0</formula>
    </cfRule>
  </conditionalFormatting>
  <conditionalFormatting sqref="W520:X520">
    <cfRule type="containsText" dxfId="359" priority="53" operator="containsText" text="NO ACEPTABLE">
      <formula>NOT(ISERROR(SEARCH("NO ACEPTABLE",W520)))</formula>
    </cfRule>
  </conditionalFormatting>
  <conditionalFormatting sqref="W520:X520">
    <cfRule type="cellIs" dxfId="358" priority="54" stopIfTrue="1" operator="equal">
      <formula>"RIESGO IMPORTANTE"</formula>
    </cfRule>
    <cfRule type="cellIs" dxfId="357" priority="55" stopIfTrue="1" operator="equal">
      <formula>"RIESGO TOLERABLE"</formula>
    </cfRule>
  </conditionalFormatting>
  <conditionalFormatting sqref="V521:X522">
    <cfRule type="cellIs" dxfId="356" priority="39" stopIfTrue="1" operator="equal">
      <formula>"RIESGO IMPORTANTE"</formula>
    </cfRule>
  </conditionalFormatting>
  <conditionalFormatting sqref="V521:X522">
    <cfRule type="cellIs" dxfId="355" priority="36" stopIfTrue="1" operator="equal">
      <formula>"RIESGO MODERADO"</formula>
    </cfRule>
  </conditionalFormatting>
  <conditionalFormatting sqref="V521:X522">
    <cfRule type="cellIs" dxfId="354" priority="35" stopIfTrue="1" operator="equal">
      <formula>"RIESGO  INTOLERABLE"</formula>
    </cfRule>
  </conditionalFormatting>
  <conditionalFormatting sqref="W521:X522">
    <cfRule type="cellIs" dxfId="353" priority="37" stopIfTrue="1" operator="equal">
      <formula>"RIESGO TRIVIAL"</formula>
    </cfRule>
    <cfRule type="cellIs" dxfId="352" priority="38" stopIfTrue="1" operator="equal">
      <formula>"RIESGO INTOLERABLE"</formula>
    </cfRule>
    <cfRule type="cellIs" dxfId="351" priority="40" stopIfTrue="1" operator="equal">
      <formula>"RIESGO MODERADO"</formula>
    </cfRule>
  </conditionalFormatting>
  <conditionalFormatting sqref="W521:X522">
    <cfRule type="cellIs" dxfId="350" priority="34" operator="equal">
      <formula>"ACEPTABLE"</formula>
    </cfRule>
  </conditionalFormatting>
  <conditionalFormatting sqref="W521:X522">
    <cfRule type="cellIs" dxfId="349" priority="33" operator="equal">
      <formula>"NO ACEPTABLE"</formula>
    </cfRule>
  </conditionalFormatting>
  <conditionalFormatting sqref="Y521:AC522">
    <cfRule type="notContainsBlanks" dxfId="348" priority="32">
      <formula>LEN(TRIM(Y521))&gt;0</formula>
    </cfRule>
  </conditionalFormatting>
  <conditionalFormatting sqref="W521:X522">
    <cfRule type="containsText" dxfId="347" priority="29" operator="containsText" text="NO ACEPTABLE">
      <formula>NOT(ISERROR(SEARCH("NO ACEPTABLE",W521)))</formula>
    </cfRule>
  </conditionalFormatting>
  <conditionalFormatting sqref="W521:X522">
    <cfRule type="cellIs" dxfId="346" priority="30" stopIfTrue="1" operator="equal">
      <formula>"RIESGO IMPORTANTE"</formula>
    </cfRule>
    <cfRule type="cellIs" dxfId="345" priority="31" stopIfTrue="1" operator="equal">
      <formula>"RIESGO TOLERABLE"</formula>
    </cfRule>
  </conditionalFormatting>
  <conditionalFormatting sqref="V523:W523">
    <cfRule type="cellIs" dxfId="344" priority="25" stopIfTrue="1" operator="equal">
      <formula>"RIESGO MODERADO"</formula>
    </cfRule>
  </conditionalFormatting>
  <conditionalFormatting sqref="V523:W523">
    <cfRule type="cellIs" dxfId="343" priority="24" stopIfTrue="1" operator="equal">
      <formula>"RIESGO  INTOLERABLE"</formula>
    </cfRule>
  </conditionalFormatting>
  <conditionalFormatting sqref="W523:W524">
    <cfRule type="containsText" dxfId="342" priority="23" operator="containsText" text="NO ACEPTABLE">
      <formula>NOT(ISERROR(SEARCH("NO ACEPTABLE",W523)))</formula>
    </cfRule>
  </conditionalFormatting>
  <conditionalFormatting sqref="W523:W524">
    <cfRule type="cellIs" dxfId="341" priority="26" stopIfTrue="1" operator="equal">
      <formula>"RIESGO TRIVIAL"</formula>
    </cfRule>
    <cfRule type="cellIs" dxfId="340" priority="27" stopIfTrue="1" operator="equal">
      <formula>"RIESGO INTOLERABLE"</formula>
    </cfRule>
    <cfRule type="cellIs" dxfId="339" priority="28" stopIfTrue="1" operator="equal">
      <formula>"RIESGO MODERADO"</formula>
    </cfRule>
  </conditionalFormatting>
  <conditionalFormatting sqref="W523:W524">
    <cfRule type="cellIs" dxfId="338" priority="22" operator="equal">
      <formula>"ACEPTABLE"</formula>
    </cfRule>
  </conditionalFormatting>
  <conditionalFormatting sqref="W523:W524">
    <cfRule type="cellIs" dxfId="337" priority="21" operator="equal">
      <formula>"NO ACEPTABLE"</formula>
    </cfRule>
  </conditionalFormatting>
  <conditionalFormatting sqref="Y523:AC523">
    <cfRule type="notContainsBlanks" dxfId="336" priority="20">
      <formula>LEN(TRIM(Y523))&gt;0</formula>
    </cfRule>
  </conditionalFormatting>
  <conditionalFormatting sqref="X523:X524">
    <cfRule type="cellIs" dxfId="335" priority="17" operator="equal">
      <formula>"NO ACEPTABLE"</formula>
    </cfRule>
    <cfRule type="cellIs" dxfId="334" priority="18" operator="equal">
      <formula>"ACEPTABLE"</formula>
    </cfRule>
  </conditionalFormatting>
  <conditionalFormatting sqref="X523:X524">
    <cfRule type="containsText" dxfId="333" priority="19" operator="containsText" text="NO ACEPTABLE">
      <formula>NOT(ISERROR(SEARCH("NO ACEPTABLE",X523)))</formula>
    </cfRule>
  </conditionalFormatting>
  <conditionalFormatting sqref="X523:X524">
    <cfRule type="cellIs" dxfId="332" priority="6" stopIfTrue="1" operator="equal">
      <formula>"RIESGO  INTOLERABLE"</formula>
    </cfRule>
  </conditionalFormatting>
  <conditionalFormatting sqref="X523:X524">
    <cfRule type="cellIs" dxfId="331" priority="13" stopIfTrue="1" operator="equal">
      <formula>"RIESGO IMPORTANTE"</formula>
    </cfRule>
    <cfRule type="cellIs" dxfId="330" priority="14" stopIfTrue="1" operator="equal">
      <formula>"RIESGO TOLERABLE"</formula>
    </cfRule>
  </conditionalFormatting>
  <conditionalFormatting sqref="X523:X524">
    <cfRule type="cellIs" dxfId="329" priority="9" stopIfTrue="1" operator="equal">
      <formula>"RIESGO MODERADO"</formula>
    </cfRule>
    <cfRule type="cellIs" dxfId="328" priority="10" stopIfTrue="1" operator="equal">
      <formula>"RIESGO TRIVIAL"</formula>
    </cfRule>
    <cfRule type="expression" priority="11" stopIfTrue="1">
      <formula>""</formula>
    </cfRule>
    <cfRule type="cellIs" dxfId="327" priority="12" stopIfTrue="1" operator="equal">
      <formula>"RIESGO INTOLERABLE"</formula>
    </cfRule>
    <cfRule type="cellIs" dxfId="326" priority="15" stopIfTrue="1" operator="equal">
      <formula>"RIESGO MODERADO"</formula>
    </cfRule>
    <cfRule type="cellIs" dxfId="325" priority="16" stopIfTrue="1" operator="equal">
      <formula>"RIESGO TRIVIAL"</formula>
    </cfRule>
  </conditionalFormatting>
  <conditionalFormatting sqref="X523:X524">
    <cfRule type="cellIs" dxfId="324" priority="7" stopIfTrue="1" operator="equal">
      <formula>"RIESGO IMPORTANTE"</formula>
    </cfRule>
    <cfRule type="cellIs" dxfId="323" priority="8" stopIfTrue="1" operator="equal">
      <formula>"RIESGO TOLERABLE"</formula>
    </cfRule>
  </conditionalFormatting>
  <conditionalFormatting sqref="V524:W524">
    <cfRule type="cellIs" dxfId="322" priority="5" stopIfTrue="1" operator="equal">
      <formula>"RIESGO TOLERABLE"</formula>
    </cfRule>
  </conditionalFormatting>
  <conditionalFormatting sqref="V524:W524">
    <cfRule type="cellIs" dxfId="321" priority="4" stopIfTrue="1" operator="equal">
      <formula>"RIESGO IMPORTANTE"</formula>
    </cfRule>
  </conditionalFormatting>
  <conditionalFormatting sqref="V524:W524">
    <cfRule type="cellIs" dxfId="320" priority="3" stopIfTrue="1" operator="equal">
      <formula>"RIESGO MODERADO"</formula>
    </cfRule>
  </conditionalFormatting>
  <conditionalFormatting sqref="V524:W524">
    <cfRule type="cellIs" dxfId="319" priority="2" stopIfTrue="1" operator="equal">
      <formula>"RIESGO  INTOLERABLE"</formula>
    </cfRule>
  </conditionalFormatting>
  <conditionalFormatting sqref="Y524:AC524">
    <cfRule type="notContainsBlanks" dxfId="318" priority="1">
      <formula>LEN(TRIM(Y524))&gt;0</formula>
    </cfRule>
  </conditionalFormatting>
  <dataValidations count="10">
    <dataValidation allowBlank="1" showInputMessage="1" showErrorMessage="1" promptTitle="NOTA:" prompt="No mezclar los controles existentes con los nuevos controles a implementar u oportunidades" sqref="AH261:AI261 Y6:AC524" xr:uid="{E5D4A214-F9ED-40AB-BBCC-9435AA263C90}"/>
    <dataValidation allowBlank="1" showInputMessage="1" showErrorMessage="1" prompt="PROBABILIDAD BAJA: Si el daño ocurrirá raras veces" sqref="P8" xr:uid="{89A7FBBB-7EEF-446D-A5F8-674B1DD00CA3}"/>
    <dataValidation allowBlank="1" showInputMessage="1" showErrorMessage="1" prompt="PROBABILIDAD MEDIA: Si el daño ocurrirá en algunas ocasiones" sqref="Q8" xr:uid="{87254AD6-64FE-4EE8-B2CC-2827C6D0ACEB}"/>
    <dataValidation allowBlank="1" showInputMessage="1" showErrorMessage="1" prompt="PROBABILIDAD ALTA: Si el daño ocurrirá siempre o casi siempre" sqref="R8" xr:uid="{DD425BB6-E140-40A6-A4B2-06C556D2F97D}"/>
    <dataValidation allowBlank="1" showInputMessage="1" showErrorMessage="1" prompt="LIGERAMENTE DAÑINO: Toda aquella lesión o afectación a la salud que no genera ningún tipo incapacidad." sqref="S8" xr:uid="{263CF57B-3229-4A03-B0A9-7D9E01A67B50}"/>
    <dataValidation allowBlank="1" showInputMessage="1" showErrorMessage="1" prompt="DAÑINO: Toda aquella enfermedad o lesión que cause incapacidad temporal de 1 y hasta 180 días siempre y cuando no se haya decretado la pérdida de capacidad laboral superior a 50%." sqref="T8" xr:uid="{F618789E-E6DE-4493-8D97-78ACA45FAECB}"/>
    <dataValidation allowBlank="1" showInputMessage="1" showErrorMessage="1" prompt="EXTREMADAMENTE DAÑINO: Toda aquella enfermedad lesión o accidente grave que cause incapacidad permanente parcial superior a 180 días o que genere invalidez; es decir perdida de la capacidad laboral superior al 50%." sqref="U8" xr:uid="{CFF4945B-207F-42B3-812D-38AE41EDA506}"/>
    <dataValidation type="list" allowBlank="1" showInputMessage="1" showErrorMessage="1" promptTitle="NOTA" prompt="indicar con un &quot;X&quot;" sqref="P9:U524" xr:uid="{DD2E7755-6390-4A50-BFD2-D0C27177D3A9}">
      <formula1>$AD$2</formula1>
    </dataValidation>
    <dataValidation allowBlank="1" showInputMessage="1" showErrorMessage="1" prompt="*R.Trivial= Baja x lig. dañino _x000a_*R.Tolerable= Medio x lig.dañino ó Baja x dañino_x000a_*R.Moderado= Alta x lig. dañino, ó Medio x dañino, ó Baja x extrem. dañino_x000a_*R.Importante= Alta x dañino, ó Medio x extrem. dañino _x000a_*R.Intolerable= Alta x extrem. dañino." sqref="V8:V524" xr:uid="{EEEEFB2D-460F-42A0-90F9-E2909769FA62}"/>
    <dataValidation allowBlank="1" showInputMessage="1" showErrorMessage="1" promptTitle="Aceptabilidad" prompt="Aceptable: Riesgo trivial, tolerable y moderado (solo moderado se debe establecer controles nuevos)_x000a__x000a_No aceptable: Importante e Intolerable. Si es necesario u obligatorio implementar un plan de acción / controles nuevos / oportunidades de mejora" sqref="W8:W524" xr:uid="{ACAEB4DB-A733-4A83-A667-63A58F58BDAA}"/>
  </dataValidations>
  <pageMargins left="0.75" right="0.75" top="1" bottom="1" header="0.5" footer="0.5"/>
  <pageSetup paperSize="9" scale="11" orientation="portrait" r:id="rId1"/>
  <colBreaks count="1" manualBreakCount="1">
    <brk id="29"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F0907-A822-4C28-8175-25F2551A6561}">
  <dimension ref="B2:AC91"/>
  <sheetViews>
    <sheetView topLeftCell="A20" workbookViewId="0">
      <selection activeCell="I40" sqref="I40"/>
    </sheetView>
  </sheetViews>
  <sheetFormatPr defaultColWidth="8.85546875" defaultRowHeight="15"/>
  <cols>
    <col min="1" max="1" width="3" customWidth="1"/>
    <col min="2" max="2" width="73.140625" customWidth="1"/>
    <col min="3" max="3" width="86.42578125" customWidth="1"/>
    <col min="4" max="4" width="48.42578125" customWidth="1"/>
    <col min="5" max="5" width="72.85546875" customWidth="1"/>
    <col min="9" max="15" width="34.5703125" customWidth="1"/>
  </cols>
  <sheetData>
    <row r="2" spans="2:5" ht="30">
      <c r="B2" t="s">
        <v>49</v>
      </c>
      <c r="C2" s="87" t="s">
        <v>393</v>
      </c>
      <c r="D2" s="43" t="s">
        <v>394</v>
      </c>
      <c r="E2" t="s">
        <v>395</v>
      </c>
    </row>
    <row r="3" spans="2:5">
      <c r="B3" t="s">
        <v>56</v>
      </c>
      <c r="C3" s="87" t="s">
        <v>396</v>
      </c>
      <c r="D3" s="43" t="s">
        <v>397</v>
      </c>
      <c r="E3" t="s">
        <v>398</v>
      </c>
    </row>
    <row r="4" spans="2:5">
      <c r="B4" t="s">
        <v>61</v>
      </c>
      <c r="C4" s="87" t="s">
        <v>399</v>
      </c>
      <c r="D4" s="43" t="s">
        <v>400</v>
      </c>
      <c r="E4" t="s">
        <v>401</v>
      </c>
    </row>
    <row r="5" spans="2:5">
      <c r="B5" t="s">
        <v>65</v>
      </c>
      <c r="C5" s="87" t="s">
        <v>402</v>
      </c>
      <c r="D5" s="43" t="s">
        <v>403</v>
      </c>
      <c r="E5" t="s">
        <v>404</v>
      </c>
    </row>
    <row r="6" spans="2:5">
      <c r="B6" t="s">
        <v>70</v>
      </c>
      <c r="C6" s="87" t="s">
        <v>405</v>
      </c>
      <c r="D6" s="43" t="s">
        <v>406</v>
      </c>
    </row>
    <row r="7" spans="2:5" ht="30">
      <c r="B7" t="s">
        <v>75</v>
      </c>
      <c r="C7" s="87" t="s">
        <v>407</v>
      </c>
      <c r="D7" s="43" t="s">
        <v>408</v>
      </c>
    </row>
    <row r="8" spans="2:5" ht="30">
      <c r="B8" t="s">
        <v>82</v>
      </c>
      <c r="C8" s="87" t="s">
        <v>409</v>
      </c>
      <c r="D8" s="43" t="s">
        <v>410</v>
      </c>
    </row>
    <row r="9" spans="2:5" ht="30">
      <c r="B9" t="s">
        <v>88</v>
      </c>
      <c r="C9" s="87" t="s">
        <v>263</v>
      </c>
      <c r="D9" s="43" t="s">
        <v>411</v>
      </c>
    </row>
    <row r="10" spans="2:5" ht="30">
      <c r="B10" t="s">
        <v>270</v>
      </c>
      <c r="C10" s="87" t="s">
        <v>412</v>
      </c>
      <c r="D10" s="43" t="s">
        <v>413</v>
      </c>
    </row>
    <row r="11" spans="2:5">
      <c r="B11" t="s">
        <v>93</v>
      </c>
      <c r="C11" s="87" t="s">
        <v>414</v>
      </c>
      <c r="D11" s="43" t="s">
        <v>415</v>
      </c>
    </row>
    <row r="12" spans="2:5">
      <c r="B12" t="s">
        <v>416</v>
      </c>
      <c r="C12" s="87" t="s">
        <v>417</v>
      </c>
      <c r="D12" s="43" t="s">
        <v>418</v>
      </c>
    </row>
    <row r="13" spans="2:5">
      <c r="B13" t="s">
        <v>110</v>
      </c>
      <c r="C13" s="87" t="s">
        <v>419</v>
      </c>
      <c r="D13" s="43" t="s">
        <v>420</v>
      </c>
    </row>
    <row r="14" spans="2:5">
      <c r="B14" t="s">
        <v>421</v>
      </c>
      <c r="C14" s="87" t="s">
        <v>422</v>
      </c>
      <c r="D14" s="43" t="s">
        <v>423</v>
      </c>
    </row>
    <row r="15" spans="2:5">
      <c r="B15" t="s">
        <v>424</v>
      </c>
      <c r="C15" s="87" t="s">
        <v>425</v>
      </c>
      <c r="D15" s="43" t="s">
        <v>426</v>
      </c>
    </row>
    <row r="16" spans="2:5">
      <c r="B16" t="s">
        <v>123</v>
      </c>
      <c r="C16" s="87" t="s">
        <v>427</v>
      </c>
      <c r="D16" s="43" t="s">
        <v>428</v>
      </c>
    </row>
    <row r="17" spans="2:4">
      <c r="B17" t="s">
        <v>129</v>
      </c>
      <c r="C17" s="87" t="s">
        <v>429</v>
      </c>
      <c r="D17" s="43" t="s">
        <v>430</v>
      </c>
    </row>
    <row r="18" spans="2:4">
      <c r="B18" t="s">
        <v>136</v>
      </c>
      <c r="C18" s="87" t="s">
        <v>431</v>
      </c>
      <c r="D18" s="43" t="s">
        <v>432</v>
      </c>
    </row>
    <row r="19" spans="2:4">
      <c r="B19" t="s">
        <v>142</v>
      </c>
      <c r="C19" s="87" t="s">
        <v>433</v>
      </c>
      <c r="D19" s="43" t="s">
        <v>434</v>
      </c>
    </row>
    <row r="20" spans="2:4" ht="30">
      <c r="B20" t="s">
        <v>147</v>
      </c>
      <c r="C20" s="87" t="s">
        <v>435</v>
      </c>
      <c r="D20" s="43" t="s">
        <v>436</v>
      </c>
    </row>
    <row r="21" spans="2:4">
      <c r="B21" t="s">
        <v>153</v>
      </c>
      <c r="C21" s="87" t="s">
        <v>437</v>
      </c>
    </row>
    <row r="22" spans="2:4">
      <c r="B22" t="s">
        <v>438</v>
      </c>
      <c r="C22" s="87" t="s">
        <v>439</v>
      </c>
    </row>
    <row r="23" spans="2:4">
      <c r="B23" t="s">
        <v>169</v>
      </c>
      <c r="C23" s="87" t="s">
        <v>440</v>
      </c>
    </row>
    <row r="24" spans="2:4">
      <c r="B24" t="s">
        <v>174</v>
      </c>
      <c r="C24" s="87" t="s">
        <v>441</v>
      </c>
    </row>
    <row r="25" spans="2:4">
      <c r="B25" t="s">
        <v>442</v>
      </c>
      <c r="C25" s="87" t="s">
        <v>443</v>
      </c>
    </row>
    <row r="26" spans="2:4">
      <c r="B26" t="s">
        <v>187</v>
      </c>
      <c r="C26" s="87" t="s">
        <v>444</v>
      </c>
    </row>
    <row r="27" spans="2:4">
      <c r="B27" t="s">
        <v>445</v>
      </c>
      <c r="C27" s="87" t="s">
        <v>446</v>
      </c>
    </row>
    <row r="28" spans="2:4">
      <c r="B28" t="s">
        <v>200</v>
      </c>
      <c r="C28" s="87" t="s">
        <v>447</v>
      </c>
    </row>
    <row r="29" spans="2:4">
      <c r="B29" t="s">
        <v>448</v>
      </c>
      <c r="C29" s="87" t="s">
        <v>449</v>
      </c>
    </row>
    <row r="30" spans="2:4">
      <c r="B30" t="s">
        <v>214</v>
      </c>
      <c r="C30" s="87" t="s">
        <v>450</v>
      </c>
    </row>
    <row r="31" spans="2:4">
      <c r="B31" t="s">
        <v>216</v>
      </c>
      <c r="C31" s="87" t="s">
        <v>451</v>
      </c>
    </row>
    <row r="32" spans="2:4">
      <c r="B32" t="s">
        <v>452</v>
      </c>
      <c r="C32" s="87" t="s">
        <v>453</v>
      </c>
    </row>
    <row r="33" spans="2:3">
      <c r="B33" t="s">
        <v>221</v>
      </c>
      <c r="C33" s="87" t="s">
        <v>454</v>
      </c>
    </row>
    <row r="34" spans="2:3">
      <c r="B34" t="s">
        <v>455</v>
      </c>
      <c r="C34" s="87" t="s">
        <v>456</v>
      </c>
    </row>
    <row r="35" spans="2:3">
      <c r="B35" t="s">
        <v>457</v>
      </c>
      <c r="C35" s="87" t="s">
        <v>458</v>
      </c>
    </row>
    <row r="36" spans="2:3">
      <c r="B36" t="s">
        <v>232</v>
      </c>
      <c r="C36" s="87" t="s">
        <v>459</v>
      </c>
    </row>
    <row r="37" spans="2:3">
      <c r="B37" t="s">
        <v>460</v>
      </c>
      <c r="C37" s="87" t="s">
        <v>461</v>
      </c>
    </row>
    <row r="38" spans="2:3">
      <c r="B38" t="s">
        <v>238</v>
      </c>
      <c r="C38" s="87" t="s">
        <v>462</v>
      </c>
    </row>
    <row r="39" spans="2:3">
      <c r="B39" t="s">
        <v>463</v>
      </c>
      <c r="C39" s="87" t="s">
        <v>464</v>
      </c>
    </row>
    <row r="40" spans="2:3">
      <c r="C40" s="87" t="s">
        <v>465</v>
      </c>
    </row>
    <row r="41" spans="2:3">
      <c r="C41" s="87" t="s">
        <v>466</v>
      </c>
    </row>
    <row r="42" spans="2:3">
      <c r="C42" s="87" t="s">
        <v>467</v>
      </c>
    </row>
    <row r="43" spans="2:3">
      <c r="C43" s="87" t="s">
        <v>468</v>
      </c>
    </row>
    <row r="44" spans="2:3">
      <c r="C44" s="84" t="s">
        <v>469</v>
      </c>
    </row>
    <row r="45" spans="2:3">
      <c r="C45" s="84" t="s">
        <v>470</v>
      </c>
    </row>
    <row r="46" spans="2:3">
      <c r="C46" s="84" t="s">
        <v>471</v>
      </c>
    </row>
    <row r="47" spans="2:3">
      <c r="C47" s="87" t="s">
        <v>312</v>
      </c>
    </row>
    <row r="48" spans="2:3">
      <c r="C48" s="84" t="s">
        <v>472</v>
      </c>
    </row>
    <row r="49" spans="2:29">
      <c r="C49" s="84" t="s">
        <v>473</v>
      </c>
    </row>
    <row r="50" spans="2:29">
      <c r="C50" s="84" t="s">
        <v>474</v>
      </c>
    </row>
    <row r="53" spans="2:29" s="1" customFormat="1" ht="39.75" customHeight="1">
      <c r="B53" s="9" t="s">
        <v>14</v>
      </c>
      <c r="C53" s="9" t="s">
        <v>15</v>
      </c>
      <c r="D53" s="9" t="s">
        <v>16</v>
      </c>
      <c r="E53" s="9" t="s">
        <v>17</v>
      </c>
      <c r="F53" s="9" t="s">
        <v>18</v>
      </c>
      <c r="G53" s="9" t="s">
        <v>19</v>
      </c>
      <c r="H53" s="9" t="s">
        <v>20</v>
      </c>
      <c r="I53" s="9" t="s">
        <v>21</v>
      </c>
      <c r="J53" s="17" t="s">
        <v>22</v>
      </c>
      <c r="K53" s="18" t="s">
        <v>23</v>
      </c>
      <c r="L53" s="17" t="s">
        <v>24</v>
      </c>
      <c r="M53" s="74" t="s">
        <v>25</v>
      </c>
      <c r="N53" s="75" t="s">
        <v>26</v>
      </c>
      <c r="O53" s="75" t="s">
        <v>27</v>
      </c>
      <c r="P53" s="9" t="s">
        <v>28</v>
      </c>
      <c r="Q53" s="9" t="s">
        <v>29</v>
      </c>
      <c r="R53" s="9" t="s">
        <v>30</v>
      </c>
      <c r="S53" s="9" t="s">
        <v>31</v>
      </c>
      <c r="T53" s="9" t="s">
        <v>32</v>
      </c>
      <c r="U53" s="9" t="s">
        <v>33</v>
      </c>
      <c r="V53" s="9" t="s">
        <v>34</v>
      </c>
      <c r="W53" s="14" t="s">
        <v>35</v>
      </c>
      <c r="X53" s="9" t="s">
        <v>36</v>
      </c>
      <c r="Y53" s="14" t="s">
        <v>37</v>
      </c>
      <c r="Z53" s="14" t="s">
        <v>38</v>
      </c>
      <c r="AA53" s="14" t="s">
        <v>39</v>
      </c>
      <c r="AB53" s="14" t="s">
        <v>40</v>
      </c>
      <c r="AC53" s="14" t="s">
        <v>41</v>
      </c>
    </row>
    <row r="54" spans="2:29" s="25" customFormat="1" ht="153.75" customHeight="1">
      <c r="B54" s="19">
        <v>1</v>
      </c>
      <c r="C54" s="20"/>
      <c r="D54" s="20"/>
      <c r="E54" s="20"/>
      <c r="F54" s="21"/>
      <c r="G54" s="22"/>
      <c r="H54" s="22"/>
      <c r="I54" s="22"/>
      <c r="J54" s="85" t="s">
        <v>48</v>
      </c>
      <c r="K54" s="30" t="s">
        <v>49</v>
      </c>
      <c r="L54" s="30" t="s">
        <v>475</v>
      </c>
      <c r="M54" s="63" t="s">
        <v>476</v>
      </c>
      <c r="N54" s="63" t="s">
        <v>477</v>
      </c>
      <c r="O54" s="64" t="s">
        <v>478</v>
      </c>
      <c r="P54" s="19" t="s">
        <v>3</v>
      </c>
      <c r="Q54" s="19"/>
      <c r="R54" s="19"/>
      <c r="S54" s="19" t="s">
        <v>3</v>
      </c>
      <c r="T54" s="19"/>
      <c r="U54" s="19"/>
      <c r="V54" s="23" t="str">
        <f>IF(AND($P54="X",$S54="X"),"RIESGO TRIVIAL",IF(OR(AND($P54="X",$T54="X"),AND($Q54="X",$S54="X")),"RIESGO TOLERABLE",IF(OR(AND($P54="X",$U54="X"),AND($Q54="X",$T54="X"),AND($R54="X",$S54="X")),"RIESGO MODERADO",IF(OR(AND($Q54="X",$U54="X"),AND($R54="X",$T54="X")),"RIESGO IMPORTANTE","RIESGO INTOLERABLE"))))</f>
        <v>RIESGO TRIVIAL</v>
      </c>
      <c r="W54" s="24" t="str">
        <f>IF(V54="RIESGO INTOLERABLE","NO ACEPTABLE",IF(V54="RIESGO IMPORTANTE","NO ACEPTABLE",IF(V54="RIESGO MODERADO","NO ACEPTABLE",IF(V54="RIESGO TOLERABLE","ACEPTABLE",IF(V54="RIESGO TRIVIAL","ACEPTABLE","NO")))))</f>
        <v>ACEPTABLE</v>
      </c>
      <c r="X54" s="19"/>
      <c r="Y54" s="22"/>
      <c r="Z54" s="22"/>
      <c r="AA54" s="22"/>
      <c r="AB54" s="22"/>
      <c r="AC54" s="22"/>
    </row>
    <row r="55" spans="2:29" s="25" customFormat="1" ht="159.75" customHeight="1">
      <c r="B55" s="19">
        <v>2</v>
      </c>
      <c r="C55" s="20"/>
      <c r="D55" s="20"/>
      <c r="E55" s="20"/>
      <c r="F55" s="21"/>
      <c r="G55" s="22"/>
      <c r="H55" s="22"/>
      <c r="I55" s="22"/>
      <c r="J55" s="85" t="s">
        <v>55</v>
      </c>
      <c r="K55" s="30" t="s">
        <v>56</v>
      </c>
      <c r="L55" s="30" t="s">
        <v>479</v>
      </c>
      <c r="M55" s="63" t="s">
        <v>476</v>
      </c>
      <c r="N55" s="63" t="s">
        <v>480</v>
      </c>
      <c r="O55" s="64" t="s">
        <v>478</v>
      </c>
      <c r="P55" s="19" t="s">
        <v>3</v>
      </c>
      <c r="Q55" s="19"/>
      <c r="R55" s="19"/>
      <c r="S55" s="19" t="s">
        <v>3</v>
      </c>
      <c r="T55" s="19"/>
      <c r="U55" s="19"/>
      <c r="V55" s="23" t="str">
        <f t="shared" ref="V55:V91" si="0">IF(AND($P55="X",$S55="X"),"RIESGO TRIVIAL",IF(OR(AND($P55="X",$T55="X"),AND($Q55="X",$S55="X")),"RIESGO TOLERABLE",IF(OR(AND($P55="X",$U55="X"),AND($Q55="X",$T55="X"),AND($R55="X",$S55="X")),"RIESGO MODERADO",IF(OR(AND($Q55="X",$U55="X"),AND($R55="X",$T55="X")),"RIESGO IMPORTANTE","RIESGO INTOLERABLE"))))</f>
        <v>RIESGO TRIVIAL</v>
      </c>
      <c r="W55" s="24" t="str">
        <f t="shared" ref="W55:W91" si="1">IF(V55="RIESGO INTOLERABLE","NO ACEPTABLE",IF(V55="RIESGO IMPORTANTE","NO ACEPTABLE",IF(V55="RIESGO MODERADO","NO ACEPTABLE",IF(V55="RIESGO TOLERABLE","ACEPTABLE",IF(V55="RIESGO TRIVIAL","ACEPTABLE","NO")))))</f>
        <v>ACEPTABLE</v>
      </c>
      <c r="X55" s="19"/>
      <c r="Y55" s="22"/>
      <c r="Z55" s="22"/>
      <c r="AA55" s="22"/>
      <c r="AB55" s="22"/>
      <c r="AC55" s="22"/>
    </row>
    <row r="56" spans="2:29" s="25" customFormat="1" ht="151.5" customHeight="1">
      <c r="B56" s="19">
        <v>3</v>
      </c>
      <c r="C56" s="20"/>
      <c r="D56" s="20"/>
      <c r="E56" s="20"/>
      <c r="F56" s="21"/>
      <c r="G56" s="22"/>
      <c r="H56" s="22"/>
      <c r="I56" s="22"/>
      <c r="J56" s="85" t="s">
        <v>60</v>
      </c>
      <c r="K56" s="30" t="s">
        <v>61</v>
      </c>
      <c r="L56" s="30" t="s">
        <v>481</v>
      </c>
      <c r="M56" s="63" t="s">
        <v>476</v>
      </c>
      <c r="N56" s="63" t="s">
        <v>477</v>
      </c>
      <c r="O56" s="64" t="s">
        <v>478</v>
      </c>
      <c r="P56" s="19" t="s">
        <v>3</v>
      </c>
      <c r="Q56" s="19"/>
      <c r="R56" s="19"/>
      <c r="S56" s="19" t="s">
        <v>3</v>
      </c>
      <c r="T56" s="19"/>
      <c r="U56" s="19"/>
      <c r="V56" s="23" t="str">
        <f t="shared" si="0"/>
        <v>RIESGO TRIVIAL</v>
      </c>
      <c r="W56" s="24" t="str">
        <f t="shared" si="1"/>
        <v>ACEPTABLE</v>
      </c>
      <c r="X56" s="19"/>
      <c r="Y56" s="22"/>
      <c r="Z56" s="22"/>
      <c r="AA56" s="22"/>
      <c r="AB56" s="22"/>
      <c r="AC56" s="22"/>
    </row>
    <row r="57" spans="2:29" s="25" customFormat="1" ht="182.25" customHeight="1">
      <c r="B57" s="19">
        <v>4</v>
      </c>
      <c r="C57" s="20"/>
      <c r="D57" s="20"/>
      <c r="E57" s="20"/>
      <c r="F57" s="21"/>
      <c r="G57" s="22"/>
      <c r="H57" s="22"/>
      <c r="I57" s="22"/>
      <c r="J57" s="85" t="s">
        <v>482</v>
      </c>
      <c r="K57" s="30" t="s">
        <v>65</v>
      </c>
      <c r="L57" s="30" t="s">
        <v>483</v>
      </c>
      <c r="M57" s="63" t="s">
        <v>484</v>
      </c>
      <c r="N57" s="63" t="s">
        <v>485</v>
      </c>
      <c r="O57" s="64" t="s">
        <v>486</v>
      </c>
      <c r="P57" s="19"/>
      <c r="Q57" s="19" t="s">
        <v>3</v>
      </c>
      <c r="R57" s="19"/>
      <c r="S57" s="19" t="s">
        <v>3</v>
      </c>
      <c r="T57" s="19"/>
      <c r="U57" s="19"/>
      <c r="V57" s="23" t="str">
        <f t="shared" si="0"/>
        <v>RIESGO TOLERABLE</v>
      </c>
      <c r="W57" s="24" t="str">
        <f t="shared" si="1"/>
        <v>ACEPTABLE</v>
      </c>
      <c r="X57" s="19"/>
      <c r="Y57" s="22"/>
      <c r="Z57" s="22"/>
      <c r="AA57" s="22"/>
      <c r="AB57" s="22"/>
      <c r="AC57" s="22"/>
    </row>
    <row r="58" spans="2:29" s="25" customFormat="1" ht="269.25" customHeight="1">
      <c r="B58" s="19">
        <v>5</v>
      </c>
      <c r="C58" s="20"/>
      <c r="D58" s="20"/>
      <c r="E58" s="20"/>
      <c r="F58" s="21"/>
      <c r="G58" s="22"/>
      <c r="H58" s="22"/>
      <c r="I58" s="22"/>
      <c r="J58" s="86" t="s">
        <v>487</v>
      </c>
      <c r="K58" s="30" t="s">
        <v>70</v>
      </c>
      <c r="L58" s="30" t="s">
        <v>488</v>
      </c>
      <c r="M58" s="63" t="s">
        <v>489</v>
      </c>
      <c r="N58" s="63" t="s">
        <v>490</v>
      </c>
      <c r="O58" s="66" t="s">
        <v>491</v>
      </c>
      <c r="P58" s="19" t="s">
        <v>3</v>
      </c>
      <c r="Q58" s="19"/>
      <c r="R58" s="19"/>
      <c r="S58" s="19"/>
      <c r="T58" s="19" t="s">
        <v>3</v>
      </c>
      <c r="U58" s="19"/>
      <c r="V58" s="23" t="str">
        <f t="shared" si="0"/>
        <v>RIESGO TOLERABLE</v>
      </c>
      <c r="W58" s="24" t="str">
        <f t="shared" si="1"/>
        <v>ACEPTABLE</v>
      </c>
      <c r="X58" s="19"/>
      <c r="Y58" s="22"/>
      <c r="Z58" s="22"/>
      <c r="AA58" s="22"/>
      <c r="AB58" s="22"/>
      <c r="AC58" s="22"/>
    </row>
    <row r="59" spans="2:29" s="25" customFormat="1" ht="409.5">
      <c r="B59" s="19">
        <v>6</v>
      </c>
      <c r="C59" s="20"/>
      <c r="D59" s="20"/>
      <c r="E59" s="20"/>
      <c r="F59" s="21"/>
      <c r="G59" s="22"/>
      <c r="H59" s="22"/>
      <c r="I59" s="22"/>
      <c r="J59" s="85" t="s">
        <v>74</v>
      </c>
      <c r="K59" s="30" t="s">
        <v>75</v>
      </c>
      <c r="L59" s="30" t="s">
        <v>492</v>
      </c>
      <c r="M59" s="63" t="s">
        <v>484</v>
      </c>
      <c r="N59" s="65" t="s">
        <v>493</v>
      </c>
      <c r="O59" s="64" t="s">
        <v>486</v>
      </c>
      <c r="P59" s="19"/>
      <c r="Q59" s="19" t="s">
        <v>3</v>
      </c>
      <c r="R59" s="19"/>
      <c r="S59" s="19" t="s">
        <v>3</v>
      </c>
      <c r="T59" s="19"/>
      <c r="U59" s="19"/>
      <c r="V59" s="23" t="str">
        <f t="shared" si="0"/>
        <v>RIESGO TOLERABLE</v>
      </c>
      <c r="W59" s="24" t="str">
        <f t="shared" si="1"/>
        <v>ACEPTABLE</v>
      </c>
      <c r="X59" s="19"/>
      <c r="Y59" s="22"/>
      <c r="Z59" s="22"/>
      <c r="AA59" s="22"/>
      <c r="AB59" s="22" t="s">
        <v>494</v>
      </c>
      <c r="AC59" s="22" t="s">
        <v>495</v>
      </c>
    </row>
    <row r="60" spans="2:29" s="25" customFormat="1" ht="345" customHeight="1">
      <c r="B60" s="19">
        <v>7</v>
      </c>
      <c r="C60" s="20"/>
      <c r="D60" s="20"/>
      <c r="E60" s="20"/>
      <c r="F60" s="21"/>
      <c r="G60" s="22"/>
      <c r="H60" s="22"/>
      <c r="I60" s="22"/>
      <c r="J60" s="85" t="s">
        <v>496</v>
      </c>
      <c r="K60" s="30" t="s">
        <v>82</v>
      </c>
      <c r="L60" s="30" t="s">
        <v>497</v>
      </c>
      <c r="M60" s="63" t="s">
        <v>498</v>
      </c>
      <c r="N60" s="65" t="s">
        <v>499</v>
      </c>
      <c r="O60" s="66" t="s">
        <v>500</v>
      </c>
      <c r="P60" s="19"/>
      <c r="Q60" s="19" t="s">
        <v>3</v>
      </c>
      <c r="R60" s="19"/>
      <c r="S60" s="19" t="s">
        <v>3</v>
      </c>
      <c r="T60" s="19"/>
      <c r="U60" s="19"/>
      <c r="V60" s="23" t="str">
        <f t="shared" si="0"/>
        <v>RIESGO TOLERABLE</v>
      </c>
      <c r="W60" s="24" t="str">
        <f t="shared" si="1"/>
        <v>ACEPTABLE</v>
      </c>
      <c r="X60" s="19"/>
      <c r="Y60" s="22"/>
      <c r="Z60" s="22"/>
      <c r="AA60" s="22"/>
      <c r="AB60" s="22"/>
      <c r="AC60" s="22" t="s">
        <v>501</v>
      </c>
    </row>
    <row r="61" spans="2:29" s="25" customFormat="1" ht="168">
      <c r="B61" s="19">
        <v>8</v>
      </c>
      <c r="C61" s="20"/>
      <c r="D61" s="20"/>
      <c r="E61" s="20"/>
      <c r="F61" s="21"/>
      <c r="G61" s="22"/>
      <c r="H61" s="22"/>
      <c r="I61" s="22"/>
      <c r="J61" s="85" t="s">
        <v>502</v>
      </c>
      <c r="K61" s="30" t="s">
        <v>88</v>
      </c>
      <c r="L61" s="30" t="s">
        <v>503</v>
      </c>
      <c r="M61" s="67" t="s">
        <v>90</v>
      </c>
      <c r="N61" s="67" t="s">
        <v>504</v>
      </c>
      <c r="O61" s="64" t="s">
        <v>486</v>
      </c>
      <c r="P61" s="19"/>
      <c r="Q61" s="19" t="s">
        <v>3</v>
      </c>
      <c r="R61" s="19"/>
      <c r="S61" s="19" t="s">
        <v>3</v>
      </c>
      <c r="T61" s="19"/>
      <c r="U61" s="19"/>
      <c r="V61" s="23" t="str">
        <f t="shared" si="0"/>
        <v>RIESGO TOLERABLE</v>
      </c>
      <c r="W61" s="24" t="str">
        <f t="shared" si="1"/>
        <v>ACEPTABLE</v>
      </c>
      <c r="X61" s="19"/>
      <c r="Y61" s="22"/>
      <c r="Z61" s="22"/>
      <c r="AA61" s="22"/>
      <c r="AB61" s="22"/>
      <c r="AC61" s="22"/>
    </row>
    <row r="62" spans="2:29" s="25" customFormat="1" ht="168">
      <c r="B62" s="19">
        <v>9</v>
      </c>
      <c r="C62" s="20"/>
      <c r="D62" s="20"/>
      <c r="E62" s="20"/>
      <c r="F62" s="21"/>
      <c r="G62" s="22"/>
      <c r="H62" s="22"/>
      <c r="I62" s="22"/>
      <c r="J62" s="85" t="s">
        <v>502</v>
      </c>
      <c r="K62" s="30" t="s">
        <v>270</v>
      </c>
      <c r="L62" s="30" t="s">
        <v>505</v>
      </c>
      <c r="M62" s="67" t="s">
        <v>90</v>
      </c>
      <c r="N62" s="65" t="s">
        <v>506</v>
      </c>
      <c r="O62" s="64" t="s">
        <v>486</v>
      </c>
      <c r="P62" s="19"/>
      <c r="Q62" s="19" t="s">
        <v>3</v>
      </c>
      <c r="R62" s="19"/>
      <c r="S62" s="19" t="s">
        <v>3</v>
      </c>
      <c r="T62" s="19"/>
      <c r="U62" s="19"/>
      <c r="V62" s="23" t="str">
        <f t="shared" si="0"/>
        <v>RIESGO TOLERABLE</v>
      </c>
      <c r="W62" s="24" t="str">
        <f t="shared" si="1"/>
        <v>ACEPTABLE</v>
      </c>
      <c r="X62" s="19"/>
      <c r="Y62" s="22"/>
      <c r="Z62" s="22"/>
      <c r="AA62" s="22"/>
      <c r="AB62" s="22"/>
      <c r="AC62" s="22"/>
    </row>
    <row r="63" spans="2:29" s="25" customFormat="1" ht="213.75" customHeight="1">
      <c r="B63" s="19">
        <v>10</v>
      </c>
      <c r="C63" s="20"/>
      <c r="D63" s="20"/>
      <c r="E63" s="20"/>
      <c r="F63" s="21"/>
      <c r="G63" s="22"/>
      <c r="H63" s="22"/>
      <c r="I63" s="22"/>
      <c r="J63" s="85" t="s">
        <v>507</v>
      </c>
      <c r="K63" s="30" t="s">
        <v>93</v>
      </c>
      <c r="L63" s="30" t="s">
        <v>508</v>
      </c>
      <c r="M63" s="67" t="s">
        <v>95</v>
      </c>
      <c r="N63" s="65" t="s">
        <v>509</v>
      </c>
      <c r="O63" s="66" t="s">
        <v>510</v>
      </c>
      <c r="P63" s="19"/>
      <c r="Q63" s="19" t="s">
        <v>3</v>
      </c>
      <c r="R63" s="19"/>
      <c r="S63" s="19" t="s">
        <v>3</v>
      </c>
      <c r="T63" s="19"/>
      <c r="U63" s="19"/>
      <c r="V63" s="23" t="str">
        <f t="shared" si="0"/>
        <v>RIESGO TOLERABLE</v>
      </c>
      <c r="W63" s="24" t="str">
        <f t="shared" si="1"/>
        <v>ACEPTABLE</v>
      </c>
      <c r="X63" s="19"/>
      <c r="Y63" s="22"/>
      <c r="Z63" s="22"/>
      <c r="AA63" s="22"/>
      <c r="AB63" s="20" t="s">
        <v>511</v>
      </c>
      <c r="AC63" s="22"/>
    </row>
    <row r="64" spans="2:29" s="25" customFormat="1" ht="197.25" customHeight="1">
      <c r="B64" s="19">
        <v>11</v>
      </c>
      <c r="C64" s="20"/>
      <c r="D64" s="20"/>
      <c r="E64" s="20"/>
      <c r="F64" s="21"/>
      <c r="G64" s="22"/>
      <c r="H64" s="22"/>
      <c r="I64" s="22"/>
      <c r="J64" s="85" t="s">
        <v>512</v>
      </c>
      <c r="K64" s="30" t="s">
        <v>100</v>
      </c>
      <c r="L64" s="30" t="s">
        <v>513</v>
      </c>
      <c r="M64" s="67" t="s">
        <v>102</v>
      </c>
      <c r="N64" s="67" t="s">
        <v>514</v>
      </c>
      <c r="O64" s="66" t="s">
        <v>515</v>
      </c>
      <c r="P64" s="19"/>
      <c r="Q64" s="19" t="s">
        <v>3</v>
      </c>
      <c r="R64" s="19"/>
      <c r="S64" s="19" t="s">
        <v>3</v>
      </c>
      <c r="T64" s="19"/>
      <c r="U64" s="19"/>
      <c r="V64" s="23" t="str">
        <f t="shared" si="0"/>
        <v>RIESGO TOLERABLE</v>
      </c>
      <c r="W64" s="24" t="str">
        <f t="shared" si="1"/>
        <v>ACEPTABLE</v>
      </c>
      <c r="X64" s="19"/>
      <c r="Y64" s="22"/>
      <c r="Z64" s="22"/>
      <c r="AA64" s="22"/>
      <c r="AB64" s="20" t="s">
        <v>105</v>
      </c>
      <c r="AC64" s="22"/>
    </row>
    <row r="65" spans="2:29" s="25" customFormat="1" ht="375.75" customHeight="1">
      <c r="B65" s="19">
        <v>12</v>
      </c>
      <c r="C65" s="20"/>
      <c r="D65" s="20"/>
      <c r="E65" s="20"/>
      <c r="F65" s="21"/>
      <c r="G65" s="22"/>
      <c r="H65" s="22"/>
      <c r="I65" s="22"/>
      <c r="J65" s="85" t="s">
        <v>516</v>
      </c>
      <c r="K65" s="30" t="s">
        <v>110</v>
      </c>
      <c r="L65" s="30" t="s">
        <v>517</v>
      </c>
      <c r="M65" s="67" t="s">
        <v>518</v>
      </c>
      <c r="N65" s="67" t="s">
        <v>519</v>
      </c>
      <c r="O65" s="66" t="s">
        <v>520</v>
      </c>
      <c r="P65" s="19" t="s">
        <v>3</v>
      </c>
      <c r="Q65" s="19"/>
      <c r="R65" s="19"/>
      <c r="S65" s="19"/>
      <c r="T65" s="19" t="s">
        <v>3</v>
      </c>
      <c r="U65" s="19"/>
      <c r="V65" s="23" t="str">
        <f t="shared" si="0"/>
        <v>RIESGO TOLERABLE</v>
      </c>
      <c r="W65" s="24" t="str">
        <f t="shared" si="1"/>
        <v>ACEPTABLE</v>
      </c>
      <c r="X65" s="19"/>
      <c r="Y65" s="22"/>
      <c r="Z65" s="22"/>
      <c r="AA65" s="22"/>
      <c r="AB65" s="20" t="s">
        <v>521</v>
      </c>
      <c r="AC65" s="22"/>
    </row>
    <row r="66" spans="2:29" s="25" customFormat="1" ht="212.25" customHeight="1">
      <c r="B66" s="19">
        <v>13</v>
      </c>
      <c r="C66" s="20"/>
      <c r="D66" s="20"/>
      <c r="E66" s="20"/>
      <c r="F66" s="21"/>
      <c r="G66" s="22"/>
      <c r="H66" s="22"/>
      <c r="I66" s="22"/>
      <c r="J66" s="85" t="s">
        <v>522</v>
      </c>
      <c r="K66" s="30" t="s">
        <v>421</v>
      </c>
      <c r="L66" s="30" t="s">
        <v>523</v>
      </c>
      <c r="M66" s="68" t="s">
        <v>524</v>
      </c>
      <c r="N66" s="69" t="s">
        <v>525</v>
      </c>
      <c r="O66" s="70" t="s">
        <v>526</v>
      </c>
      <c r="P66" s="19" t="s">
        <v>3</v>
      </c>
      <c r="Q66" s="19"/>
      <c r="R66" s="19"/>
      <c r="S66" s="19"/>
      <c r="T66" s="19" t="s">
        <v>3</v>
      </c>
      <c r="U66" s="19"/>
      <c r="V66" s="23" t="str">
        <f t="shared" si="0"/>
        <v>RIESGO TOLERABLE</v>
      </c>
      <c r="W66" s="24" t="str">
        <f t="shared" si="1"/>
        <v>ACEPTABLE</v>
      </c>
      <c r="X66" s="19"/>
      <c r="Y66" s="22"/>
      <c r="Z66" s="22"/>
      <c r="AA66" s="22"/>
      <c r="AB66" s="22"/>
      <c r="AC66" s="22"/>
    </row>
    <row r="67" spans="2:29" s="25" customFormat="1" ht="196.5" customHeight="1">
      <c r="B67" s="19">
        <v>14</v>
      </c>
      <c r="C67" s="20"/>
      <c r="D67" s="20"/>
      <c r="E67" s="20"/>
      <c r="F67" s="21"/>
      <c r="G67" s="22"/>
      <c r="H67" s="22"/>
      <c r="I67" s="22"/>
      <c r="J67" s="85" t="s">
        <v>527</v>
      </c>
      <c r="K67" s="30" t="s">
        <v>528</v>
      </c>
      <c r="L67" s="30" t="s">
        <v>529</v>
      </c>
      <c r="M67" s="68" t="s">
        <v>530</v>
      </c>
      <c r="N67" s="68" t="s">
        <v>531</v>
      </c>
      <c r="O67" s="70" t="s">
        <v>526</v>
      </c>
      <c r="P67" s="19"/>
      <c r="Q67" s="19" t="s">
        <v>3</v>
      </c>
      <c r="R67" s="19"/>
      <c r="S67" s="19" t="s">
        <v>3</v>
      </c>
      <c r="T67" s="19"/>
      <c r="U67" s="19"/>
      <c r="V67" s="23" t="str">
        <f t="shared" si="0"/>
        <v>RIESGO TOLERABLE</v>
      </c>
      <c r="W67" s="24" t="str">
        <f t="shared" si="1"/>
        <v>ACEPTABLE</v>
      </c>
      <c r="X67" s="19"/>
      <c r="Y67" s="22"/>
      <c r="Z67" s="22"/>
      <c r="AA67" s="22"/>
      <c r="AB67" s="22"/>
      <c r="AC67" s="22"/>
    </row>
    <row r="68" spans="2:29" s="25" customFormat="1" ht="336.75" customHeight="1">
      <c r="B68" s="19">
        <v>15</v>
      </c>
      <c r="C68" s="20"/>
      <c r="D68" s="20"/>
      <c r="E68" s="20"/>
      <c r="F68" s="21"/>
      <c r="G68" s="22"/>
      <c r="H68" s="22"/>
      <c r="I68" s="22"/>
      <c r="J68" s="85" t="s">
        <v>122</v>
      </c>
      <c r="K68" s="30" t="s">
        <v>123</v>
      </c>
      <c r="L68" s="30" t="s">
        <v>532</v>
      </c>
      <c r="M68" s="67" t="s">
        <v>533</v>
      </c>
      <c r="N68" s="67" t="s">
        <v>534</v>
      </c>
      <c r="O68" s="66" t="s">
        <v>535</v>
      </c>
      <c r="P68" s="19" t="s">
        <v>3</v>
      </c>
      <c r="Q68" s="19"/>
      <c r="R68" s="19"/>
      <c r="S68" s="19"/>
      <c r="T68" s="19" t="s">
        <v>3</v>
      </c>
      <c r="U68" s="19"/>
      <c r="V68" s="23" t="str">
        <f t="shared" si="0"/>
        <v>RIESGO TOLERABLE</v>
      </c>
      <c r="W68" s="24" t="str">
        <f t="shared" si="1"/>
        <v>ACEPTABLE</v>
      </c>
      <c r="X68" s="19"/>
      <c r="Y68" s="22"/>
      <c r="Z68" s="22"/>
      <c r="AA68" s="22"/>
      <c r="AB68" s="26" t="s">
        <v>536</v>
      </c>
      <c r="AC68" s="22"/>
    </row>
    <row r="69" spans="2:29" s="25" customFormat="1" ht="250.5" customHeight="1">
      <c r="B69" s="19">
        <v>16</v>
      </c>
      <c r="C69" s="20"/>
      <c r="D69" s="20"/>
      <c r="E69" s="20"/>
      <c r="F69" s="21"/>
      <c r="G69" s="22"/>
      <c r="H69" s="22"/>
      <c r="I69" s="22"/>
      <c r="J69" s="85" t="s">
        <v>537</v>
      </c>
      <c r="K69" s="30" t="s">
        <v>129</v>
      </c>
      <c r="L69" s="30" t="s">
        <v>538</v>
      </c>
      <c r="M69" s="68" t="s">
        <v>539</v>
      </c>
      <c r="N69" s="65" t="s">
        <v>540</v>
      </c>
      <c r="O69" s="70" t="s">
        <v>541</v>
      </c>
      <c r="P69" s="19" t="s">
        <v>54</v>
      </c>
      <c r="Q69" s="19"/>
      <c r="R69" s="19"/>
      <c r="S69" s="19"/>
      <c r="T69" s="19" t="s">
        <v>3</v>
      </c>
      <c r="U69" s="19"/>
      <c r="V69" s="23" t="str">
        <f t="shared" si="0"/>
        <v>RIESGO TOLERABLE</v>
      </c>
      <c r="W69" s="24" t="str">
        <f t="shared" si="1"/>
        <v>ACEPTABLE</v>
      </c>
      <c r="X69" s="19"/>
      <c r="Y69" s="22"/>
      <c r="Z69" s="22"/>
      <c r="AA69" s="22"/>
      <c r="AB69" s="26" t="s">
        <v>542</v>
      </c>
      <c r="AC69" s="22" t="s">
        <v>543</v>
      </c>
    </row>
    <row r="70" spans="2:29" s="25" customFormat="1" ht="292.5" customHeight="1">
      <c r="B70" s="19">
        <v>17</v>
      </c>
      <c r="C70" s="20"/>
      <c r="D70" s="20"/>
      <c r="E70" s="20"/>
      <c r="F70" s="21"/>
      <c r="G70" s="22"/>
      <c r="H70" s="22"/>
      <c r="I70" s="22"/>
      <c r="J70" s="85" t="s">
        <v>135</v>
      </c>
      <c r="K70" s="30" t="s">
        <v>136</v>
      </c>
      <c r="L70" s="30" t="s">
        <v>544</v>
      </c>
      <c r="M70" s="68" t="s">
        <v>545</v>
      </c>
      <c r="N70" s="68" t="s">
        <v>546</v>
      </c>
      <c r="O70" s="68" t="s">
        <v>547</v>
      </c>
      <c r="P70" s="19" t="s">
        <v>3</v>
      </c>
      <c r="Q70" s="19"/>
      <c r="R70" s="19"/>
      <c r="S70" s="19"/>
      <c r="T70" s="19" t="s">
        <v>3</v>
      </c>
      <c r="U70" s="19"/>
      <c r="V70" s="23" t="str">
        <f t="shared" si="0"/>
        <v>RIESGO TOLERABLE</v>
      </c>
      <c r="W70" s="24" t="str">
        <f t="shared" si="1"/>
        <v>ACEPTABLE</v>
      </c>
      <c r="X70" s="19"/>
      <c r="Y70" s="22"/>
      <c r="Z70" s="22"/>
      <c r="AA70" s="22"/>
      <c r="AB70" s="22"/>
      <c r="AC70" s="22"/>
    </row>
    <row r="71" spans="2:29" s="25" customFormat="1" ht="322.5" customHeight="1">
      <c r="B71" s="19">
        <v>18</v>
      </c>
      <c r="C71" s="20"/>
      <c r="D71" s="20"/>
      <c r="E71" s="20"/>
      <c r="F71" s="21"/>
      <c r="G71" s="22"/>
      <c r="H71" s="22"/>
      <c r="I71" s="22"/>
      <c r="J71" s="85" t="s">
        <v>141</v>
      </c>
      <c r="K71" s="30" t="s">
        <v>142</v>
      </c>
      <c r="L71" s="30" t="s">
        <v>548</v>
      </c>
      <c r="M71" s="68" t="s">
        <v>549</v>
      </c>
      <c r="N71" s="68" t="s">
        <v>550</v>
      </c>
      <c r="O71" s="68" t="s">
        <v>551</v>
      </c>
      <c r="P71" s="19" t="s">
        <v>3</v>
      </c>
      <c r="Q71" s="19"/>
      <c r="R71" s="19"/>
      <c r="S71" s="19" t="s">
        <v>3</v>
      </c>
      <c r="T71" s="19"/>
      <c r="U71" s="19"/>
      <c r="V71" s="23" t="str">
        <f t="shared" si="0"/>
        <v>RIESGO TRIVIAL</v>
      </c>
      <c r="W71" s="24" t="str">
        <f t="shared" si="1"/>
        <v>ACEPTABLE</v>
      </c>
      <c r="X71" s="19"/>
      <c r="Y71" s="22"/>
      <c r="Z71" s="22"/>
      <c r="AA71" s="22"/>
      <c r="AB71" s="20" t="s">
        <v>552</v>
      </c>
      <c r="AC71" s="22"/>
    </row>
    <row r="72" spans="2:29" s="25" customFormat="1" ht="297" customHeight="1">
      <c r="B72" s="19">
        <v>19</v>
      </c>
      <c r="C72" s="20"/>
      <c r="D72" s="20"/>
      <c r="E72" s="20"/>
      <c r="F72" s="21"/>
      <c r="G72" s="22"/>
      <c r="H72" s="22"/>
      <c r="I72" s="22"/>
      <c r="J72" s="85" t="s">
        <v>553</v>
      </c>
      <c r="K72" s="30" t="s">
        <v>147</v>
      </c>
      <c r="L72" s="30" t="s">
        <v>554</v>
      </c>
      <c r="M72" s="68" t="s">
        <v>555</v>
      </c>
      <c r="N72" s="68" t="s">
        <v>556</v>
      </c>
      <c r="O72" s="68" t="s">
        <v>557</v>
      </c>
      <c r="P72" s="19" t="s">
        <v>3</v>
      </c>
      <c r="Q72" s="19"/>
      <c r="R72" s="19"/>
      <c r="S72" s="19" t="s">
        <v>3</v>
      </c>
      <c r="T72" s="19"/>
      <c r="U72" s="19"/>
      <c r="V72" s="23" t="str">
        <f t="shared" si="0"/>
        <v>RIESGO TRIVIAL</v>
      </c>
      <c r="W72" s="24" t="str">
        <f t="shared" si="1"/>
        <v>ACEPTABLE</v>
      </c>
      <c r="X72" s="19"/>
      <c r="Y72" s="22"/>
      <c r="Z72" s="22"/>
      <c r="AA72" s="22"/>
      <c r="AB72" s="20" t="s">
        <v>552</v>
      </c>
      <c r="AC72" s="22"/>
    </row>
    <row r="73" spans="2:29" s="25" customFormat="1" ht="328.5" customHeight="1">
      <c r="B73" s="19">
        <v>20</v>
      </c>
      <c r="C73" s="20"/>
      <c r="D73" s="20"/>
      <c r="E73" s="20"/>
      <c r="F73" s="21"/>
      <c r="G73" s="22"/>
      <c r="H73" s="22"/>
      <c r="I73" s="22"/>
      <c r="J73" s="85" t="s">
        <v>152</v>
      </c>
      <c r="K73" s="30" t="s">
        <v>153</v>
      </c>
      <c r="L73" s="30" t="s">
        <v>558</v>
      </c>
      <c r="M73" s="68" t="s">
        <v>559</v>
      </c>
      <c r="N73" s="68" t="s">
        <v>560</v>
      </c>
      <c r="O73" s="68" t="s">
        <v>561</v>
      </c>
      <c r="P73" s="19" t="s">
        <v>3</v>
      </c>
      <c r="Q73" s="19"/>
      <c r="R73" s="19"/>
      <c r="S73" s="19" t="s">
        <v>3</v>
      </c>
      <c r="T73" s="19"/>
      <c r="U73" s="19"/>
      <c r="V73" s="23" t="str">
        <f t="shared" si="0"/>
        <v>RIESGO TRIVIAL</v>
      </c>
      <c r="W73" s="24" t="str">
        <f t="shared" si="1"/>
        <v>ACEPTABLE</v>
      </c>
      <c r="X73" s="19"/>
      <c r="Y73" s="22"/>
      <c r="Z73" s="22"/>
      <c r="AA73" s="22"/>
      <c r="AB73" s="20" t="s">
        <v>552</v>
      </c>
      <c r="AC73" s="22"/>
    </row>
    <row r="74" spans="2:29" s="25" customFormat="1" ht="267" customHeight="1">
      <c r="B74" s="19">
        <v>21</v>
      </c>
      <c r="C74" s="20"/>
      <c r="D74" s="20"/>
      <c r="E74" s="20"/>
      <c r="F74" s="21"/>
      <c r="G74" s="22"/>
      <c r="H74" s="22"/>
      <c r="I74" s="22"/>
      <c r="J74" s="85" t="s">
        <v>158</v>
      </c>
      <c r="K74" s="30" t="s">
        <v>159</v>
      </c>
      <c r="L74" s="30" t="s">
        <v>160</v>
      </c>
      <c r="M74" s="68" t="s">
        <v>562</v>
      </c>
      <c r="N74" s="68" t="s">
        <v>563</v>
      </c>
      <c r="O74" s="68" t="s">
        <v>564</v>
      </c>
      <c r="P74" s="19" t="s">
        <v>3</v>
      </c>
      <c r="Q74" s="19"/>
      <c r="R74" s="19"/>
      <c r="S74" s="19"/>
      <c r="T74" s="19" t="s">
        <v>3</v>
      </c>
      <c r="U74" s="19"/>
      <c r="V74" s="23" t="str">
        <f t="shared" si="0"/>
        <v>RIESGO TOLERABLE</v>
      </c>
      <c r="W74" s="24" t="str">
        <f t="shared" si="1"/>
        <v>ACEPTABLE</v>
      </c>
      <c r="X74" s="19"/>
      <c r="Y74" s="22"/>
      <c r="Z74" s="22"/>
      <c r="AA74" s="22"/>
      <c r="AB74" s="20" t="s">
        <v>552</v>
      </c>
      <c r="AC74" s="22"/>
    </row>
    <row r="75" spans="2:29" s="25" customFormat="1" ht="291.75" customHeight="1">
      <c r="B75" s="19">
        <v>22</v>
      </c>
      <c r="C75" s="20"/>
      <c r="D75" s="20"/>
      <c r="E75" s="20"/>
      <c r="F75" s="21"/>
      <c r="G75" s="22"/>
      <c r="H75" s="22"/>
      <c r="I75" s="22"/>
      <c r="J75" s="85" t="s">
        <v>565</v>
      </c>
      <c r="K75" s="30" t="s">
        <v>165</v>
      </c>
      <c r="L75" s="30" t="s">
        <v>566</v>
      </c>
      <c r="M75" s="68" t="s">
        <v>562</v>
      </c>
      <c r="N75" s="68" t="s">
        <v>563</v>
      </c>
      <c r="O75" s="68" t="s">
        <v>564</v>
      </c>
      <c r="P75" s="19" t="s">
        <v>3</v>
      </c>
      <c r="Q75" s="19"/>
      <c r="R75" s="19"/>
      <c r="S75" s="19"/>
      <c r="T75" s="19" t="s">
        <v>3</v>
      </c>
      <c r="U75" s="19"/>
      <c r="V75" s="23" t="str">
        <f t="shared" si="0"/>
        <v>RIESGO TOLERABLE</v>
      </c>
      <c r="W75" s="24" t="str">
        <f t="shared" si="1"/>
        <v>ACEPTABLE</v>
      </c>
      <c r="X75" s="19"/>
      <c r="Y75" s="22"/>
      <c r="Z75" s="22"/>
      <c r="AA75" s="22"/>
      <c r="AB75" s="20" t="s">
        <v>552</v>
      </c>
      <c r="AC75" s="22"/>
    </row>
    <row r="76" spans="2:29" s="25" customFormat="1" ht="316.5" customHeight="1">
      <c r="B76" s="19">
        <v>23</v>
      </c>
      <c r="C76" s="20"/>
      <c r="D76" s="20"/>
      <c r="E76" s="20"/>
      <c r="F76" s="21"/>
      <c r="G76" s="22"/>
      <c r="H76" s="22"/>
      <c r="I76" s="22"/>
      <c r="J76" s="85" t="s">
        <v>168</v>
      </c>
      <c r="K76" s="30" t="s">
        <v>169</v>
      </c>
      <c r="L76" s="30" t="s">
        <v>567</v>
      </c>
      <c r="M76" s="68" t="s">
        <v>568</v>
      </c>
      <c r="N76" s="68" t="s">
        <v>569</v>
      </c>
      <c r="O76" s="68" t="s">
        <v>570</v>
      </c>
      <c r="P76" s="19" t="s">
        <v>3</v>
      </c>
      <c r="Q76" s="19"/>
      <c r="R76" s="19"/>
      <c r="S76" s="19" t="s">
        <v>3</v>
      </c>
      <c r="T76" s="19"/>
      <c r="U76" s="19"/>
      <c r="V76" s="23" t="str">
        <f t="shared" si="0"/>
        <v>RIESGO TRIVIAL</v>
      </c>
      <c r="W76" s="24" t="str">
        <f t="shared" si="1"/>
        <v>ACEPTABLE</v>
      </c>
      <c r="X76" s="19"/>
      <c r="Y76" s="22"/>
      <c r="Z76" s="22"/>
      <c r="AA76" s="22"/>
      <c r="AB76" s="20" t="s">
        <v>552</v>
      </c>
      <c r="AC76" s="22"/>
    </row>
    <row r="77" spans="2:29" s="25" customFormat="1" ht="220.5" customHeight="1">
      <c r="B77" s="19">
        <v>24</v>
      </c>
      <c r="C77" s="20"/>
      <c r="D77" s="20"/>
      <c r="E77" s="20"/>
      <c r="F77" s="21"/>
      <c r="G77" s="22"/>
      <c r="H77" s="22"/>
      <c r="I77" s="22"/>
      <c r="J77" s="85" t="s">
        <v>571</v>
      </c>
      <c r="K77" s="30" t="s">
        <v>174</v>
      </c>
      <c r="L77" s="30" t="s">
        <v>572</v>
      </c>
      <c r="M77" s="68" t="s">
        <v>573</v>
      </c>
      <c r="N77" s="68" t="s">
        <v>574</v>
      </c>
      <c r="O77" s="68" t="s">
        <v>575</v>
      </c>
      <c r="P77" s="19" t="s">
        <v>3</v>
      </c>
      <c r="Q77" s="19"/>
      <c r="R77" s="19"/>
      <c r="S77" s="19"/>
      <c r="T77" s="19" t="s">
        <v>3</v>
      </c>
      <c r="U77" s="19"/>
      <c r="V77" s="23" t="str">
        <f t="shared" si="0"/>
        <v>RIESGO TOLERABLE</v>
      </c>
      <c r="W77" s="24" t="str">
        <f t="shared" si="1"/>
        <v>ACEPTABLE</v>
      </c>
      <c r="X77" s="19">
        <v>98</v>
      </c>
      <c r="Y77" s="22"/>
      <c r="Z77" s="22"/>
      <c r="AA77" s="22"/>
      <c r="AB77" s="26" t="s">
        <v>284</v>
      </c>
      <c r="AC77" s="22" t="s">
        <v>285</v>
      </c>
    </row>
    <row r="78" spans="2:29" s="25" customFormat="1" ht="129.75" customHeight="1">
      <c r="B78" s="19">
        <v>25</v>
      </c>
      <c r="C78" s="20"/>
      <c r="D78" s="20"/>
      <c r="E78" s="20"/>
      <c r="F78" s="21"/>
      <c r="G78" s="22"/>
      <c r="H78" s="22"/>
      <c r="I78" s="22"/>
      <c r="J78" s="85" t="s">
        <v>180</v>
      </c>
      <c r="K78" s="30" t="s">
        <v>442</v>
      </c>
      <c r="L78" s="30" t="s">
        <v>576</v>
      </c>
      <c r="M78" s="76" t="s">
        <v>183</v>
      </c>
      <c r="N78" s="68" t="s">
        <v>184</v>
      </c>
      <c r="O78" s="68" t="s">
        <v>577</v>
      </c>
      <c r="P78" s="19" t="s">
        <v>3</v>
      </c>
      <c r="Q78" s="19"/>
      <c r="R78" s="19"/>
      <c r="S78" s="19" t="s">
        <v>3</v>
      </c>
      <c r="T78" s="19"/>
      <c r="U78" s="19"/>
      <c r="V78" s="23" t="str">
        <f t="shared" si="0"/>
        <v>RIESGO TRIVIAL</v>
      </c>
      <c r="W78" s="24" t="str">
        <f t="shared" si="1"/>
        <v>ACEPTABLE</v>
      </c>
      <c r="X78" s="19"/>
      <c r="Y78" s="22"/>
      <c r="Z78" s="22"/>
      <c r="AA78" s="22"/>
      <c r="AB78" s="22"/>
      <c r="AC78" s="22"/>
    </row>
    <row r="79" spans="2:29" s="25" customFormat="1" ht="282" customHeight="1">
      <c r="B79" s="19">
        <v>26</v>
      </c>
      <c r="C79" s="20"/>
      <c r="D79" s="20"/>
      <c r="E79" s="20"/>
      <c r="F79" s="21"/>
      <c r="G79" s="22"/>
      <c r="H79" s="22"/>
      <c r="I79" s="22"/>
      <c r="J79" s="85" t="s">
        <v>578</v>
      </c>
      <c r="K79" s="81" t="s">
        <v>187</v>
      </c>
      <c r="L79" s="30" t="s">
        <v>579</v>
      </c>
      <c r="M79" s="68" t="s">
        <v>189</v>
      </c>
      <c r="N79" s="68" t="s">
        <v>580</v>
      </c>
      <c r="O79" s="68" t="s">
        <v>581</v>
      </c>
      <c r="P79" s="19" t="s">
        <v>3</v>
      </c>
      <c r="Q79" s="19"/>
      <c r="R79" s="19"/>
      <c r="S79" s="19"/>
      <c r="T79" s="19" t="s">
        <v>3</v>
      </c>
      <c r="U79" s="19"/>
      <c r="V79" s="23" t="str">
        <f t="shared" si="0"/>
        <v>RIESGO TOLERABLE</v>
      </c>
      <c r="W79" s="24" t="str">
        <f t="shared" si="1"/>
        <v>ACEPTABLE</v>
      </c>
      <c r="X79" s="19"/>
      <c r="Y79" s="22"/>
      <c r="Z79" s="22"/>
      <c r="AA79" s="22"/>
      <c r="AB79" s="20" t="s">
        <v>582</v>
      </c>
      <c r="AC79" s="22"/>
    </row>
    <row r="80" spans="2:29" s="25" customFormat="1" ht="234.75" customHeight="1">
      <c r="B80" s="19">
        <v>27</v>
      </c>
      <c r="C80" s="20"/>
      <c r="D80" s="20"/>
      <c r="E80" s="20"/>
      <c r="F80" s="21"/>
      <c r="G80" s="22"/>
      <c r="H80" s="22"/>
      <c r="I80" s="22"/>
      <c r="J80" s="85" t="s">
        <v>583</v>
      </c>
      <c r="K80" s="81" t="s">
        <v>445</v>
      </c>
      <c r="L80" s="30" t="s">
        <v>584</v>
      </c>
      <c r="M80" s="80" t="s">
        <v>585</v>
      </c>
      <c r="N80" s="80" t="s">
        <v>586</v>
      </c>
      <c r="O80" s="80" t="s">
        <v>587</v>
      </c>
      <c r="P80" s="19"/>
      <c r="Q80" s="19" t="s">
        <v>3</v>
      </c>
      <c r="R80" s="19"/>
      <c r="S80" s="19" t="s">
        <v>3</v>
      </c>
      <c r="T80" s="19"/>
      <c r="U80" s="19"/>
      <c r="V80" s="23" t="str">
        <f t="shared" si="0"/>
        <v>RIESGO TOLERABLE</v>
      </c>
      <c r="W80" s="24" t="str">
        <f t="shared" si="1"/>
        <v>ACEPTABLE</v>
      </c>
      <c r="X80" s="19"/>
      <c r="Y80" s="22"/>
      <c r="Z80" s="22"/>
      <c r="AA80" s="22"/>
      <c r="AB80" s="22"/>
      <c r="AC80" s="22"/>
    </row>
    <row r="81" spans="2:29" s="25" customFormat="1" ht="279.75" customHeight="1">
      <c r="B81" s="19">
        <v>28</v>
      </c>
      <c r="C81" s="20"/>
      <c r="D81" s="20"/>
      <c r="E81" s="20"/>
      <c r="F81" s="21"/>
      <c r="G81" s="22"/>
      <c r="H81" s="22"/>
      <c r="I81" s="22"/>
      <c r="J81" s="85" t="s">
        <v>199</v>
      </c>
      <c r="K81" s="81" t="s">
        <v>200</v>
      </c>
      <c r="L81" s="78" t="s">
        <v>201</v>
      </c>
      <c r="M81" s="77" t="s">
        <v>588</v>
      </c>
      <c r="N81" s="77" t="s">
        <v>589</v>
      </c>
      <c r="O81" s="77" t="s">
        <v>590</v>
      </c>
      <c r="P81" s="79"/>
      <c r="Q81" s="19" t="s">
        <v>3</v>
      </c>
      <c r="R81" s="19"/>
      <c r="S81" s="19" t="s">
        <v>3</v>
      </c>
      <c r="T81" s="19"/>
      <c r="U81" s="19"/>
      <c r="V81" s="23" t="str">
        <f t="shared" si="0"/>
        <v>RIESGO TOLERABLE</v>
      </c>
      <c r="W81" s="24" t="str">
        <f t="shared" si="1"/>
        <v>ACEPTABLE</v>
      </c>
      <c r="X81" s="19"/>
      <c r="Y81" s="22"/>
      <c r="Z81" s="22"/>
      <c r="AA81" s="22"/>
      <c r="AB81" s="26" t="s">
        <v>591</v>
      </c>
      <c r="AC81" s="22"/>
    </row>
    <row r="82" spans="2:29" s="25" customFormat="1" ht="222.75" customHeight="1">
      <c r="B82" s="19">
        <v>29</v>
      </c>
      <c r="C82" s="20"/>
      <c r="D82" s="20"/>
      <c r="E82" s="20"/>
      <c r="F82" s="21"/>
      <c r="G82" s="22"/>
      <c r="H82" s="22"/>
      <c r="I82" s="22"/>
      <c r="J82" s="85" t="s">
        <v>592</v>
      </c>
      <c r="K82" s="81" t="s">
        <v>448</v>
      </c>
      <c r="L82" s="78" t="s">
        <v>593</v>
      </c>
      <c r="M82" s="77" t="s">
        <v>594</v>
      </c>
      <c r="N82" s="77" t="s">
        <v>595</v>
      </c>
      <c r="O82" s="77" t="s">
        <v>596</v>
      </c>
      <c r="P82" s="79" t="s">
        <v>3</v>
      </c>
      <c r="Q82" s="19"/>
      <c r="R82" s="19"/>
      <c r="S82" s="19"/>
      <c r="T82" s="19" t="s">
        <v>3</v>
      </c>
      <c r="U82" s="19"/>
      <c r="V82" s="23" t="str">
        <f t="shared" si="0"/>
        <v>RIESGO TOLERABLE</v>
      </c>
      <c r="W82" s="24" t="str">
        <f t="shared" si="1"/>
        <v>ACEPTABLE</v>
      </c>
      <c r="X82" s="19"/>
      <c r="Y82" s="22"/>
      <c r="Z82" s="22"/>
      <c r="AA82" s="22"/>
      <c r="AB82" s="26" t="s">
        <v>597</v>
      </c>
      <c r="AC82" s="22"/>
    </row>
    <row r="83" spans="2:29" s="25" customFormat="1" ht="229.5" customHeight="1">
      <c r="B83" s="19">
        <v>30</v>
      </c>
      <c r="C83" s="20"/>
      <c r="D83" s="20"/>
      <c r="E83" s="20"/>
      <c r="F83" s="21"/>
      <c r="G83" s="22"/>
      <c r="H83" s="22"/>
      <c r="I83" s="22"/>
      <c r="J83" s="85" t="s">
        <v>598</v>
      </c>
      <c r="K83" s="81" t="s">
        <v>214</v>
      </c>
      <c r="L83" s="30" t="s">
        <v>593</v>
      </c>
      <c r="M83" s="77" t="s">
        <v>594</v>
      </c>
      <c r="N83" s="77" t="s">
        <v>595</v>
      </c>
      <c r="O83" s="77" t="s">
        <v>596</v>
      </c>
      <c r="P83" s="19" t="s">
        <v>3</v>
      </c>
      <c r="Q83" s="19"/>
      <c r="R83" s="19"/>
      <c r="S83" s="19"/>
      <c r="T83" s="19" t="s">
        <v>3</v>
      </c>
      <c r="U83" s="19"/>
      <c r="V83" s="23" t="str">
        <f t="shared" si="0"/>
        <v>RIESGO TOLERABLE</v>
      </c>
      <c r="W83" s="24" t="str">
        <f t="shared" si="1"/>
        <v>ACEPTABLE</v>
      </c>
      <c r="X83" s="19"/>
      <c r="Y83" s="22"/>
      <c r="Z83" s="22"/>
      <c r="AA83" s="22"/>
      <c r="AB83" s="26" t="s">
        <v>597</v>
      </c>
      <c r="AC83" s="22"/>
    </row>
    <row r="84" spans="2:29" s="25" customFormat="1" ht="216" customHeight="1">
      <c r="B84" s="19">
        <v>31</v>
      </c>
      <c r="C84" s="20"/>
      <c r="D84" s="20"/>
      <c r="E84" s="20"/>
      <c r="F84" s="21"/>
      <c r="G84" s="22"/>
      <c r="H84" s="22"/>
      <c r="I84" s="22"/>
      <c r="J84" s="85" t="s">
        <v>599</v>
      </c>
      <c r="K84" s="81" t="s">
        <v>216</v>
      </c>
      <c r="L84" s="30" t="s">
        <v>593</v>
      </c>
      <c r="M84" s="77" t="s">
        <v>594</v>
      </c>
      <c r="N84" s="77" t="s">
        <v>595</v>
      </c>
      <c r="O84" s="77" t="s">
        <v>600</v>
      </c>
      <c r="P84" s="19" t="s">
        <v>3</v>
      </c>
      <c r="Q84" s="19"/>
      <c r="R84" s="19"/>
      <c r="S84" s="19"/>
      <c r="T84" s="19" t="s">
        <v>3</v>
      </c>
      <c r="U84" s="19"/>
      <c r="V84" s="23" t="str">
        <f t="shared" si="0"/>
        <v>RIESGO TOLERABLE</v>
      </c>
      <c r="W84" s="24" t="str">
        <f t="shared" si="1"/>
        <v>ACEPTABLE</v>
      </c>
      <c r="X84" s="19"/>
      <c r="Y84" s="22"/>
      <c r="Z84" s="22"/>
      <c r="AA84" s="22"/>
      <c r="AB84" s="26" t="s">
        <v>597</v>
      </c>
      <c r="AC84" s="22"/>
    </row>
    <row r="85" spans="2:29" s="25" customFormat="1" ht="255.75" customHeight="1">
      <c r="B85" s="19">
        <v>32</v>
      </c>
      <c r="C85" s="20"/>
      <c r="D85" s="20"/>
      <c r="E85" s="20"/>
      <c r="F85" s="21"/>
      <c r="G85" s="22"/>
      <c r="H85" s="22"/>
      <c r="I85" s="22"/>
      <c r="J85" s="85" t="s">
        <v>601</v>
      </c>
      <c r="K85" s="81" t="s">
        <v>452</v>
      </c>
      <c r="L85" s="30" t="s">
        <v>593</v>
      </c>
      <c r="M85" s="77" t="s">
        <v>594</v>
      </c>
      <c r="N85" s="77" t="s">
        <v>595</v>
      </c>
      <c r="O85" s="77" t="s">
        <v>596</v>
      </c>
      <c r="P85" s="19" t="s">
        <v>3</v>
      </c>
      <c r="Q85" s="19"/>
      <c r="R85" s="19"/>
      <c r="S85" s="19"/>
      <c r="T85" s="19" t="s">
        <v>3</v>
      </c>
      <c r="U85" s="19"/>
      <c r="V85" s="23" t="str">
        <f t="shared" si="0"/>
        <v>RIESGO TOLERABLE</v>
      </c>
      <c r="W85" s="24" t="str">
        <f t="shared" si="1"/>
        <v>ACEPTABLE</v>
      </c>
      <c r="X85" s="19"/>
      <c r="Y85" s="22"/>
      <c r="Z85" s="22"/>
      <c r="AA85" s="22"/>
      <c r="AB85" s="26" t="s">
        <v>597</v>
      </c>
      <c r="AC85" s="22"/>
    </row>
    <row r="86" spans="2:29" s="25" customFormat="1" ht="288" customHeight="1">
      <c r="B86" s="19">
        <v>33</v>
      </c>
      <c r="C86" s="20"/>
      <c r="D86" s="20"/>
      <c r="E86" s="20"/>
      <c r="F86" s="21"/>
      <c r="G86" s="22"/>
      <c r="H86" s="22"/>
      <c r="I86" s="22"/>
      <c r="J86" s="85" t="s">
        <v>602</v>
      </c>
      <c r="K86" s="81" t="s">
        <v>221</v>
      </c>
      <c r="L86" s="30" t="s">
        <v>593</v>
      </c>
      <c r="M86" s="77" t="s">
        <v>594</v>
      </c>
      <c r="N86" s="77" t="s">
        <v>603</v>
      </c>
      <c r="O86" s="77" t="s">
        <v>596</v>
      </c>
      <c r="P86" s="19" t="s">
        <v>3</v>
      </c>
      <c r="Q86" s="19"/>
      <c r="R86" s="19"/>
      <c r="S86" s="19"/>
      <c r="T86" s="19" t="s">
        <v>3</v>
      </c>
      <c r="U86" s="19"/>
      <c r="V86" s="23" t="str">
        <f t="shared" si="0"/>
        <v>RIESGO TOLERABLE</v>
      </c>
      <c r="W86" s="24" t="str">
        <f t="shared" si="1"/>
        <v>ACEPTABLE</v>
      </c>
      <c r="X86" s="19"/>
      <c r="Y86" s="22"/>
      <c r="Z86" s="22"/>
      <c r="AA86" s="22"/>
      <c r="AB86" s="26" t="s">
        <v>604</v>
      </c>
      <c r="AC86" s="22"/>
    </row>
    <row r="87" spans="2:29" s="25" customFormat="1" ht="231.75" customHeight="1">
      <c r="B87" s="19">
        <v>34</v>
      </c>
      <c r="C87" s="20"/>
      <c r="D87" s="20"/>
      <c r="E87" s="20"/>
      <c r="F87" s="21"/>
      <c r="G87" s="22"/>
      <c r="H87" s="22"/>
      <c r="I87" s="22"/>
      <c r="J87" s="85" t="s">
        <v>224</v>
      </c>
      <c r="K87" s="30" t="s">
        <v>455</v>
      </c>
      <c r="L87" s="30" t="s">
        <v>605</v>
      </c>
      <c r="M87" s="68" t="s">
        <v>606</v>
      </c>
      <c r="N87" s="68" t="s">
        <v>607</v>
      </c>
      <c r="O87" s="68" t="s">
        <v>608</v>
      </c>
      <c r="P87" s="19"/>
      <c r="Q87" s="19" t="s">
        <v>3</v>
      </c>
      <c r="R87" s="19"/>
      <c r="S87" s="19" t="s">
        <v>3</v>
      </c>
      <c r="T87" s="19"/>
      <c r="U87" s="19"/>
      <c r="V87" s="23" t="str">
        <f t="shared" si="0"/>
        <v>RIESGO TOLERABLE</v>
      </c>
      <c r="W87" s="24" t="str">
        <f t="shared" si="1"/>
        <v>ACEPTABLE</v>
      </c>
      <c r="X87" s="19"/>
      <c r="Y87" s="26" t="s">
        <v>609</v>
      </c>
      <c r="Z87" s="22"/>
      <c r="AA87" s="22"/>
      <c r="AB87" s="26" t="s">
        <v>610</v>
      </c>
      <c r="AC87" s="22"/>
    </row>
    <row r="88" spans="2:29" s="25" customFormat="1" ht="240.75" customHeight="1">
      <c r="B88" s="19">
        <v>35</v>
      </c>
      <c r="C88" s="20"/>
      <c r="D88" s="20"/>
      <c r="E88" s="20"/>
      <c r="F88" s="21"/>
      <c r="G88" s="22"/>
      <c r="H88" s="22"/>
      <c r="I88" s="22"/>
      <c r="J88" s="85" t="s">
        <v>611</v>
      </c>
      <c r="K88" s="30" t="s">
        <v>232</v>
      </c>
      <c r="L88" s="30" t="s">
        <v>612</v>
      </c>
      <c r="M88" s="68" t="s">
        <v>613</v>
      </c>
      <c r="N88" s="68" t="s">
        <v>614</v>
      </c>
      <c r="O88" s="68" t="s">
        <v>615</v>
      </c>
      <c r="P88" s="19" t="s">
        <v>3</v>
      </c>
      <c r="Q88" s="19"/>
      <c r="R88" s="19"/>
      <c r="S88" s="19" t="s">
        <v>3</v>
      </c>
      <c r="T88" s="19"/>
      <c r="U88" s="19"/>
      <c r="V88" s="23" t="str">
        <f t="shared" si="0"/>
        <v>RIESGO TRIVIAL</v>
      </c>
      <c r="W88" s="24" t="str">
        <f t="shared" si="1"/>
        <v>ACEPTABLE</v>
      </c>
      <c r="X88" s="19"/>
      <c r="Y88" s="22"/>
      <c r="Z88" s="22"/>
      <c r="AA88" s="22"/>
      <c r="AB88" s="22"/>
      <c r="AC88" s="22"/>
    </row>
    <row r="89" spans="2:29" s="25" customFormat="1" ht="256.5" customHeight="1">
      <c r="B89" s="19">
        <v>36</v>
      </c>
      <c r="C89" s="20"/>
      <c r="D89" s="20"/>
      <c r="E89" s="20"/>
      <c r="F89" s="83" t="s">
        <v>616</v>
      </c>
      <c r="G89" s="22"/>
      <c r="H89" s="22"/>
      <c r="I89" s="22"/>
      <c r="J89" s="85" t="s">
        <v>292</v>
      </c>
      <c r="K89" s="82" t="s">
        <v>460</v>
      </c>
      <c r="L89" s="30" t="s">
        <v>294</v>
      </c>
      <c r="M89" s="68" t="s">
        <v>617</v>
      </c>
      <c r="N89" s="68" t="s">
        <v>618</v>
      </c>
      <c r="O89" s="68" t="s">
        <v>619</v>
      </c>
      <c r="P89" s="19" t="s">
        <v>3</v>
      </c>
      <c r="Q89" s="19"/>
      <c r="R89" s="19"/>
      <c r="S89" s="19"/>
      <c r="T89" s="19" t="s">
        <v>3</v>
      </c>
      <c r="U89" s="19"/>
      <c r="V89" s="23" t="str">
        <f t="shared" si="0"/>
        <v>RIESGO TOLERABLE</v>
      </c>
      <c r="W89" s="24" t="str">
        <f t="shared" si="1"/>
        <v>ACEPTABLE</v>
      </c>
      <c r="X89" s="19">
        <v>2</v>
      </c>
      <c r="Y89" s="22"/>
      <c r="Z89" s="22"/>
      <c r="AA89" s="22"/>
      <c r="AB89" s="22"/>
      <c r="AC89" s="22"/>
    </row>
    <row r="90" spans="2:29" s="25" customFormat="1" ht="318.75" customHeight="1">
      <c r="B90" s="19">
        <v>37</v>
      </c>
      <c r="C90" s="20"/>
      <c r="D90" s="20"/>
      <c r="E90" s="20"/>
      <c r="F90" s="21"/>
      <c r="G90" s="22"/>
      <c r="H90" s="22"/>
      <c r="I90" s="22"/>
      <c r="J90" s="85" t="s">
        <v>620</v>
      </c>
      <c r="K90" s="30" t="s">
        <v>238</v>
      </c>
      <c r="L90" s="30" t="s">
        <v>239</v>
      </c>
      <c r="M90" s="68" t="s">
        <v>621</v>
      </c>
      <c r="N90" s="68" t="s">
        <v>622</v>
      </c>
      <c r="O90" s="68" t="s">
        <v>623</v>
      </c>
      <c r="P90" s="19"/>
      <c r="Q90" s="19" t="s">
        <v>3</v>
      </c>
      <c r="R90" s="19"/>
      <c r="S90" s="19" t="s">
        <v>3</v>
      </c>
      <c r="T90" s="19"/>
      <c r="U90" s="19"/>
      <c r="V90" s="23" t="str">
        <f t="shared" si="0"/>
        <v>RIESGO TOLERABLE</v>
      </c>
      <c r="W90" s="24" t="str">
        <f t="shared" si="1"/>
        <v>ACEPTABLE</v>
      </c>
      <c r="X90" s="19"/>
      <c r="Y90" s="22"/>
      <c r="Z90" s="22"/>
      <c r="AA90" s="22"/>
      <c r="AB90" s="22"/>
      <c r="AC90" s="22"/>
    </row>
    <row r="91" spans="2:29" s="25" customFormat="1" ht="231" customHeight="1">
      <c r="B91" s="19">
        <v>38</v>
      </c>
      <c r="C91" s="20"/>
      <c r="D91" s="20"/>
      <c r="E91" s="20"/>
      <c r="F91" s="21"/>
      <c r="G91" s="22"/>
      <c r="H91" s="22"/>
      <c r="I91" s="22"/>
      <c r="J91" s="85" t="s">
        <v>624</v>
      </c>
      <c r="K91" s="30" t="s">
        <v>244</v>
      </c>
      <c r="L91" s="30" t="s">
        <v>625</v>
      </c>
      <c r="M91" s="68" t="s">
        <v>626</v>
      </c>
      <c r="N91" s="68" t="s">
        <v>627</v>
      </c>
      <c r="O91" s="68" t="s">
        <v>623</v>
      </c>
      <c r="P91" s="19" t="s">
        <v>3</v>
      </c>
      <c r="Q91" s="19"/>
      <c r="R91" s="19"/>
      <c r="S91" s="19"/>
      <c r="T91" s="19" t="s">
        <v>3</v>
      </c>
      <c r="U91" s="19"/>
      <c r="V91" s="23" t="str">
        <f t="shared" si="0"/>
        <v>RIESGO TOLERABLE</v>
      </c>
      <c r="W91" s="24" t="str">
        <f t="shared" si="1"/>
        <v>ACEPTABLE</v>
      </c>
      <c r="X91" s="19"/>
      <c r="Y91" s="22"/>
      <c r="Z91" s="22"/>
      <c r="AA91" s="22"/>
      <c r="AB91" s="22"/>
      <c r="AC91" s="22"/>
    </row>
  </sheetData>
  <conditionalFormatting sqref="V54:V91">
    <cfRule type="cellIs" dxfId="317" priority="355" stopIfTrue="1" operator="equal">
      <formula>"RIESGO TRIVIAL"</formula>
    </cfRule>
    <cfRule type="expression" priority="356" stopIfTrue="1">
      <formula>""</formula>
    </cfRule>
    <cfRule type="cellIs" dxfId="316" priority="357" stopIfTrue="1" operator="equal">
      <formula>"RIESGO INTOLERABLE"</formula>
    </cfRule>
    <cfRule type="cellIs" dxfId="315" priority="358" stopIfTrue="1" operator="equal">
      <formula>"RIESGO IMPORTANTE"</formula>
    </cfRule>
    <cfRule type="cellIs" dxfId="314" priority="359" stopIfTrue="1" operator="equal">
      <formula>"RIESGO TOLERABLE"</formula>
    </cfRule>
    <cfRule type="cellIs" dxfId="313" priority="360" stopIfTrue="1" operator="equal">
      <formula>"RIESGO MODERADO"</formula>
    </cfRule>
    <cfRule type="cellIs" dxfId="312" priority="361" stopIfTrue="1" operator="equal">
      <formula>"RIESGO TRIVIAL"</formula>
    </cfRule>
  </conditionalFormatting>
  <conditionalFormatting sqref="V54:X54 X55 V55:W91">
    <cfRule type="cellIs" dxfId="311" priority="351" stopIfTrue="1" operator="equal">
      <formula>"RIESGO IMPORTANTE"</formula>
    </cfRule>
    <cfRule type="cellIs" dxfId="310" priority="352" stopIfTrue="1" operator="equal">
      <formula>"RIESGO TOLERABLE"</formula>
    </cfRule>
  </conditionalFormatting>
  <conditionalFormatting sqref="W54:X54 W55:W91 X55 V54:V91">
    <cfRule type="cellIs" dxfId="309" priority="347" stopIfTrue="1" operator="equal">
      <formula>"RIESGO MODERADO"</formula>
    </cfRule>
  </conditionalFormatting>
  <conditionalFormatting sqref="W54:X54 W55:W91">
    <cfRule type="containsText" dxfId="308" priority="311" operator="containsText" text="NO ACEPTABLE">
      <formula>NOT(ISERROR(SEARCH("NO ACEPTABLE",W54)))</formula>
    </cfRule>
    <cfRule type="cellIs" dxfId="307" priority="312" stopIfTrue="1" operator="equal">
      <formula>"RIESGO  INTOLERABLE"</formula>
    </cfRule>
    <cfRule type="cellIs" dxfId="306" priority="345" stopIfTrue="1" operator="equal">
      <formula>"RIESGO IMPORTANTE"</formula>
    </cfRule>
    <cfRule type="cellIs" dxfId="305" priority="346" stopIfTrue="1" operator="equal">
      <formula>"RIESGO TOLERABLE"</formula>
    </cfRule>
  </conditionalFormatting>
  <conditionalFormatting sqref="W54:X54 X55 W55:W91">
    <cfRule type="cellIs" dxfId="304" priority="348" stopIfTrue="1" operator="equal">
      <formula>"RIESGO TRIVIAL"</formula>
    </cfRule>
    <cfRule type="expression" priority="349" stopIfTrue="1">
      <formula>""</formula>
    </cfRule>
    <cfRule type="cellIs" dxfId="303" priority="350" stopIfTrue="1" operator="equal">
      <formula>"RIESGO INTOLERABLE"</formula>
    </cfRule>
    <cfRule type="cellIs" dxfId="302" priority="353" stopIfTrue="1" operator="equal">
      <formula>"RIESGO MODERADO"</formula>
    </cfRule>
    <cfRule type="cellIs" dxfId="301" priority="354" stopIfTrue="1" operator="equal">
      <formula>"RIESGO TRIVIAL"</formula>
    </cfRule>
  </conditionalFormatting>
  <conditionalFormatting sqref="W54:X54 X55:X61 W55:W91">
    <cfRule type="cellIs" dxfId="300" priority="3" operator="equal">
      <formula>"NO ACEPTABLE"</formula>
    </cfRule>
    <cfRule type="cellIs" dxfId="299" priority="4" operator="equal">
      <formula>"ACEPTABLE"</formula>
    </cfRule>
  </conditionalFormatting>
  <conditionalFormatting sqref="X55:X56">
    <cfRule type="cellIs" dxfId="298" priority="333" stopIfTrue="1" operator="equal">
      <formula>"RIESGO IMPORTANTE"</formula>
    </cfRule>
    <cfRule type="cellIs" dxfId="297" priority="334" stopIfTrue="1" operator="equal">
      <formula>"RIESGO TOLERABLE"</formula>
    </cfRule>
  </conditionalFormatting>
  <conditionalFormatting sqref="X55:X61">
    <cfRule type="containsText" dxfId="296" priority="5" operator="containsText" text="NO ACEPTABLE">
      <formula>NOT(ISERROR(SEARCH("NO ACEPTABLE",X55)))</formula>
    </cfRule>
    <cfRule type="cellIs" dxfId="295" priority="6" stopIfTrue="1" operator="equal">
      <formula>"RIESGO  INTOLERABLE"</formula>
    </cfRule>
  </conditionalFormatting>
  <conditionalFormatting sqref="X56">
    <cfRule type="cellIs" dxfId="294" priority="329" stopIfTrue="1" operator="equal">
      <formula>"RIESGO MODERADO"</formula>
    </cfRule>
    <cfRule type="cellIs" dxfId="293" priority="330" stopIfTrue="1" operator="equal">
      <formula>"RIESGO TRIVIAL"</formula>
    </cfRule>
    <cfRule type="expression" priority="331" stopIfTrue="1">
      <formula>""</formula>
    </cfRule>
    <cfRule type="cellIs" dxfId="292" priority="332" stopIfTrue="1" operator="equal">
      <formula>"RIESGO INTOLERABLE"</formula>
    </cfRule>
    <cfRule type="cellIs" dxfId="291" priority="335" stopIfTrue="1" operator="equal">
      <formula>"RIESGO MODERADO"</formula>
    </cfRule>
    <cfRule type="cellIs" dxfId="290" priority="336" stopIfTrue="1" operator="equal">
      <formula>"RIESGO TRIVIAL"</formula>
    </cfRule>
  </conditionalFormatting>
  <conditionalFormatting sqref="X56:X57">
    <cfRule type="cellIs" dxfId="289" priority="325" stopIfTrue="1" operator="equal">
      <formula>"RIESGO IMPORTANTE"</formula>
    </cfRule>
    <cfRule type="cellIs" dxfId="288" priority="326" stopIfTrue="1" operator="equal">
      <formula>"RIESGO TOLERABLE"</formula>
    </cfRule>
  </conditionalFormatting>
  <conditionalFormatting sqref="X57">
    <cfRule type="cellIs" dxfId="287" priority="321" stopIfTrue="1" operator="equal">
      <formula>"RIESGO MODERADO"</formula>
    </cfRule>
    <cfRule type="cellIs" dxfId="286" priority="322" stopIfTrue="1" operator="equal">
      <formula>"RIESGO TRIVIAL"</formula>
    </cfRule>
    <cfRule type="expression" priority="323" stopIfTrue="1">
      <formula>""</formula>
    </cfRule>
    <cfRule type="cellIs" dxfId="285" priority="324" stopIfTrue="1" operator="equal">
      <formula>"RIESGO INTOLERABLE"</formula>
    </cfRule>
    <cfRule type="cellIs" dxfId="284" priority="327" stopIfTrue="1" operator="equal">
      <formula>"RIESGO MODERADO"</formula>
    </cfRule>
    <cfRule type="cellIs" dxfId="283" priority="328" stopIfTrue="1" operator="equal">
      <formula>"RIESGO TRIVIAL"</formula>
    </cfRule>
  </conditionalFormatting>
  <conditionalFormatting sqref="X57:X58">
    <cfRule type="cellIs" dxfId="282" priority="317" stopIfTrue="1" operator="equal">
      <formula>"RIESGO IMPORTANTE"</formula>
    </cfRule>
    <cfRule type="cellIs" dxfId="281" priority="318" stopIfTrue="1" operator="equal">
      <formula>"RIESGO TOLERABLE"</formula>
    </cfRule>
  </conditionalFormatting>
  <conditionalFormatting sqref="X58">
    <cfRule type="cellIs" dxfId="280" priority="313" stopIfTrue="1" operator="equal">
      <formula>"RIESGO MODERADO"</formula>
    </cfRule>
    <cfRule type="cellIs" dxfId="279" priority="314" stopIfTrue="1" operator="equal">
      <formula>"RIESGO TRIVIAL"</formula>
    </cfRule>
    <cfRule type="expression" priority="315" stopIfTrue="1">
      <formula>""</formula>
    </cfRule>
    <cfRule type="cellIs" dxfId="278" priority="316" stopIfTrue="1" operator="equal">
      <formula>"RIESGO INTOLERABLE"</formula>
    </cfRule>
    <cfRule type="cellIs" dxfId="277" priority="319" stopIfTrue="1" operator="equal">
      <formula>"RIESGO MODERADO"</formula>
    </cfRule>
    <cfRule type="cellIs" dxfId="276" priority="320" stopIfTrue="1" operator="equal">
      <formula>"RIESGO TRIVIAL"</formula>
    </cfRule>
  </conditionalFormatting>
  <conditionalFormatting sqref="X58:X59">
    <cfRule type="cellIs" dxfId="275" priority="65" stopIfTrue="1" operator="equal">
      <formula>"RIESGO IMPORTANTE"</formula>
    </cfRule>
    <cfRule type="cellIs" dxfId="274" priority="66" stopIfTrue="1" operator="equal">
      <formula>"RIESGO TOLERABLE"</formula>
    </cfRule>
  </conditionalFormatting>
  <conditionalFormatting sqref="X59">
    <cfRule type="cellIs" dxfId="273" priority="61" stopIfTrue="1" operator="equal">
      <formula>"RIESGO MODERADO"</formula>
    </cfRule>
    <cfRule type="cellIs" dxfId="272" priority="62" stopIfTrue="1" operator="equal">
      <formula>"RIESGO TRIVIAL"</formula>
    </cfRule>
    <cfRule type="expression" priority="63" stopIfTrue="1">
      <formula>""</formula>
    </cfRule>
    <cfRule type="cellIs" dxfId="271" priority="64" stopIfTrue="1" operator="equal">
      <formula>"RIESGO INTOLERABLE"</formula>
    </cfRule>
    <cfRule type="cellIs" dxfId="270" priority="67" stopIfTrue="1" operator="equal">
      <formula>"RIESGO MODERADO"</formula>
    </cfRule>
    <cfRule type="cellIs" dxfId="269" priority="68" stopIfTrue="1" operator="equal">
      <formula>"RIESGO TRIVIAL"</formula>
    </cfRule>
  </conditionalFormatting>
  <conditionalFormatting sqref="X59:X60">
    <cfRule type="cellIs" dxfId="268" priority="21" stopIfTrue="1" operator="equal">
      <formula>"RIESGO IMPORTANTE"</formula>
    </cfRule>
    <cfRule type="cellIs" dxfId="267" priority="22" stopIfTrue="1" operator="equal">
      <formula>"RIESGO TOLERABLE"</formula>
    </cfRule>
  </conditionalFormatting>
  <conditionalFormatting sqref="X60">
    <cfRule type="cellIs" dxfId="266" priority="17" stopIfTrue="1" operator="equal">
      <formula>"RIESGO MODERADO"</formula>
    </cfRule>
    <cfRule type="cellIs" dxfId="265" priority="18" stopIfTrue="1" operator="equal">
      <formula>"RIESGO TRIVIAL"</formula>
    </cfRule>
    <cfRule type="expression" priority="19" stopIfTrue="1">
      <formula>""</formula>
    </cfRule>
    <cfRule type="cellIs" dxfId="264" priority="20" stopIfTrue="1" operator="equal">
      <formula>"RIESGO INTOLERABLE"</formula>
    </cfRule>
    <cfRule type="cellIs" dxfId="263" priority="23" stopIfTrue="1" operator="equal">
      <formula>"RIESGO MODERADO"</formula>
    </cfRule>
    <cfRule type="cellIs" dxfId="262" priority="24" stopIfTrue="1" operator="equal">
      <formula>"RIESGO TRIVIAL"</formula>
    </cfRule>
  </conditionalFormatting>
  <conditionalFormatting sqref="X60:X61">
    <cfRule type="cellIs" dxfId="261" priority="13" stopIfTrue="1" operator="equal">
      <formula>"RIESGO IMPORTANTE"</formula>
    </cfRule>
    <cfRule type="cellIs" dxfId="260" priority="14" stopIfTrue="1" operator="equal">
      <formula>"RIESGO TOLERABLE"</formula>
    </cfRule>
  </conditionalFormatting>
  <conditionalFormatting sqref="X61">
    <cfRule type="cellIs" dxfId="259" priority="7" stopIfTrue="1" operator="equal">
      <formula>"RIESGO IMPORTANTE"</formula>
    </cfRule>
    <cfRule type="cellIs" dxfId="258" priority="8" stopIfTrue="1" operator="equal">
      <formula>"RIESGO TOLERABLE"</formula>
    </cfRule>
    <cfRule type="cellIs" dxfId="257" priority="9" stopIfTrue="1" operator="equal">
      <formula>"RIESGO MODERADO"</formula>
    </cfRule>
    <cfRule type="cellIs" dxfId="256" priority="10" stopIfTrue="1" operator="equal">
      <formula>"RIESGO TRIVIAL"</formula>
    </cfRule>
    <cfRule type="expression" priority="11" stopIfTrue="1">
      <formula>""</formula>
    </cfRule>
    <cfRule type="cellIs" dxfId="255" priority="12" stopIfTrue="1" operator="equal">
      <formula>"RIESGO INTOLERABLE"</formula>
    </cfRule>
    <cfRule type="cellIs" dxfId="254" priority="15" stopIfTrue="1" operator="equal">
      <formula>"RIESGO MODERADO"</formula>
    </cfRule>
    <cfRule type="cellIs" dxfId="253" priority="16" stopIfTrue="1" operator="equal">
      <formula>"RIESGO TRIVIAL"</formula>
    </cfRule>
  </conditionalFormatting>
  <conditionalFormatting sqref="X62">
    <cfRule type="cellIs" dxfId="252" priority="53" stopIfTrue="1" operator="equal">
      <formula>"RIESGO MODERADO"</formula>
    </cfRule>
    <cfRule type="cellIs" dxfId="251" priority="54" stopIfTrue="1" operator="equal">
      <formula>"RIESGO TRIVIAL"</formula>
    </cfRule>
    <cfRule type="expression" priority="55" stopIfTrue="1">
      <formula>""</formula>
    </cfRule>
    <cfRule type="cellIs" dxfId="250" priority="56" stopIfTrue="1" operator="equal">
      <formula>"RIESGO INTOLERABLE"</formula>
    </cfRule>
    <cfRule type="cellIs" dxfId="249" priority="57" stopIfTrue="1" operator="equal">
      <formula>"RIESGO IMPORTANTE"</formula>
    </cfRule>
    <cfRule type="cellIs" dxfId="248" priority="58" stopIfTrue="1" operator="equal">
      <formula>"RIESGO TOLERABLE"</formula>
    </cfRule>
    <cfRule type="cellIs" dxfId="247" priority="59" stopIfTrue="1" operator="equal">
      <formula>"RIESGO MODERADO"</formula>
    </cfRule>
    <cfRule type="cellIs" dxfId="246" priority="60" stopIfTrue="1" operator="equal">
      <formula>"RIESGO TRIVIAL"</formula>
    </cfRule>
  </conditionalFormatting>
  <conditionalFormatting sqref="X62:X63">
    <cfRule type="cellIs" dxfId="245" priority="39" operator="equal">
      <formula>"NO ACEPTABLE"</formula>
    </cfRule>
    <cfRule type="cellIs" dxfId="244" priority="40" operator="equal">
      <formula>"ACEPTABLE"</formula>
    </cfRule>
    <cfRule type="containsText" dxfId="243" priority="41" operator="containsText" text="NO ACEPTABLE">
      <formula>NOT(ISERROR(SEARCH("NO ACEPTABLE",X62)))</formula>
    </cfRule>
    <cfRule type="cellIs" dxfId="242" priority="42" stopIfTrue="1" operator="equal">
      <formula>"RIESGO  INTOLERABLE"</formula>
    </cfRule>
    <cfRule type="cellIs" dxfId="241" priority="49" stopIfTrue="1" operator="equal">
      <formula>"RIESGO IMPORTANTE"</formula>
    </cfRule>
    <cfRule type="cellIs" dxfId="240" priority="50" stopIfTrue="1" operator="equal">
      <formula>"RIESGO TOLERABLE"</formula>
    </cfRule>
  </conditionalFormatting>
  <conditionalFormatting sqref="X63 V54:V91">
    <cfRule type="cellIs" dxfId="239" priority="28" stopIfTrue="1" operator="equal">
      <formula>"RIESGO  INTOLERABLE"</formula>
    </cfRule>
  </conditionalFormatting>
  <conditionalFormatting sqref="X63">
    <cfRule type="cellIs" dxfId="238" priority="25" operator="equal">
      <formula>"NO ACEPTABLE"</formula>
    </cfRule>
    <cfRule type="cellIs" dxfId="237" priority="26" operator="equal">
      <formula>"ACEPTABLE"</formula>
    </cfRule>
    <cfRule type="containsText" dxfId="236" priority="27" operator="containsText" text="NO ACEPTABLE">
      <formula>NOT(ISERROR(SEARCH("NO ACEPTABLE",X63)))</formula>
    </cfRule>
    <cfRule type="cellIs" dxfId="235" priority="29" stopIfTrue="1" operator="equal">
      <formula>"RIESGO IMPORTANTE"</formula>
    </cfRule>
    <cfRule type="cellIs" dxfId="234" priority="30" stopIfTrue="1" operator="equal">
      <formula>"RIESGO TOLERABLE"</formula>
    </cfRule>
    <cfRule type="cellIs" dxfId="233" priority="31" stopIfTrue="1" operator="equal">
      <formula>"RIESGO MODERADO"</formula>
    </cfRule>
    <cfRule type="cellIs" dxfId="232" priority="32" stopIfTrue="1" operator="equal">
      <formula>"RIESGO TRIVIAL"</formula>
    </cfRule>
    <cfRule type="expression" priority="33" stopIfTrue="1">
      <formula>""</formula>
    </cfRule>
    <cfRule type="cellIs" dxfId="231" priority="34" stopIfTrue="1" operator="equal">
      <formula>"RIESGO INTOLERABLE"</formula>
    </cfRule>
    <cfRule type="cellIs" dxfId="230" priority="35" stopIfTrue="1" operator="equal">
      <formula>"RIESGO IMPORTANTE"</formula>
    </cfRule>
    <cfRule type="cellIs" dxfId="229" priority="36" stopIfTrue="1" operator="equal">
      <formula>"RIESGO TOLERABLE"</formula>
    </cfRule>
    <cfRule type="cellIs" dxfId="228" priority="37" stopIfTrue="1" operator="equal">
      <formula>"RIESGO MODERADO"</formula>
    </cfRule>
    <cfRule type="cellIs" dxfId="227" priority="38" stopIfTrue="1" operator="equal">
      <formula>"RIESGO TRIVIAL"</formula>
    </cfRule>
    <cfRule type="cellIs" dxfId="226" priority="43" stopIfTrue="1" operator="equal">
      <formula>"RIESGO IMPORTANTE"</formula>
    </cfRule>
    <cfRule type="cellIs" dxfId="225" priority="44" stopIfTrue="1" operator="equal">
      <formula>"RIESGO TOLERABLE"</formula>
    </cfRule>
    <cfRule type="cellIs" dxfId="224" priority="45" stopIfTrue="1" operator="equal">
      <formula>"RIESGO MODERADO"</formula>
    </cfRule>
    <cfRule type="cellIs" dxfId="223" priority="46" stopIfTrue="1" operator="equal">
      <formula>"RIESGO TRIVIAL"</formula>
    </cfRule>
    <cfRule type="expression" priority="47" stopIfTrue="1">
      <formula>""</formula>
    </cfRule>
    <cfRule type="cellIs" dxfId="222" priority="48" stopIfTrue="1" operator="equal">
      <formula>"RIESGO INTOLERABLE"</formula>
    </cfRule>
    <cfRule type="cellIs" dxfId="221" priority="51" stopIfTrue="1" operator="equal">
      <formula>"RIESGO MODERADO"</formula>
    </cfRule>
    <cfRule type="cellIs" dxfId="220" priority="52" stopIfTrue="1" operator="equal">
      <formula>"RIESGO TRIVIAL"</formula>
    </cfRule>
  </conditionalFormatting>
  <conditionalFormatting sqref="X64">
    <cfRule type="cellIs" dxfId="219" priority="303" stopIfTrue="1" operator="equal">
      <formula>"RIESGO MODERADO"</formula>
    </cfRule>
    <cfRule type="cellIs" dxfId="218" priority="304" stopIfTrue="1" operator="equal">
      <formula>"RIESGO TRIVIAL"</formula>
    </cfRule>
    <cfRule type="expression" priority="305" stopIfTrue="1">
      <formula>""</formula>
    </cfRule>
    <cfRule type="cellIs" dxfId="217" priority="306" stopIfTrue="1" operator="equal">
      <formula>"RIESGO INTOLERABLE"</formula>
    </cfRule>
    <cfRule type="cellIs" dxfId="216" priority="307" stopIfTrue="1" operator="equal">
      <formula>"RIESGO IMPORTANTE"</formula>
    </cfRule>
    <cfRule type="cellIs" dxfId="215" priority="308" stopIfTrue="1" operator="equal">
      <formula>"RIESGO TOLERABLE"</formula>
    </cfRule>
    <cfRule type="cellIs" dxfId="214" priority="309" stopIfTrue="1" operator="equal">
      <formula>"RIESGO MODERADO"</formula>
    </cfRule>
    <cfRule type="cellIs" dxfId="213" priority="310" stopIfTrue="1" operator="equal">
      <formula>"RIESGO TRIVIAL"</formula>
    </cfRule>
  </conditionalFormatting>
  <conditionalFormatting sqref="X64:X65">
    <cfRule type="cellIs" dxfId="212" priority="299" stopIfTrue="1" operator="equal">
      <formula>"RIESGO IMPORTANTE"</formula>
    </cfRule>
    <cfRule type="cellIs" dxfId="211" priority="300" stopIfTrue="1" operator="equal">
      <formula>"RIESGO TOLERABLE"</formula>
    </cfRule>
  </conditionalFormatting>
  <conditionalFormatting sqref="X64:X77">
    <cfRule type="cellIs" dxfId="210" priority="106" stopIfTrue="1" operator="equal">
      <formula>"RIESGO  INTOLERABLE"</formula>
    </cfRule>
  </conditionalFormatting>
  <conditionalFormatting sqref="X64:X78">
    <cfRule type="cellIs" dxfId="209" priority="92" operator="equal">
      <formula>"NO ACEPTABLE"</formula>
    </cfRule>
    <cfRule type="cellIs" dxfId="208" priority="93" operator="equal">
      <formula>"ACEPTABLE"</formula>
    </cfRule>
    <cfRule type="containsText" dxfId="207" priority="94" operator="containsText" text="NO ACEPTABLE">
      <formula>NOT(ISERROR(SEARCH("NO ACEPTABLE",X64)))</formula>
    </cfRule>
  </conditionalFormatting>
  <conditionalFormatting sqref="X65">
    <cfRule type="cellIs" dxfId="206" priority="295" stopIfTrue="1" operator="equal">
      <formula>"RIESGO MODERADO"</formula>
    </cfRule>
    <cfRule type="cellIs" dxfId="205" priority="296" stopIfTrue="1" operator="equal">
      <formula>"RIESGO TRIVIAL"</formula>
    </cfRule>
    <cfRule type="expression" priority="297" stopIfTrue="1">
      <formula>""</formula>
    </cfRule>
    <cfRule type="cellIs" dxfId="204" priority="298" stopIfTrue="1" operator="equal">
      <formula>"RIESGO INTOLERABLE"</formula>
    </cfRule>
    <cfRule type="cellIs" dxfId="203" priority="301" stopIfTrue="1" operator="equal">
      <formula>"RIESGO MODERADO"</formula>
    </cfRule>
    <cfRule type="cellIs" dxfId="202" priority="302" stopIfTrue="1" operator="equal">
      <formula>"RIESGO TRIVIAL"</formula>
    </cfRule>
  </conditionalFormatting>
  <conditionalFormatting sqref="X65:X66">
    <cfRule type="cellIs" dxfId="201" priority="291" stopIfTrue="1" operator="equal">
      <formula>"RIESGO IMPORTANTE"</formula>
    </cfRule>
    <cfRule type="cellIs" dxfId="200" priority="292" stopIfTrue="1" operator="equal">
      <formula>"RIESGO TOLERABLE"</formula>
    </cfRule>
  </conditionalFormatting>
  <conditionalFormatting sqref="X66">
    <cfRule type="cellIs" dxfId="199" priority="287" stopIfTrue="1" operator="equal">
      <formula>"RIESGO MODERADO"</formula>
    </cfRule>
    <cfRule type="cellIs" dxfId="198" priority="288" stopIfTrue="1" operator="equal">
      <formula>"RIESGO TRIVIAL"</formula>
    </cfRule>
    <cfRule type="expression" priority="289" stopIfTrue="1">
      <formula>""</formula>
    </cfRule>
    <cfRule type="cellIs" dxfId="197" priority="290" stopIfTrue="1" operator="equal">
      <formula>"RIESGO INTOLERABLE"</formula>
    </cfRule>
    <cfRule type="cellIs" dxfId="196" priority="293" stopIfTrue="1" operator="equal">
      <formula>"RIESGO MODERADO"</formula>
    </cfRule>
    <cfRule type="cellIs" dxfId="195" priority="294" stopIfTrue="1" operator="equal">
      <formula>"RIESGO TRIVIAL"</formula>
    </cfRule>
  </conditionalFormatting>
  <conditionalFormatting sqref="X66:X67">
    <cfRule type="cellIs" dxfId="194" priority="283" stopIfTrue="1" operator="equal">
      <formula>"RIESGO IMPORTANTE"</formula>
    </cfRule>
    <cfRule type="cellIs" dxfId="193" priority="284" stopIfTrue="1" operator="equal">
      <formula>"RIESGO TOLERABLE"</formula>
    </cfRule>
  </conditionalFormatting>
  <conditionalFormatting sqref="X67">
    <cfRule type="cellIs" dxfId="192" priority="279" stopIfTrue="1" operator="equal">
      <formula>"RIESGO MODERADO"</formula>
    </cfRule>
    <cfRule type="cellIs" dxfId="191" priority="280" stopIfTrue="1" operator="equal">
      <formula>"RIESGO TRIVIAL"</formula>
    </cfRule>
    <cfRule type="expression" priority="281" stopIfTrue="1">
      <formula>""</formula>
    </cfRule>
    <cfRule type="cellIs" dxfId="190" priority="282" stopIfTrue="1" operator="equal">
      <formula>"RIESGO INTOLERABLE"</formula>
    </cfRule>
    <cfRule type="cellIs" dxfId="189" priority="285" stopIfTrue="1" operator="equal">
      <formula>"RIESGO MODERADO"</formula>
    </cfRule>
    <cfRule type="cellIs" dxfId="188" priority="286" stopIfTrue="1" operator="equal">
      <formula>"RIESGO TRIVIAL"</formula>
    </cfRule>
  </conditionalFormatting>
  <conditionalFormatting sqref="X67:X68">
    <cfRule type="cellIs" dxfId="187" priority="147" stopIfTrue="1" operator="equal">
      <formula>"RIESGO IMPORTANTE"</formula>
    </cfRule>
    <cfRule type="cellIs" dxfId="186" priority="148" stopIfTrue="1" operator="equal">
      <formula>"RIESGO TOLERABLE"</formula>
    </cfRule>
  </conditionalFormatting>
  <conditionalFormatting sqref="X68">
    <cfRule type="cellIs" dxfId="185" priority="143" stopIfTrue="1" operator="equal">
      <formula>"RIESGO MODERADO"</formula>
    </cfRule>
    <cfRule type="cellIs" dxfId="184" priority="144" stopIfTrue="1" operator="equal">
      <formula>"RIESGO TRIVIAL"</formula>
    </cfRule>
    <cfRule type="expression" priority="145" stopIfTrue="1">
      <formula>""</formula>
    </cfRule>
    <cfRule type="cellIs" dxfId="183" priority="146" stopIfTrue="1" operator="equal">
      <formula>"RIESGO INTOLERABLE"</formula>
    </cfRule>
    <cfRule type="cellIs" dxfId="182" priority="149" stopIfTrue="1" operator="equal">
      <formula>"RIESGO MODERADO"</formula>
    </cfRule>
    <cfRule type="cellIs" dxfId="181" priority="150" stopIfTrue="1" operator="equal">
      <formula>"RIESGO TRIVIAL"</formula>
    </cfRule>
  </conditionalFormatting>
  <conditionalFormatting sqref="X68:X70">
    <cfRule type="cellIs" dxfId="180" priority="123" stopIfTrue="1" operator="equal">
      <formula>"RIESGO IMPORTANTE"</formula>
    </cfRule>
    <cfRule type="cellIs" dxfId="179" priority="124" stopIfTrue="1" operator="equal">
      <formula>"RIESGO TOLERABLE"</formula>
    </cfRule>
  </conditionalFormatting>
  <conditionalFormatting sqref="X69">
    <cfRule type="cellIs" dxfId="178" priority="117" stopIfTrue="1" operator="equal">
      <formula>"RIESGO IMPORTANTE"</formula>
    </cfRule>
    <cfRule type="cellIs" dxfId="177" priority="118" stopIfTrue="1" operator="equal">
      <formula>"RIESGO TOLERABLE"</formula>
    </cfRule>
    <cfRule type="cellIs" dxfId="176" priority="119" stopIfTrue="1" operator="equal">
      <formula>"RIESGO MODERADO"</formula>
    </cfRule>
    <cfRule type="cellIs" dxfId="175" priority="120" stopIfTrue="1" operator="equal">
      <formula>"RIESGO TRIVIAL"</formula>
    </cfRule>
    <cfRule type="expression" priority="121" stopIfTrue="1">
      <formula>""</formula>
    </cfRule>
    <cfRule type="cellIs" dxfId="174" priority="122" stopIfTrue="1" operator="equal">
      <formula>"RIESGO INTOLERABLE"</formula>
    </cfRule>
    <cfRule type="cellIs" dxfId="173" priority="125" stopIfTrue="1" operator="equal">
      <formula>"RIESGO MODERADO"</formula>
    </cfRule>
    <cfRule type="cellIs" dxfId="172" priority="126" stopIfTrue="1" operator="equal">
      <formula>"RIESGO TRIVIAL"</formula>
    </cfRule>
  </conditionalFormatting>
  <conditionalFormatting sqref="X70">
    <cfRule type="cellIs" dxfId="171" priority="135" stopIfTrue="1" operator="equal">
      <formula>"RIESGO MODERADO"</formula>
    </cfRule>
    <cfRule type="cellIs" dxfId="170" priority="136" stopIfTrue="1" operator="equal">
      <formula>"RIESGO TRIVIAL"</formula>
    </cfRule>
    <cfRule type="expression" priority="137" stopIfTrue="1">
      <formula>""</formula>
    </cfRule>
    <cfRule type="cellIs" dxfId="169" priority="138" stopIfTrue="1" operator="equal">
      <formula>"RIESGO INTOLERABLE"</formula>
    </cfRule>
    <cfRule type="cellIs" dxfId="168" priority="139" stopIfTrue="1" operator="equal">
      <formula>"RIESGO IMPORTANTE"</formula>
    </cfRule>
    <cfRule type="cellIs" dxfId="167" priority="140" stopIfTrue="1" operator="equal">
      <formula>"RIESGO TOLERABLE"</formula>
    </cfRule>
    <cfRule type="cellIs" dxfId="166" priority="141" stopIfTrue="1" operator="equal">
      <formula>"RIESGO MODERADO"</formula>
    </cfRule>
    <cfRule type="cellIs" dxfId="165" priority="142" stopIfTrue="1" operator="equal">
      <formula>"RIESGO TRIVIAL"</formula>
    </cfRule>
  </conditionalFormatting>
  <conditionalFormatting sqref="X71">
    <cfRule type="cellIs" dxfId="164" priority="107" stopIfTrue="1" operator="equal">
      <formula>"RIESGO IMPORTANTE"</formula>
    </cfRule>
    <cfRule type="cellIs" dxfId="163" priority="108" stopIfTrue="1" operator="equal">
      <formula>"RIESGO TOLERABLE"</formula>
    </cfRule>
    <cfRule type="cellIs" dxfId="162" priority="109" stopIfTrue="1" operator="equal">
      <formula>"RIESGO MODERADO"</formula>
    </cfRule>
    <cfRule type="cellIs" dxfId="161" priority="110" stopIfTrue="1" operator="equal">
      <formula>"RIESGO TRIVIAL"</formula>
    </cfRule>
    <cfRule type="expression" priority="111" stopIfTrue="1">
      <formula>""</formula>
    </cfRule>
    <cfRule type="cellIs" dxfId="160" priority="112" stopIfTrue="1" operator="equal">
      <formula>"RIESGO INTOLERABLE"</formula>
    </cfRule>
    <cfRule type="cellIs" dxfId="159" priority="115" stopIfTrue="1" operator="equal">
      <formula>"RIESGO MODERADO"</formula>
    </cfRule>
    <cfRule type="cellIs" dxfId="158" priority="116" stopIfTrue="1" operator="equal">
      <formula>"RIESGO TRIVIAL"</formula>
    </cfRule>
  </conditionalFormatting>
  <conditionalFormatting sqref="X71:X72">
    <cfRule type="cellIs" dxfId="157" priority="113" stopIfTrue="1" operator="equal">
      <formula>"RIESGO IMPORTANTE"</formula>
    </cfRule>
    <cfRule type="cellIs" dxfId="156" priority="114" stopIfTrue="1" operator="equal">
      <formula>"RIESGO TOLERABLE"</formula>
    </cfRule>
  </conditionalFormatting>
  <conditionalFormatting sqref="X72">
    <cfRule type="cellIs" dxfId="155" priority="127" stopIfTrue="1" operator="equal">
      <formula>"RIESGO MODERADO"</formula>
    </cfRule>
    <cfRule type="cellIs" dxfId="154" priority="128" stopIfTrue="1" operator="equal">
      <formula>"RIESGO TRIVIAL"</formula>
    </cfRule>
    <cfRule type="expression" priority="129" stopIfTrue="1">
      <formula>""</formula>
    </cfRule>
    <cfRule type="cellIs" dxfId="153" priority="130" stopIfTrue="1" operator="equal">
      <formula>"RIESGO INTOLERABLE"</formula>
    </cfRule>
    <cfRule type="cellIs" dxfId="152" priority="131" stopIfTrue="1" operator="equal">
      <formula>"RIESGO IMPORTANTE"</formula>
    </cfRule>
    <cfRule type="cellIs" dxfId="151" priority="132" stopIfTrue="1" operator="equal">
      <formula>"RIESGO TOLERABLE"</formula>
    </cfRule>
    <cfRule type="cellIs" dxfId="150" priority="133" stopIfTrue="1" operator="equal">
      <formula>"RIESGO MODERADO"</formula>
    </cfRule>
    <cfRule type="cellIs" dxfId="149" priority="134" stopIfTrue="1" operator="equal">
      <formula>"RIESGO TRIVIAL"</formula>
    </cfRule>
  </conditionalFormatting>
  <conditionalFormatting sqref="X73">
    <cfRule type="cellIs" dxfId="148" priority="271" stopIfTrue="1" operator="equal">
      <formula>"RIESGO MODERADO"</formula>
    </cfRule>
    <cfRule type="cellIs" dxfId="147" priority="272" stopIfTrue="1" operator="equal">
      <formula>"RIESGO TRIVIAL"</formula>
    </cfRule>
    <cfRule type="expression" priority="273" stopIfTrue="1">
      <formula>""</formula>
    </cfRule>
    <cfRule type="cellIs" dxfId="146" priority="274" stopIfTrue="1" operator="equal">
      <formula>"RIESGO INTOLERABLE"</formula>
    </cfRule>
    <cfRule type="cellIs" dxfId="145" priority="275" stopIfTrue="1" operator="equal">
      <formula>"RIESGO IMPORTANTE"</formula>
    </cfRule>
    <cfRule type="cellIs" dxfId="144" priority="276" stopIfTrue="1" operator="equal">
      <formula>"RIESGO TOLERABLE"</formula>
    </cfRule>
    <cfRule type="cellIs" dxfId="143" priority="277" stopIfTrue="1" operator="equal">
      <formula>"RIESGO MODERADO"</formula>
    </cfRule>
    <cfRule type="cellIs" dxfId="142" priority="278" stopIfTrue="1" operator="equal">
      <formula>"RIESGO TRIVIAL"</formula>
    </cfRule>
  </conditionalFormatting>
  <conditionalFormatting sqref="X73:X74">
    <cfRule type="cellIs" dxfId="141" priority="267" stopIfTrue="1" operator="equal">
      <formula>"RIESGO IMPORTANTE"</formula>
    </cfRule>
    <cfRule type="cellIs" dxfId="140" priority="268" stopIfTrue="1" operator="equal">
      <formula>"RIESGO TOLERABLE"</formula>
    </cfRule>
  </conditionalFormatting>
  <conditionalFormatting sqref="X74">
    <cfRule type="cellIs" dxfId="139" priority="263" stopIfTrue="1" operator="equal">
      <formula>"RIESGO MODERADO"</formula>
    </cfRule>
    <cfRule type="cellIs" dxfId="138" priority="264" stopIfTrue="1" operator="equal">
      <formula>"RIESGO TRIVIAL"</formula>
    </cfRule>
    <cfRule type="expression" priority="265" stopIfTrue="1">
      <formula>""</formula>
    </cfRule>
    <cfRule type="cellIs" dxfId="137" priority="266" stopIfTrue="1" operator="equal">
      <formula>"RIESGO INTOLERABLE"</formula>
    </cfRule>
    <cfRule type="cellIs" dxfId="136" priority="269" stopIfTrue="1" operator="equal">
      <formula>"RIESGO MODERADO"</formula>
    </cfRule>
    <cfRule type="cellIs" dxfId="135" priority="270" stopIfTrue="1" operator="equal">
      <formula>"RIESGO TRIVIAL"</formula>
    </cfRule>
  </conditionalFormatting>
  <conditionalFormatting sqref="X74:X75">
    <cfRule type="cellIs" dxfId="134" priority="259" stopIfTrue="1" operator="equal">
      <formula>"RIESGO IMPORTANTE"</formula>
    </cfRule>
    <cfRule type="cellIs" dxfId="133" priority="260" stopIfTrue="1" operator="equal">
      <formula>"RIESGO TOLERABLE"</formula>
    </cfRule>
  </conditionalFormatting>
  <conditionalFormatting sqref="X75">
    <cfRule type="cellIs" dxfId="132" priority="255" stopIfTrue="1" operator="equal">
      <formula>"RIESGO MODERADO"</formula>
    </cfRule>
    <cfRule type="cellIs" dxfId="131" priority="256" stopIfTrue="1" operator="equal">
      <formula>"RIESGO TRIVIAL"</formula>
    </cfRule>
    <cfRule type="expression" priority="257" stopIfTrue="1">
      <formula>""</formula>
    </cfRule>
    <cfRule type="cellIs" dxfId="130" priority="258" stopIfTrue="1" operator="equal">
      <formula>"RIESGO INTOLERABLE"</formula>
    </cfRule>
    <cfRule type="cellIs" dxfId="129" priority="261" stopIfTrue="1" operator="equal">
      <formula>"RIESGO MODERADO"</formula>
    </cfRule>
    <cfRule type="cellIs" dxfId="128" priority="262" stopIfTrue="1" operator="equal">
      <formula>"RIESGO TRIVIAL"</formula>
    </cfRule>
  </conditionalFormatting>
  <conditionalFormatting sqref="X75:X76">
    <cfRule type="cellIs" dxfId="127" priority="251" stopIfTrue="1" operator="equal">
      <formula>"RIESGO IMPORTANTE"</formula>
    </cfRule>
    <cfRule type="cellIs" dxfId="126" priority="252" stopIfTrue="1" operator="equal">
      <formula>"RIESGO TOLERABLE"</formula>
    </cfRule>
  </conditionalFormatting>
  <conditionalFormatting sqref="X76">
    <cfRule type="cellIs" dxfId="125" priority="247" stopIfTrue="1" operator="equal">
      <formula>"RIESGO MODERADO"</formula>
    </cfRule>
    <cfRule type="cellIs" dxfId="124" priority="248" stopIfTrue="1" operator="equal">
      <formula>"RIESGO TRIVIAL"</formula>
    </cfRule>
    <cfRule type="expression" priority="249" stopIfTrue="1">
      <formula>""</formula>
    </cfRule>
    <cfRule type="cellIs" dxfId="123" priority="250" stopIfTrue="1" operator="equal">
      <formula>"RIESGO INTOLERABLE"</formula>
    </cfRule>
    <cfRule type="cellIs" dxfId="122" priority="253" stopIfTrue="1" operator="equal">
      <formula>"RIESGO MODERADO"</formula>
    </cfRule>
    <cfRule type="cellIs" dxfId="121" priority="254" stopIfTrue="1" operator="equal">
      <formula>"RIESGO TRIVIAL"</formula>
    </cfRule>
  </conditionalFormatting>
  <conditionalFormatting sqref="X76:X78">
    <cfRule type="cellIs" dxfId="120" priority="243" stopIfTrue="1" operator="equal">
      <formula>"RIESGO IMPORTANTE"</formula>
    </cfRule>
    <cfRule type="cellIs" dxfId="119" priority="244" stopIfTrue="1" operator="equal">
      <formula>"RIESGO TOLERABLE"</formula>
    </cfRule>
  </conditionalFormatting>
  <conditionalFormatting sqref="X77">
    <cfRule type="cellIs" dxfId="118" priority="237" stopIfTrue="1" operator="equal">
      <formula>"RIESGO IMPORTANTE"</formula>
    </cfRule>
    <cfRule type="cellIs" dxfId="117" priority="238" stopIfTrue="1" operator="equal">
      <formula>"RIESGO TOLERABLE"</formula>
    </cfRule>
    <cfRule type="cellIs" dxfId="116" priority="239" stopIfTrue="1" operator="equal">
      <formula>"RIESGO MODERADO"</formula>
    </cfRule>
    <cfRule type="cellIs" dxfId="115" priority="240" stopIfTrue="1" operator="equal">
      <formula>"RIESGO TRIVIAL"</formula>
    </cfRule>
    <cfRule type="expression" priority="241" stopIfTrue="1">
      <formula>""</formula>
    </cfRule>
    <cfRule type="cellIs" dxfId="114" priority="242" stopIfTrue="1" operator="equal">
      <formula>"RIESGO INTOLERABLE"</formula>
    </cfRule>
    <cfRule type="cellIs" dxfId="113" priority="245" stopIfTrue="1" operator="equal">
      <formula>"RIESGO MODERADO"</formula>
    </cfRule>
    <cfRule type="cellIs" dxfId="112" priority="246" stopIfTrue="1" operator="equal">
      <formula>"RIESGO TRIVIAL"</formula>
    </cfRule>
  </conditionalFormatting>
  <conditionalFormatting sqref="X78">
    <cfRule type="cellIs" dxfId="111" priority="83" stopIfTrue="1" operator="equal">
      <formula>"RIESGO MODERADO"</formula>
    </cfRule>
    <cfRule type="cellIs" dxfId="110" priority="84" stopIfTrue="1" operator="equal">
      <formula>"RIESGO TRIVIAL"</formula>
    </cfRule>
    <cfRule type="expression" priority="85" stopIfTrue="1">
      <formula>""</formula>
    </cfRule>
    <cfRule type="cellIs" dxfId="109" priority="86" stopIfTrue="1" operator="equal">
      <formula>"RIESGO INTOLERABLE"</formula>
    </cfRule>
    <cfRule type="cellIs" dxfId="108" priority="87" stopIfTrue="1" operator="equal">
      <formula>"RIESGO IMPORTANTE"</formula>
    </cfRule>
    <cfRule type="cellIs" dxfId="107" priority="88" stopIfTrue="1" operator="equal">
      <formula>"RIESGO TOLERABLE"</formula>
    </cfRule>
    <cfRule type="cellIs" dxfId="106" priority="89" stopIfTrue="1" operator="equal">
      <formula>"RIESGO MODERADO"</formula>
    </cfRule>
    <cfRule type="cellIs" dxfId="105" priority="90" stopIfTrue="1" operator="equal">
      <formula>"RIESGO TRIVIAL"</formula>
    </cfRule>
    <cfRule type="cellIs" dxfId="104" priority="91" stopIfTrue="1" operator="equal">
      <formula>"RIESGO  INTOLERABLE"</formula>
    </cfRule>
    <cfRule type="cellIs" dxfId="103" priority="337" stopIfTrue="1" operator="equal">
      <formula>"RIESGO MODERADO"</formula>
    </cfRule>
    <cfRule type="cellIs" dxfId="102" priority="338" stopIfTrue="1" operator="equal">
      <formula>"RIESGO TRIVIAL"</formula>
    </cfRule>
    <cfRule type="expression" priority="339" stopIfTrue="1">
      <formula>""</formula>
    </cfRule>
    <cfRule type="cellIs" dxfId="101" priority="340" stopIfTrue="1" operator="equal">
      <formula>"RIESGO INTOLERABLE"</formula>
    </cfRule>
    <cfRule type="cellIs" dxfId="100" priority="341" stopIfTrue="1" operator="equal">
      <formula>"RIESGO IMPORTANTE"</formula>
    </cfRule>
    <cfRule type="cellIs" dxfId="99" priority="342" stopIfTrue="1" operator="equal">
      <formula>"RIESGO TOLERABLE"</formula>
    </cfRule>
    <cfRule type="cellIs" dxfId="98" priority="343" stopIfTrue="1" operator="equal">
      <formula>"RIESGO MODERADO"</formula>
    </cfRule>
    <cfRule type="cellIs" dxfId="97" priority="344" stopIfTrue="1" operator="equal">
      <formula>"RIESGO TRIVIAL"</formula>
    </cfRule>
  </conditionalFormatting>
  <conditionalFormatting sqref="X78:X80">
    <cfRule type="cellIs" dxfId="96" priority="79" stopIfTrue="1" operator="equal">
      <formula>"RIESGO IMPORTANTE"</formula>
    </cfRule>
    <cfRule type="cellIs" dxfId="95" priority="80" stopIfTrue="1" operator="equal">
      <formula>"RIESGO TOLERABLE"</formula>
    </cfRule>
  </conditionalFormatting>
  <conditionalFormatting sqref="X78:X91">
    <cfRule type="cellIs" dxfId="94" priority="69" operator="equal">
      <formula>"NO ACEPTABLE"</formula>
    </cfRule>
    <cfRule type="cellIs" dxfId="93" priority="70" operator="equal">
      <formula>"ACEPTABLE"</formula>
    </cfRule>
    <cfRule type="containsText" dxfId="92" priority="71" operator="containsText" text="NO ACEPTABLE">
      <formula>NOT(ISERROR(SEARCH("NO ACEPTABLE",X78)))</formula>
    </cfRule>
    <cfRule type="cellIs" dxfId="91" priority="72" stopIfTrue="1" operator="equal">
      <formula>"RIESGO  INTOLERABLE"</formula>
    </cfRule>
  </conditionalFormatting>
  <conditionalFormatting sqref="X79:X80">
    <cfRule type="cellIs" dxfId="90" priority="73" stopIfTrue="1" operator="equal">
      <formula>"RIESGO IMPORTANTE"</formula>
    </cfRule>
    <cfRule type="cellIs" dxfId="89" priority="74" stopIfTrue="1" operator="equal">
      <formula>"RIESGO TOLERABLE"</formula>
    </cfRule>
    <cfRule type="cellIs" dxfId="88" priority="75" stopIfTrue="1" operator="equal">
      <formula>"RIESGO MODERADO"</formula>
    </cfRule>
    <cfRule type="cellIs" dxfId="87" priority="76" stopIfTrue="1" operator="equal">
      <formula>"RIESGO TRIVIAL"</formula>
    </cfRule>
    <cfRule type="expression" priority="77" stopIfTrue="1">
      <formula>""</formula>
    </cfRule>
    <cfRule type="cellIs" dxfId="86" priority="78" stopIfTrue="1" operator="equal">
      <formula>"RIESGO INTOLERABLE"</formula>
    </cfRule>
    <cfRule type="cellIs" dxfId="85" priority="81" stopIfTrue="1" operator="equal">
      <formula>"RIESGO MODERADO"</formula>
    </cfRule>
    <cfRule type="cellIs" dxfId="84" priority="82" stopIfTrue="1" operator="equal">
      <formula>"RIESGO TRIVIAL"</formula>
    </cfRule>
  </conditionalFormatting>
  <conditionalFormatting sqref="X81">
    <cfRule type="cellIs" dxfId="83" priority="179" stopIfTrue="1" operator="equal">
      <formula>"RIESGO MODERADO"</formula>
    </cfRule>
    <cfRule type="cellIs" dxfId="82" priority="180" stopIfTrue="1" operator="equal">
      <formula>"RIESGO TRIVIAL"</formula>
    </cfRule>
    <cfRule type="expression" priority="181" stopIfTrue="1">
      <formula>""</formula>
    </cfRule>
    <cfRule type="cellIs" dxfId="81" priority="182" stopIfTrue="1" operator="equal">
      <formula>"RIESGO INTOLERABLE"</formula>
    </cfRule>
    <cfRule type="cellIs" dxfId="80" priority="183" stopIfTrue="1" operator="equal">
      <formula>"RIESGO IMPORTANTE"</formula>
    </cfRule>
    <cfRule type="cellIs" dxfId="79" priority="184" stopIfTrue="1" operator="equal">
      <formula>"RIESGO TOLERABLE"</formula>
    </cfRule>
    <cfRule type="cellIs" dxfId="78" priority="185" stopIfTrue="1" operator="equal">
      <formula>"RIESGO MODERADO"</formula>
    </cfRule>
    <cfRule type="cellIs" dxfId="77" priority="186" stopIfTrue="1" operator="equal">
      <formula>"RIESGO TRIVIAL"</formula>
    </cfRule>
  </conditionalFormatting>
  <conditionalFormatting sqref="X81:X82">
    <cfRule type="cellIs" dxfId="76" priority="175" stopIfTrue="1" operator="equal">
      <formula>"RIESGO IMPORTANTE"</formula>
    </cfRule>
    <cfRule type="cellIs" dxfId="75" priority="176" stopIfTrue="1" operator="equal">
      <formula>"RIESGO TOLERABLE"</formula>
    </cfRule>
  </conditionalFormatting>
  <conditionalFormatting sqref="X82">
    <cfRule type="cellIs" dxfId="74" priority="169" stopIfTrue="1" operator="equal">
      <formula>"RIESGO IMPORTANTE"</formula>
    </cfRule>
    <cfRule type="cellIs" dxfId="73" priority="170" stopIfTrue="1" operator="equal">
      <formula>"RIESGO TOLERABLE"</formula>
    </cfRule>
    <cfRule type="cellIs" dxfId="72" priority="171" stopIfTrue="1" operator="equal">
      <formula>"RIESGO MODERADO"</formula>
    </cfRule>
    <cfRule type="cellIs" dxfId="71" priority="172" stopIfTrue="1" operator="equal">
      <formula>"RIESGO TRIVIAL"</formula>
    </cfRule>
    <cfRule type="expression" priority="173" stopIfTrue="1">
      <formula>""</formula>
    </cfRule>
    <cfRule type="cellIs" dxfId="70" priority="174" stopIfTrue="1" operator="equal">
      <formula>"RIESGO INTOLERABLE"</formula>
    </cfRule>
    <cfRule type="cellIs" dxfId="69" priority="177" stopIfTrue="1" operator="equal">
      <formula>"RIESGO MODERADO"</formula>
    </cfRule>
    <cfRule type="cellIs" dxfId="68" priority="178" stopIfTrue="1" operator="equal">
      <formula>"RIESGO TRIVIAL"</formula>
    </cfRule>
  </conditionalFormatting>
  <conditionalFormatting sqref="X83">
    <cfRule type="cellIs" dxfId="67" priority="229" stopIfTrue="1" operator="equal">
      <formula>"RIESGO MODERADO"</formula>
    </cfRule>
    <cfRule type="cellIs" dxfId="66" priority="230" stopIfTrue="1" operator="equal">
      <formula>"RIESGO TRIVIAL"</formula>
    </cfRule>
    <cfRule type="expression" priority="231" stopIfTrue="1">
      <formula>""</formula>
    </cfRule>
    <cfRule type="cellIs" dxfId="65" priority="232" stopIfTrue="1" operator="equal">
      <formula>"RIESGO INTOLERABLE"</formula>
    </cfRule>
    <cfRule type="cellIs" dxfId="64" priority="233" stopIfTrue="1" operator="equal">
      <formula>"RIESGO IMPORTANTE"</formula>
    </cfRule>
    <cfRule type="cellIs" dxfId="63" priority="234" stopIfTrue="1" operator="equal">
      <formula>"RIESGO TOLERABLE"</formula>
    </cfRule>
    <cfRule type="cellIs" dxfId="62" priority="235" stopIfTrue="1" operator="equal">
      <formula>"RIESGO MODERADO"</formula>
    </cfRule>
    <cfRule type="cellIs" dxfId="61" priority="236" stopIfTrue="1" operator="equal">
      <formula>"RIESGO TRIVIAL"</formula>
    </cfRule>
  </conditionalFormatting>
  <conditionalFormatting sqref="X83:X84">
    <cfRule type="cellIs" dxfId="60" priority="225" stopIfTrue="1" operator="equal">
      <formula>"RIESGO IMPORTANTE"</formula>
    </cfRule>
    <cfRule type="cellIs" dxfId="59" priority="226" stopIfTrue="1" operator="equal">
      <formula>"RIESGO TOLERABLE"</formula>
    </cfRule>
  </conditionalFormatting>
  <conditionalFormatting sqref="X84">
    <cfRule type="cellIs" dxfId="58" priority="221" stopIfTrue="1" operator="equal">
      <formula>"RIESGO MODERADO"</formula>
    </cfRule>
    <cfRule type="cellIs" dxfId="57" priority="222" stopIfTrue="1" operator="equal">
      <formula>"RIESGO TRIVIAL"</formula>
    </cfRule>
    <cfRule type="expression" priority="223" stopIfTrue="1">
      <formula>""</formula>
    </cfRule>
    <cfRule type="cellIs" dxfId="56" priority="224" stopIfTrue="1" operator="equal">
      <formula>"RIESGO INTOLERABLE"</formula>
    </cfRule>
    <cfRule type="cellIs" dxfId="55" priority="227" stopIfTrue="1" operator="equal">
      <formula>"RIESGO MODERADO"</formula>
    </cfRule>
    <cfRule type="cellIs" dxfId="54" priority="228" stopIfTrue="1" operator="equal">
      <formula>"RIESGO TRIVIAL"</formula>
    </cfRule>
  </conditionalFormatting>
  <conditionalFormatting sqref="X84:X85">
    <cfRule type="cellIs" dxfId="53" priority="217" stopIfTrue="1" operator="equal">
      <formula>"RIESGO IMPORTANTE"</formula>
    </cfRule>
    <cfRule type="cellIs" dxfId="52" priority="218" stopIfTrue="1" operator="equal">
      <formula>"RIESGO TOLERABLE"</formula>
    </cfRule>
  </conditionalFormatting>
  <conditionalFormatting sqref="X85">
    <cfRule type="cellIs" dxfId="51" priority="213" stopIfTrue="1" operator="equal">
      <formula>"RIESGO MODERADO"</formula>
    </cfRule>
    <cfRule type="cellIs" dxfId="50" priority="214" stopIfTrue="1" operator="equal">
      <formula>"RIESGO TRIVIAL"</formula>
    </cfRule>
    <cfRule type="expression" priority="215" stopIfTrue="1">
      <formula>""</formula>
    </cfRule>
    <cfRule type="cellIs" dxfId="49" priority="216" stopIfTrue="1" operator="equal">
      <formula>"RIESGO INTOLERABLE"</formula>
    </cfRule>
    <cfRule type="cellIs" dxfId="48" priority="219" stopIfTrue="1" operator="equal">
      <formula>"RIESGO MODERADO"</formula>
    </cfRule>
    <cfRule type="cellIs" dxfId="47" priority="220" stopIfTrue="1" operator="equal">
      <formula>"RIESGO TRIVIAL"</formula>
    </cfRule>
  </conditionalFormatting>
  <conditionalFormatting sqref="X85:X86">
    <cfRule type="cellIs" dxfId="46" priority="209" stopIfTrue="1" operator="equal">
      <formula>"RIESGO IMPORTANTE"</formula>
    </cfRule>
    <cfRule type="cellIs" dxfId="45" priority="210" stopIfTrue="1" operator="equal">
      <formula>"RIESGO TOLERABLE"</formula>
    </cfRule>
  </conditionalFormatting>
  <conditionalFormatting sqref="X86">
    <cfRule type="cellIs" dxfId="44" priority="205" stopIfTrue="1" operator="equal">
      <formula>"RIESGO MODERADO"</formula>
    </cfRule>
    <cfRule type="cellIs" dxfId="43" priority="206" stopIfTrue="1" operator="equal">
      <formula>"RIESGO TRIVIAL"</formula>
    </cfRule>
    <cfRule type="expression" priority="207" stopIfTrue="1">
      <formula>""</formula>
    </cfRule>
    <cfRule type="cellIs" dxfId="42" priority="208" stopIfTrue="1" operator="equal">
      <formula>"RIESGO INTOLERABLE"</formula>
    </cfRule>
    <cfRule type="cellIs" dxfId="41" priority="211" stopIfTrue="1" operator="equal">
      <formula>"RIESGO MODERADO"</formula>
    </cfRule>
    <cfRule type="cellIs" dxfId="40" priority="212" stopIfTrue="1" operator="equal">
      <formula>"RIESGO TRIVIAL"</formula>
    </cfRule>
  </conditionalFormatting>
  <conditionalFormatting sqref="X86:X87">
    <cfRule type="cellIs" dxfId="39" priority="155" stopIfTrue="1" operator="equal">
      <formula>"RIESGO IMPORTANTE"</formula>
    </cfRule>
    <cfRule type="cellIs" dxfId="38" priority="156" stopIfTrue="1" operator="equal">
      <formula>"RIESGO TOLERABLE"</formula>
    </cfRule>
  </conditionalFormatting>
  <conditionalFormatting sqref="X87">
    <cfRule type="cellIs" dxfId="37" priority="151" stopIfTrue="1" operator="equal">
      <formula>"RIESGO MODERADO"</formula>
    </cfRule>
    <cfRule type="cellIs" dxfId="36" priority="152" stopIfTrue="1" operator="equal">
      <formula>"RIESGO TRIVIAL"</formula>
    </cfRule>
    <cfRule type="expression" priority="153" stopIfTrue="1">
      <formula>""</formula>
    </cfRule>
    <cfRule type="cellIs" dxfId="35" priority="154" stopIfTrue="1" operator="equal">
      <formula>"RIESGO INTOLERABLE"</formula>
    </cfRule>
    <cfRule type="cellIs" dxfId="34" priority="157" stopIfTrue="1" operator="equal">
      <formula>"RIESGO MODERADO"</formula>
    </cfRule>
    <cfRule type="cellIs" dxfId="33" priority="158" stopIfTrue="1" operator="equal">
      <formula>"RIESGO TRIVIAL"</formula>
    </cfRule>
  </conditionalFormatting>
  <conditionalFormatting sqref="X87:X88">
    <cfRule type="cellIs" dxfId="32" priority="102" stopIfTrue="1" operator="equal">
      <formula>"RIESGO IMPORTANTE"</formula>
    </cfRule>
    <cfRule type="cellIs" dxfId="31" priority="103" stopIfTrue="1" operator="equal">
      <formula>"RIESGO TOLERABLE"</formula>
    </cfRule>
  </conditionalFormatting>
  <conditionalFormatting sqref="X88">
    <cfRule type="cellIs" dxfId="30" priority="96" stopIfTrue="1" operator="equal">
      <formula>"RIESGO IMPORTANTE"</formula>
    </cfRule>
    <cfRule type="cellIs" dxfId="29" priority="97" stopIfTrue="1" operator="equal">
      <formula>"RIESGO TOLERABLE"</formula>
    </cfRule>
    <cfRule type="cellIs" dxfId="28" priority="98" stopIfTrue="1" operator="equal">
      <formula>"RIESGO MODERADO"</formula>
    </cfRule>
    <cfRule type="cellIs" dxfId="27" priority="99" stopIfTrue="1" operator="equal">
      <formula>"RIESGO TRIVIAL"</formula>
    </cfRule>
    <cfRule type="expression" priority="100" stopIfTrue="1">
      <formula>""</formula>
    </cfRule>
    <cfRule type="cellIs" dxfId="26" priority="101" stopIfTrue="1" operator="equal">
      <formula>"RIESGO INTOLERABLE"</formula>
    </cfRule>
    <cfRule type="cellIs" dxfId="25" priority="104" stopIfTrue="1" operator="equal">
      <formula>"RIESGO MODERADO"</formula>
    </cfRule>
    <cfRule type="cellIs" dxfId="24" priority="105" stopIfTrue="1" operator="equal">
      <formula>"RIESGO TRIVIAL"</formula>
    </cfRule>
  </conditionalFormatting>
  <conditionalFormatting sqref="X89">
    <cfRule type="cellIs" dxfId="23" priority="197" stopIfTrue="1" operator="equal">
      <formula>"RIESGO MODERADO"</formula>
    </cfRule>
    <cfRule type="cellIs" dxfId="22" priority="198" stopIfTrue="1" operator="equal">
      <formula>"RIESGO TRIVIAL"</formula>
    </cfRule>
    <cfRule type="expression" priority="199" stopIfTrue="1">
      <formula>""</formula>
    </cfRule>
    <cfRule type="cellIs" dxfId="21" priority="200" stopIfTrue="1" operator="equal">
      <formula>"RIESGO INTOLERABLE"</formula>
    </cfRule>
    <cfRule type="cellIs" dxfId="20" priority="201" stopIfTrue="1" operator="equal">
      <formula>"RIESGO IMPORTANTE"</formula>
    </cfRule>
    <cfRule type="cellIs" dxfId="19" priority="202" stopIfTrue="1" operator="equal">
      <formula>"RIESGO TOLERABLE"</formula>
    </cfRule>
    <cfRule type="cellIs" dxfId="18" priority="203" stopIfTrue="1" operator="equal">
      <formula>"RIESGO MODERADO"</formula>
    </cfRule>
    <cfRule type="cellIs" dxfId="17" priority="204" stopIfTrue="1" operator="equal">
      <formula>"RIESGO TRIVIAL"</formula>
    </cfRule>
  </conditionalFormatting>
  <conditionalFormatting sqref="X89:X91">
    <cfRule type="cellIs" dxfId="16" priority="165" stopIfTrue="1" operator="equal">
      <formula>"RIESGO IMPORTANTE"</formula>
    </cfRule>
    <cfRule type="cellIs" dxfId="15" priority="166" stopIfTrue="1" operator="equal">
      <formula>"RIESGO TOLERABLE"</formula>
    </cfRule>
  </conditionalFormatting>
  <conditionalFormatting sqref="X90">
    <cfRule type="cellIs" dxfId="14" priority="159" stopIfTrue="1" operator="equal">
      <formula>"RIESGO IMPORTANTE"</formula>
    </cfRule>
    <cfRule type="cellIs" dxfId="13" priority="160" stopIfTrue="1" operator="equal">
      <formula>"RIESGO TOLERABLE"</formula>
    </cfRule>
    <cfRule type="cellIs" dxfId="12" priority="161" stopIfTrue="1" operator="equal">
      <formula>"RIESGO MODERADO"</formula>
    </cfRule>
    <cfRule type="cellIs" dxfId="11" priority="162" stopIfTrue="1" operator="equal">
      <formula>"RIESGO TRIVIAL"</formula>
    </cfRule>
    <cfRule type="expression" priority="163" stopIfTrue="1">
      <formula>""</formula>
    </cfRule>
    <cfRule type="cellIs" dxfId="10" priority="164" stopIfTrue="1" operator="equal">
      <formula>"RIESGO INTOLERABLE"</formula>
    </cfRule>
    <cfRule type="cellIs" dxfId="9" priority="167" stopIfTrue="1" operator="equal">
      <formula>"RIESGO MODERADO"</formula>
    </cfRule>
    <cfRule type="cellIs" dxfId="8" priority="168" stopIfTrue="1" operator="equal">
      <formula>"RIESGO TRIVIAL"</formula>
    </cfRule>
  </conditionalFormatting>
  <conditionalFormatting sqref="X91">
    <cfRule type="cellIs" dxfId="7" priority="189" stopIfTrue="1" operator="equal">
      <formula>"RIESGO MODERADO"</formula>
    </cfRule>
    <cfRule type="cellIs" dxfId="6" priority="190" stopIfTrue="1" operator="equal">
      <formula>"RIESGO TRIVIAL"</formula>
    </cfRule>
    <cfRule type="expression" priority="191" stopIfTrue="1">
      <formula>""</formula>
    </cfRule>
    <cfRule type="cellIs" dxfId="5" priority="192" stopIfTrue="1" operator="equal">
      <formula>"RIESGO INTOLERABLE"</formula>
    </cfRule>
    <cfRule type="cellIs" dxfId="4" priority="193" stopIfTrue="1" operator="equal">
      <formula>"RIESGO IMPORTANTE"</formula>
    </cfRule>
    <cfRule type="cellIs" dxfId="3" priority="194" stopIfTrue="1" operator="equal">
      <formula>"RIESGO TOLERABLE"</formula>
    </cfRule>
    <cfRule type="cellIs" dxfId="2" priority="195" stopIfTrue="1" operator="equal">
      <formula>"RIESGO MODERADO"</formula>
    </cfRule>
    <cfRule type="cellIs" dxfId="1" priority="196" stopIfTrue="1" operator="equal">
      <formula>"RIESGO TRIVIAL"</formula>
    </cfRule>
  </conditionalFormatting>
  <conditionalFormatting sqref="Y54:AC91">
    <cfRule type="notContainsBlanks" dxfId="0" priority="1">
      <formula>LEN(TRIM(Y54))&gt;0</formula>
    </cfRule>
  </conditionalFormatting>
  <dataValidations count="2">
    <dataValidation type="list" allowBlank="1" showInputMessage="1" showErrorMessage="1" promptTitle="NOTA" prompt="indicar con un &quot;X&quot;" sqref="P54:U91" xr:uid="{01A773EE-1FDD-4B99-9A2A-CC6DE39387DF}">
      <formula1>$AD$2</formula1>
    </dataValidation>
    <dataValidation allowBlank="1" showInputMessage="1" showErrorMessage="1" promptTitle="NOTA:" prompt="No mezclar los controles existentes con los nuevos controles a implementar u oportunidades" sqref="Y53:AC91" xr:uid="{0608FFE0-3345-4B05-8B5D-1FFF87A5D2EA}"/>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C0FA35-1C78-4EA9-8251-F21B18B79A66}">
  <dimension ref="B2:D20"/>
  <sheetViews>
    <sheetView workbookViewId="0">
      <selection activeCell="H14" sqref="H14"/>
    </sheetView>
  </sheetViews>
  <sheetFormatPr defaultColWidth="8.85546875" defaultRowHeight="15"/>
  <cols>
    <col min="1" max="1" width="3.140625" customWidth="1"/>
    <col min="2" max="2" width="19.28515625" customWidth="1"/>
    <col min="3" max="3" width="29.140625" customWidth="1"/>
    <col min="4" max="4" width="99.7109375" customWidth="1"/>
  </cols>
  <sheetData>
    <row r="2" spans="2:4" ht="30.75" customHeight="1">
      <c r="B2" s="139" t="s">
        <v>628</v>
      </c>
      <c r="C2" s="139"/>
      <c r="D2" s="139"/>
    </row>
    <row r="3" spans="2:4" ht="30">
      <c r="B3" s="60" t="s">
        <v>629</v>
      </c>
      <c r="C3" s="60" t="s">
        <v>630</v>
      </c>
      <c r="D3" s="60" t="s">
        <v>631</v>
      </c>
    </row>
    <row r="4" spans="2:4" ht="23.25" customHeight="1">
      <c r="B4" s="59">
        <v>45911</v>
      </c>
      <c r="C4" s="61" t="s">
        <v>632</v>
      </c>
      <c r="D4" s="62" t="s">
        <v>633</v>
      </c>
    </row>
    <row r="5" spans="2:4" ht="22.5" customHeight="1">
      <c r="B5" s="59">
        <v>45957</v>
      </c>
      <c r="C5" s="61" t="s">
        <v>632</v>
      </c>
      <c r="D5" s="62" t="s">
        <v>634</v>
      </c>
    </row>
    <row r="6" spans="2:4" ht="59.25" customHeight="1">
      <c r="B6" s="59">
        <v>46169</v>
      </c>
      <c r="C6" s="61" t="s">
        <v>635</v>
      </c>
      <c r="D6" s="124" t="s">
        <v>636</v>
      </c>
    </row>
    <row r="7" spans="2:4">
      <c r="B7" s="59"/>
      <c r="C7" s="61"/>
      <c r="D7" s="62"/>
    </row>
    <row r="8" spans="2:4">
      <c r="B8" s="59"/>
      <c r="C8" s="61"/>
      <c r="D8" s="62"/>
    </row>
    <row r="9" spans="2:4">
      <c r="B9" s="59"/>
      <c r="C9" s="61"/>
      <c r="D9" s="62"/>
    </row>
    <row r="10" spans="2:4">
      <c r="B10" s="59"/>
      <c r="C10" s="61"/>
      <c r="D10" s="62"/>
    </row>
    <row r="11" spans="2:4">
      <c r="B11" s="59"/>
      <c r="C11" s="61"/>
      <c r="D11" s="62"/>
    </row>
    <row r="12" spans="2:4">
      <c r="B12" s="59"/>
      <c r="C12" s="61"/>
      <c r="D12" s="62"/>
    </row>
    <row r="13" spans="2:4">
      <c r="B13" s="59"/>
      <c r="C13" s="61"/>
      <c r="D13" s="62"/>
    </row>
    <row r="14" spans="2:4">
      <c r="B14" s="59"/>
      <c r="C14" s="61"/>
      <c r="D14" s="62"/>
    </row>
    <row r="15" spans="2:4">
      <c r="B15" s="59"/>
      <c r="C15" s="61"/>
      <c r="D15" s="62"/>
    </row>
    <row r="16" spans="2:4">
      <c r="B16" s="59"/>
      <c r="C16" s="61"/>
      <c r="D16" s="62"/>
    </row>
    <row r="17" spans="2:4">
      <c r="B17" s="59"/>
      <c r="C17" s="61"/>
      <c r="D17" s="62"/>
    </row>
    <row r="18" spans="2:4">
      <c r="B18" s="59"/>
      <c r="C18" s="61"/>
      <c r="D18" s="62"/>
    </row>
    <row r="19" spans="2:4">
      <c r="B19" s="59"/>
      <c r="C19" s="61"/>
      <c r="D19" s="62"/>
    </row>
    <row r="20" spans="2:4">
      <c r="B20" s="59"/>
      <c r="C20" s="61"/>
      <c r="D20" s="62"/>
    </row>
  </sheetData>
  <mergeCells count="1">
    <mergeCell ref="B2:D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B8877-540B-42C4-8169-B026F90B1762}">
  <dimension ref="A2:Q60"/>
  <sheetViews>
    <sheetView zoomScale="70" zoomScaleNormal="70" workbookViewId="0">
      <selection activeCell="O3" sqref="O3:O5"/>
    </sheetView>
  </sheetViews>
  <sheetFormatPr defaultColWidth="11.42578125" defaultRowHeight="15"/>
  <cols>
    <col min="1" max="1" width="23.85546875" customWidth="1"/>
    <col min="2" max="2" width="19.28515625" customWidth="1"/>
    <col min="3" max="3" width="75.140625" customWidth="1"/>
    <col min="4" max="4" width="66" customWidth="1"/>
    <col min="5" max="5" width="23.28515625" customWidth="1"/>
    <col min="6" max="6" width="9.140625"/>
    <col min="7" max="7" width="63.140625" customWidth="1"/>
    <col min="8" max="8" width="75.42578125" customWidth="1"/>
    <col min="9" max="9" width="58.140625" customWidth="1"/>
    <col min="10" max="10" width="30.7109375" customWidth="1"/>
    <col min="11" max="11" width="19.42578125" customWidth="1"/>
    <col min="12" max="12" width="26.42578125" customWidth="1"/>
    <col min="13" max="13" width="72.140625" bestFit="1" customWidth="1"/>
    <col min="14" max="14" width="26.140625" bestFit="1" customWidth="1"/>
    <col min="15" max="15" width="34.140625" customWidth="1"/>
    <col min="16" max="16" width="28" style="43" customWidth="1"/>
    <col min="17" max="17" width="70.7109375" bestFit="1" customWidth="1"/>
  </cols>
  <sheetData>
    <row r="2" spans="1:17">
      <c r="A2" s="33" t="s">
        <v>16</v>
      </c>
      <c r="B2" s="33" t="s">
        <v>637</v>
      </c>
      <c r="C2" s="33" t="s">
        <v>638</v>
      </c>
      <c r="D2" s="33" t="s">
        <v>639</v>
      </c>
      <c r="E2" s="33" t="s">
        <v>640</v>
      </c>
      <c r="F2" s="33" t="s">
        <v>641</v>
      </c>
      <c r="G2" s="33" t="s">
        <v>642</v>
      </c>
      <c r="H2" s="34" t="s">
        <v>643</v>
      </c>
      <c r="I2" s="33" t="s">
        <v>644</v>
      </c>
      <c r="J2" s="33" t="s">
        <v>645</v>
      </c>
      <c r="K2" s="33" t="s">
        <v>646</v>
      </c>
      <c r="L2" s="33" t="s">
        <v>647</v>
      </c>
      <c r="M2" s="35" t="s">
        <v>648</v>
      </c>
      <c r="N2" s="33" t="s">
        <v>649</v>
      </c>
      <c r="O2" s="33" t="s">
        <v>19</v>
      </c>
      <c r="P2" s="36" t="s">
        <v>640</v>
      </c>
      <c r="Q2" s="33" t="s">
        <v>650</v>
      </c>
    </row>
    <row r="3" spans="1:17" ht="45">
      <c r="A3" s="37" t="s">
        <v>651</v>
      </c>
      <c r="B3" s="37" t="s">
        <v>652</v>
      </c>
      <c r="C3" s="38" t="s">
        <v>653</v>
      </c>
      <c r="D3" s="39" t="s">
        <v>654</v>
      </c>
      <c r="E3" s="37"/>
      <c r="F3" s="37" t="s">
        <v>655</v>
      </c>
      <c r="G3" s="39" t="s">
        <v>82</v>
      </c>
      <c r="H3" s="40" t="s">
        <v>656</v>
      </c>
      <c r="I3" s="41" t="s">
        <v>657</v>
      </c>
      <c r="J3" s="37" t="s">
        <v>658</v>
      </c>
      <c r="K3" s="37" t="s">
        <v>659</v>
      </c>
      <c r="L3" s="37" t="s">
        <v>660</v>
      </c>
      <c r="M3" s="42" t="s">
        <v>661</v>
      </c>
      <c r="N3" t="s">
        <v>658</v>
      </c>
      <c r="O3" t="s">
        <v>662</v>
      </c>
      <c r="P3" s="43" t="s">
        <v>663</v>
      </c>
      <c r="Q3" t="s">
        <v>664</v>
      </c>
    </row>
    <row r="4" spans="1:17" ht="75">
      <c r="A4" s="37" t="s">
        <v>665</v>
      </c>
      <c r="B4" s="37" t="s">
        <v>666</v>
      </c>
      <c r="C4" s="38" t="s">
        <v>654</v>
      </c>
      <c r="D4" s="39" t="s">
        <v>667</v>
      </c>
      <c r="E4" s="37"/>
      <c r="F4" s="37" t="s">
        <v>668</v>
      </c>
      <c r="G4" s="39" t="s">
        <v>49</v>
      </c>
      <c r="H4" s="40" t="s">
        <v>669</v>
      </c>
      <c r="I4" s="41" t="s">
        <v>670</v>
      </c>
      <c r="J4" s="37" t="s">
        <v>671</v>
      </c>
      <c r="K4" s="37" t="s">
        <v>672</v>
      </c>
      <c r="L4" s="37" t="s">
        <v>673</v>
      </c>
      <c r="M4" s="40" t="s">
        <v>674</v>
      </c>
      <c r="N4" t="s">
        <v>671</v>
      </c>
      <c r="O4" t="s">
        <v>675</v>
      </c>
      <c r="P4" s="43" t="s">
        <v>394</v>
      </c>
      <c r="Q4" s="44" t="s">
        <v>676</v>
      </c>
    </row>
    <row r="5" spans="1:17" ht="45">
      <c r="A5" s="37" t="s">
        <v>677</v>
      </c>
      <c r="B5" s="45" t="s">
        <v>678</v>
      </c>
      <c r="C5" s="38" t="s">
        <v>679</v>
      </c>
      <c r="D5" s="39" t="s">
        <v>680</v>
      </c>
      <c r="E5" s="37"/>
      <c r="F5" s="37"/>
      <c r="G5" s="39" t="s">
        <v>61</v>
      </c>
      <c r="H5" s="40" t="s">
        <v>681</v>
      </c>
      <c r="I5" s="41" t="s">
        <v>682</v>
      </c>
      <c r="J5" s="37" t="s">
        <v>683</v>
      </c>
      <c r="K5" s="37" t="s">
        <v>684</v>
      </c>
      <c r="L5" s="37" t="s">
        <v>685</v>
      </c>
      <c r="M5" s="40" t="s">
        <v>681</v>
      </c>
      <c r="N5" t="s">
        <v>683</v>
      </c>
      <c r="O5" t="s">
        <v>686</v>
      </c>
      <c r="P5" s="43" t="s">
        <v>397</v>
      </c>
      <c r="Q5" s="44" t="s">
        <v>687</v>
      </c>
    </row>
    <row r="6" spans="1:17" ht="60">
      <c r="A6" s="37" t="s">
        <v>688</v>
      </c>
      <c r="B6" s="37" t="s">
        <v>689</v>
      </c>
      <c r="C6" s="38" t="s">
        <v>690</v>
      </c>
      <c r="D6" s="39" t="s">
        <v>691</v>
      </c>
      <c r="E6" s="37"/>
      <c r="F6" s="37"/>
      <c r="G6" s="39" t="s">
        <v>692</v>
      </c>
      <c r="H6" s="40" t="s">
        <v>693</v>
      </c>
      <c r="I6" s="41" t="s">
        <v>694</v>
      </c>
      <c r="J6" s="37" t="s">
        <v>695</v>
      </c>
      <c r="K6" s="37"/>
      <c r="L6" s="37"/>
      <c r="M6" s="40" t="s">
        <v>693</v>
      </c>
      <c r="N6" t="s">
        <v>695</v>
      </c>
      <c r="O6" t="s">
        <v>696</v>
      </c>
      <c r="P6" s="43" t="s">
        <v>400</v>
      </c>
      <c r="Q6" s="44" t="s">
        <v>697</v>
      </c>
    </row>
    <row r="7" spans="1:17" ht="60">
      <c r="A7" s="37" t="s">
        <v>698</v>
      </c>
      <c r="B7" s="37"/>
      <c r="C7" s="38" t="s">
        <v>699</v>
      </c>
      <c r="D7" s="39" t="s">
        <v>700</v>
      </c>
      <c r="E7" s="37"/>
      <c r="F7" s="37"/>
      <c r="G7" s="39" t="s">
        <v>70</v>
      </c>
      <c r="H7" s="40" t="s">
        <v>701</v>
      </c>
      <c r="I7" s="41" t="s">
        <v>702</v>
      </c>
      <c r="J7" s="37" t="s">
        <v>703</v>
      </c>
      <c r="K7" s="37"/>
      <c r="L7" s="37"/>
      <c r="M7" s="46" t="s">
        <v>704</v>
      </c>
      <c r="N7" t="s">
        <v>703</v>
      </c>
      <c r="O7" t="s">
        <v>705</v>
      </c>
      <c r="P7" s="43" t="s">
        <v>403</v>
      </c>
      <c r="Q7" s="44" t="s">
        <v>706</v>
      </c>
    </row>
    <row r="8" spans="1:17" ht="60">
      <c r="A8" s="37"/>
      <c r="B8" s="37"/>
      <c r="C8" s="38" t="s">
        <v>707</v>
      </c>
      <c r="D8" s="39" t="s">
        <v>708</v>
      </c>
      <c r="E8" s="37"/>
      <c r="F8" s="37"/>
      <c r="G8" s="39" t="s">
        <v>75</v>
      </c>
      <c r="H8" s="40" t="s">
        <v>709</v>
      </c>
      <c r="I8" s="41" t="s">
        <v>710</v>
      </c>
      <c r="J8" s="37" t="s">
        <v>711</v>
      </c>
      <c r="K8" s="37"/>
      <c r="L8" s="37"/>
      <c r="M8" s="42" t="s">
        <v>712</v>
      </c>
      <c r="N8" t="s">
        <v>711</v>
      </c>
      <c r="O8" t="s">
        <v>713</v>
      </c>
      <c r="P8" s="43" t="s">
        <v>406</v>
      </c>
      <c r="Q8" s="44" t="s">
        <v>690</v>
      </c>
    </row>
    <row r="9" spans="1:17" ht="60">
      <c r="A9" s="37"/>
      <c r="B9" s="37"/>
      <c r="C9" s="38" t="s">
        <v>714</v>
      </c>
      <c r="D9" s="39" t="s">
        <v>667</v>
      </c>
      <c r="E9" s="37"/>
      <c r="F9" s="37"/>
      <c r="G9" s="39" t="s">
        <v>65</v>
      </c>
      <c r="H9" s="40" t="s">
        <v>715</v>
      </c>
      <c r="I9" s="41" t="s">
        <v>716</v>
      </c>
      <c r="J9" s="45" t="s">
        <v>717</v>
      </c>
      <c r="K9" s="37"/>
      <c r="L9" s="37"/>
      <c r="M9" s="40" t="s">
        <v>718</v>
      </c>
      <c r="N9" t="s">
        <v>719</v>
      </c>
      <c r="O9" t="s">
        <v>51</v>
      </c>
      <c r="P9" s="43" t="s">
        <v>408</v>
      </c>
      <c r="Q9" s="44" t="s">
        <v>707</v>
      </c>
    </row>
    <row r="10" spans="1:17" ht="75">
      <c r="A10" s="37"/>
      <c r="B10" s="37"/>
      <c r="C10" s="38" t="s">
        <v>720</v>
      </c>
      <c r="D10" s="39" t="s">
        <v>721</v>
      </c>
      <c r="E10" s="37"/>
      <c r="F10" s="37"/>
      <c r="G10" s="39" t="s">
        <v>56</v>
      </c>
      <c r="H10" s="40" t="s">
        <v>674</v>
      </c>
      <c r="I10" s="41" t="s">
        <v>722</v>
      </c>
      <c r="J10" s="37" t="s">
        <v>723</v>
      </c>
      <c r="K10" s="37"/>
      <c r="L10" s="37"/>
      <c r="M10" s="40" t="s">
        <v>724</v>
      </c>
      <c r="N10" s="43" t="s">
        <v>725</v>
      </c>
      <c r="P10" s="43" t="s">
        <v>410</v>
      </c>
      <c r="Q10" s="44" t="s">
        <v>726</v>
      </c>
    </row>
    <row r="11" spans="1:17" ht="60">
      <c r="A11" s="37"/>
      <c r="B11" s="37"/>
      <c r="C11" s="38" t="s">
        <v>727</v>
      </c>
      <c r="D11" s="39" t="s">
        <v>728</v>
      </c>
      <c r="E11" s="37"/>
      <c r="F11" s="37"/>
      <c r="G11" s="39" t="s">
        <v>187</v>
      </c>
      <c r="H11" s="40" t="s">
        <v>718</v>
      </c>
      <c r="I11" s="41" t="s">
        <v>729</v>
      </c>
      <c r="J11" s="37" t="s">
        <v>730</v>
      </c>
      <c r="K11" s="37"/>
      <c r="L11" s="37"/>
      <c r="M11" s="40" t="s">
        <v>731</v>
      </c>
      <c r="N11" t="s">
        <v>730</v>
      </c>
      <c r="P11" s="43" t="s">
        <v>411</v>
      </c>
      <c r="Q11" s="44" t="s">
        <v>732</v>
      </c>
    </row>
    <row r="12" spans="1:17" ht="75">
      <c r="A12" s="37"/>
      <c r="B12" s="37"/>
      <c r="C12" s="38" t="s">
        <v>733</v>
      </c>
      <c r="D12" s="39" t="s">
        <v>734</v>
      </c>
      <c r="E12" s="37"/>
      <c r="F12" s="37"/>
      <c r="G12" s="39" t="s">
        <v>735</v>
      </c>
      <c r="H12" s="40" t="s">
        <v>736</v>
      </c>
      <c r="I12" s="42" t="s">
        <v>737</v>
      </c>
      <c r="J12" s="37" t="s">
        <v>738</v>
      </c>
      <c r="K12" s="37"/>
      <c r="L12" s="37"/>
      <c r="M12" s="40" t="s">
        <v>739</v>
      </c>
      <c r="N12" t="s">
        <v>738</v>
      </c>
      <c r="P12" s="43" t="s">
        <v>413</v>
      </c>
      <c r="Q12" s="44" t="s">
        <v>740</v>
      </c>
    </row>
    <row r="13" spans="1:17" ht="60">
      <c r="A13" s="37"/>
      <c r="B13" s="37"/>
      <c r="C13" s="38" t="s">
        <v>741</v>
      </c>
      <c r="D13" s="39" t="s">
        <v>742</v>
      </c>
      <c r="E13" s="37"/>
      <c r="F13" s="37"/>
      <c r="G13" s="39" t="s">
        <v>743</v>
      </c>
      <c r="H13" s="40" t="s">
        <v>744</v>
      </c>
      <c r="I13" s="42" t="s">
        <v>745</v>
      </c>
      <c r="J13" s="37" t="s">
        <v>746</v>
      </c>
      <c r="K13" s="37"/>
      <c r="L13" s="37"/>
      <c r="M13" s="42" t="s">
        <v>747</v>
      </c>
      <c r="N13" t="s">
        <v>746</v>
      </c>
      <c r="P13" s="43" t="s">
        <v>415</v>
      </c>
      <c r="Q13" s="44" t="s">
        <v>748</v>
      </c>
    </row>
    <row r="14" spans="1:17" ht="75">
      <c r="A14" s="37"/>
      <c r="B14" s="37"/>
      <c r="C14" s="38" t="s">
        <v>749</v>
      </c>
      <c r="D14" s="39" t="s">
        <v>750</v>
      </c>
      <c r="E14" s="37"/>
      <c r="F14" s="37"/>
      <c r="G14" s="39" t="s">
        <v>445</v>
      </c>
      <c r="H14" s="40" t="s">
        <v>739</v>
      </c>
      <c r="I14" s="47" t="s">
        <v>751</v>
      </c>
      <c r="J14" s="45" t="s">
        <v>752</v>
      </c>
      <c r="K14" s="37"/>
      <c r="L14" s="37"/>
      <c r="M14" s="40" t="s">
        <v>753</v>
      </c>
      <c r="N14" s="43" t="s">
        <v>754</v>
      </c>
      <c r="O14" s="43"/>
      <c r="P14" s="43" t="s">
        <v>418</v>
      </c>
      <c r="Q14" s="44" t="s">
        <v>755</v>
      </c>
    </row>
    <row r="15" spans="1:17" ht="99.75" customHeight="1">
      <c r="A15" s="37"/>
      <c r="B15" s="37"/>
      <c r="C15" s="38"/>
      <c r="D15" s="39" t="s">
        <v>750</v>
      </c>
      <c r="E15" s="37"/>
      <c r="F15" s="37"/>
      <c r="G15" s="39" t="s">
        <v>174</v>
      </c>
      <c r="H15" s="40" t="s">
        <v>756</v>
      </c>
      <c r="I15" s="42" t="s">
        <v>757</v>
      </c>
      <c r="J15" s="45" t="s">
        <v>752</v>
      </c>
      <c r="K15" s="37"/>
      <c r="L15" s="37"/>
      <c r="M15" s="40" t="s">
        <v>758</v>
      </c>
      <c r="N15" s="43" t="s">
        <v>759</v>
      </c>
      <c r="O15" s="43"/>
      <c r="P15" s="43" t="s">
        <v>420</v>
      </c>
      <c r="Q15" s="48" t="s">
        <v>760</v>
      </c>
    </row>
    <row r="16" spans="1:17" ht="60">
      <c r="A16" s="37"/>
      <c r="B16" s="37"/>
      <c r="C16" s="37"/>
      <c r="D16" s="39" t="s">
        <v>761</v>
      </c>
      <c r="E16" s="37"/>
      <c r="F16" s="37"/>
      <c r="G16" s="39" t="s">
        <v>762</v>
      </c>
      <c r="H16" s="40" t="s">
        <v>763</v>
      </c>
      <c r="I16" s="42" t="s">
        <v>764</v>
      </c>
      <c r="J16" s="45" t="s">
        <v>765</v>
      </c>
      <c r="K16" s="37"/>
      <c r="L16" s="37"/>
      <c r="M16" s="40" t="s">
        <v>669</v>
      </c>
      <c r="N16" s="43" t="s">
        <v>766</v>
      </c>
      <c r="O16" s="43"/>
      <c r="P16" s="43" t="s">
        <v>423</v>
      </c>
      <c r="Q16" s="44" t="s">
        <v>767</v>
      </c>
    </row>
    <row r="17" spans="1:17" ht="75">
      <c r="A17" s="37"/>
      <c r="B17" s="37"/>
      <c r="C17" s="37"/>
      <c r="D17" s="39" t="s">
        <v>667</v>
      </c>
      <c r="E17" s="37"/>
      <c r="F17" s="37"/>
      <c r="G17" s="49" t="s">
        <v>442</v>
      </c>
      <c r="H17" s="40" t="s">
        <v>753</v>
      </c>
      <c r="I17" s="42" t="s">
        <v>768</v>
      </c>
      <c r="J17" s="45" t="s">
        <v>769</v>
      </c>
      <c r="K17" s="37"/>
      <c r="L17" s="37"/>
      <c r="M17" s="42" t="s">
        <v>770</v>
      </c>
      <c r="N17" s="43" t="s">
        <v>771</v>
      </c>
      <c r="O17" s="43"/>
      <c r="P17" s="43" t="s">
        <v>426</v>
      </c>
      <c r="Q17" s="44" t="s">
        <v>772</v>
      </c>
    </row>
    <row r="18" spans="1:17" ht="75">
      <c r="A18" s="37"/>
      <c r="B18" s="37"/>
      <c r="C18" s="37"/>
      <c r="D18" s="39" t="s">
        <v>773</v>
      </c>
      <c r="E18" s="37"/>
      <c r="F18" s="37"/>
      <c r="G18" s="39" t="s">
        <v>463</v>
      </c>
      <c r="H18" s="40" t="s">
        <v>774</v>
      </c>
      <c r="I18" s="42" t="s">
        <v>775</v>
      </c>
      <c r="J18" s="45" t="s">
        <v>776</v>
      </c>
      <c r="K18" s="37"/>
      <c r="L18" s="37"/>
      <c r="M18" s="42" t="s">
        <v>777</v>
      </c>
      <c r="N18" s="43" t="s">
        <v>778</v>
      </c>
      <c r="O18" s="43"/>
      <c r="P18" s="43" t="s">
        <v>428</v>
      </c>
      <c r="Q18" s="44" t="s">
        <v>779</v>
      </c>
    </row>
    <row r="19" spans="1:17" ht="60">
      <c r="A19" s="37"/>
      <c r="B19" s="37"/>
      <c r="C19" s="37"/>
      <c r="D19" s="39" t="s">
        <v>780</v>
      </c>
      <c r="E19" s="37"/>
      <c r="F19" s="37"/>
      <c r="G19" s="39" t="s">
        <v>781</v>
      </c>
      <c r="H19" s="40" t="s">
        <v>782</v>
      </c>
      <c r="I19" s="42" t="s">
        <v>783</v>
      </c>
      <c r="J19" s="45" t="s">
        <v>784</v>
      </c>
      <c r="K19" s="37"/>
      <c r="L19" s="37"/>
      <c r="M19" s="42" t="s">
        <v>785</v>
      </c>
      <c r="N19" s="43" t="s">
        <v>786</v>
      </c>
      <c r="O19" s="43"/>
      <c r="P19" s="43" t="s">
        <v>430</v>
      </c>
      <c r="Q19" s="44" t="s">
        <v>787</v>
      </c>
    </row>
    <row r="20" spans="1:17" ht="60">
      <c r="A20" s="37"/>
      <c r="B20" s="37"/>
      <c r="C20" s="37"/>
      <c r="D20" s="39" t="s">
        <v>788</v>
      </c>
      <c r="E20" s="37"/>
      <c r="F20" s="37"/>
      <c r="G20" s="39" t="s">
        <v>460</v>
      </c>
      <c r="H20" s="40" t="s">
        <v>785</v>
      </c>
      <c r="I20" s="42" t="s">
        <v>789</v>
      </c>
      <c r="J20" s="45" t="s">
        <v>790</v>
      </c>
      <c r="K20" s="37"/>
      <c r="L20" s="37"/>
      <c r="M20" s="40" t="s">
        <v>791</v>
      </c>
      <c r="N20" s="43" t="s">
        <v>792</v>
      </c>
      <c r="O20" s="43"/>
      <c r="P20" s="43" t="s">
        <v>432</v>
      </c>
      <c r="Q20" s="44" t="s">
        <v>793</v>
      </c>
    </row>
    <row r="21" spans="1:17" ht="60">
      <c r="A21" s="37"/>
      <c r="B21" s="37"/>
      <c r="C21" s="37"/>
      <c r="D21" s="39" t="s">
        <v>794</v>
      </c>
      <c r="E21" s="37"/>
      <c r="F21" s="37"/>
      <c r="G21" s="39" t="s">
        <v>455</v>
      </c>
      <c r="H21" s="50" t="s">
        <v>738</v>
      </c>
      <c r="I21" s="42" t="s">
        <v>795</v>
      </c>
      <c r="J21" s="45" t="s">
        <v>796</v>
      </c>
      <c r="K21" s="37"/>
      <c r="L21" s="37"/>
      <c r="M21" s="42" t="s">
        <v>797</v>
      </c>
      <c r="N21" s="43" t="s">
        <v>798</v>
      </c>
      <c r="O21" s="43"/>
      <c r="P21" s="43" t="s">
        <v>434</v>
      </c>
      <c r="Q21" s="44" t="s">
        <v>799</v>
      </c>
    </row>
    <row r="22" spans="1:17" ht="60">
      <c r="A22" s="37"/>
      <c r="B22" s="37"/>
      <c r="C22" s="37"/>
      <c r="D22" s="39" t="s">
        <v>800</v>
      </c>
      <c r="E22" s="37"/>
      <c r="F22" s="37"/>
      <c r="G22" s="39" t="s">
        <v>801</v>
      </c>
      <c r="H22" s="40" t="s">
        <v>791</v>
      </c>
      <c r="I22" s="42" t="s">
        <v>802</v>
      </c>
      <c r="J22" s="45" t="s">
        <v>803</v>
      </c>
      <c r="K22" s="37"/>
      <c r="L22" s="37"/>
      <c r="M22" s="42" t="s">
        <v>804</v>
      </c>
      <c r="N22" s="43" t="s">
        <v>805</v>
      </c>
      <c r="P22" s="43" t="s">
        <v>436</v>
      </c>
      <c r="Q22" s="44" t="s">
        <v>806</v>
      </c>
    </row>
    <row r="23" spans="1:17" ht="90">
      <c r="A23" s="37"/>
      <c r="B23" s="37"/>
      <c r="C23" s="37"/>
      <c r="D23" s="39" t="s">
        <v>807</v>
      </c>
      <c r="E23" s="37"/>
      <c r="F23" s="37"/>
      <c r="G23" s="39" t="s">
        <v>238</v>
      </c>
      <c r="H23" s="40" t="s">
        <v>808</v>
      </c>
      <c r="I23" s="42" t="s">
        <v>809</v>
      </c>
      <c r="J23" s="45" t="s">
        <v>810</v>
      </c>
      <c r="K23" s="37"/>
      <c r="L23" s="37"/>
      <c r="M23" s="42" t="s">
        <v>811</v>
      </c>
      <c r="Q23" s="44" t="s">
        <v>812</v>
      </c>
    </row>
    <row r="24" spans="1:17" ht="90">
      <c r="A24" s="37"/>
      <c r="B24" s="37"/>
      <c r="C24" s="37"/>
      <c r="D24" s="39" t="s">
        <v>667</v>
      </c>
      <c r="E24" s="37"/>
      <c r="F24" s="37"/>
      <c r="G24" s="49" t="s">
        <v>452</v>
      </c>
      <c r="H24" s="40" t="s">
        <v>813</v>
      </c>
      <c r="I24" s="40" t="s">
        <v>814</v>
      </c>
      <c r="J24" s="45" t="s">
        <v>815</v>
      </c>
      <c r="K24" s="37"/>
      <c r="L24" s="37"/>
      <c r="M24" s="42" t="s">
        <v>816</v>
      </c>
      <c r="Q24" s="44" t="s">
        <v>817</v>
      </c>
    </row>
    <row r="25" spans="1:17" ht="60">
      <c r="A25" s="37"/>
      <c r="B25" s="37"/>
      <c r="C25" s="37"/>
      <c r="D25" s="39" t="s">
        <v>818</v>
      </c>
      <c r="E25" s="37"/>
      <c r="F25" s="37"/>
      <c r="G25" s="49" t="s">
        <v>448</v>
      </c>
      <c r="H25" s="40" t="s">
        <v>819</v>
      </c>
      <c r="I25" s="42" t="s">
        <v>820</v>
      </c>
      <c r="J25" s="45" t="s">
        <v>821</v>
      </c>
      <c r="K25" s="37"/>
      <c r="L25" s="37"/>
      <c r="M25" s="42" t="s">
        <v>701</v>
      </c>
      <c r="Q25" s="44" t="s">
        <v>822</v>
      </c>
    </row>
    <row r="26" spans="1:17" ht="75">
      <c r="A26" s="37"/>
      <c r="B26" s="37"/>
      <c r="C26" s="37"/>
      <c r="D26" s="39" t="s">
        <v>823</v>
      </c>
      <c r="E26" s="37"/>
      <c r="F26" s="37"/>
      <c r="G26" s="49" t="s">
        <v>214</v>
      </c>
      <c r="H26" s="40" t="s">
        <v>724</v>
      </c>
      <c r="I26" s="42" t="s">
        <v>824</v>
      </c>
      <c r="J26" s="51" t="s">
        <v>825</v>
      </c>
      <c r="K26" s="37"/>
      <c r="L26" s="37"/>
      <c r="M26" s="42" t="s">
        <v>826</v>
      </c>
      <c r="Q26" s="44" t="s">
        <v>827</v>
      </c>
    </row>
    <row r="27" spans="1:17" ht="60">
      <c r="A27" s="37"/>
      <c r="B27" s="37"/>
      <c r="C27" s="37"/>
      <c r="D27" s="39" t="s">
        <v>828</v>
      </c>
      <c r="E27" s="37"/>
      <c r="F27" s="37"/>
      <c r="G27" s="49" t="s">
        <v>216</v>
      </c>
      <c r="H27" s="40" t="s">
        <v>829</v>
      </c>
      <c r="I27" s="42" t="s">
        <v>830</v>
      </c>
      <c r="J27" s="51" t="s">
        <v>831</v>
      </c>
      <c r="K27" s="37"/>
      <c r="L27" s="37"/>
      <c r="M27" s="42" t="s">
        <v>832</v>
      </c>
      <c r="Q27" s="44" t="s">
        <v>833</v>
      </c>
    </row>
    <row r="28" spans="1:17" ht="90">
      <c r="A28" s="37"/>
      <c r="B28" s="37"/>
      <c r="C28" s="37"/>
      <c r="D28" s="39" t="s">
        <v>834</v>
      </c>
      <c r="E28" s="37"/>
      <c r="F28" s="37"/>
      <c r="G28" s="49" t="s">
        <v>835</v>
      </c>
      <c r="H28" s="40" t="s">
        <v>836</v>
      </c>
      <c r="I28" s="42" t="s">
        <v>837</v>
      </c>
      <c r="J28" s="32" t="s">
        <v>838</v>
      </c>
      <c r="K28" s="37"/>
      <c r="L28" s="37"/>
      <c r="M28" s="42" t="s">
        <v>839</v>
      </c>
      <c r="Q28" s="44" t="s">
        <v>840</v>
      </c>
    </row>
    <row r="29" spans="1:17" ht="120">
      <c r="A29" s="37"/>
      <c r="B29" s="37"/>
      <c r="C29" s="37"/>
      <c r="D29" s="39" t="s">
        <v>841</v>
      </c>
      <c r="E29" s="37"/>
      <c r="F29" s="37"/>
      <c r="G29" s="49" t="s">
        <v>221</v>
      </c>
      <c r="H29" s="40" t="s">
        <v>842</v>
      </c>
      <c r="I29" s="42" t="s">
        <v>843</v>
      </c>
      <c r="J29" s="45" t="s">
        <v>844</v>
      </c>
      <c r="K29" s="37"/>
      <c r="L29" s="37"/>
      <c r="M29" s="42" t="s">
        <v>845</v>
      </c>
      <c r="Q29" s="44" t="s">
        <v>846</v>
      </c>
    </row>
    <row r="30" spans="1:17" ht="60">
      <c r="A30" s="37"/>
      <c r="B30" s="37"/>
      <c r="C30" s="37"/>
      <c r="D30" s="39" t="s">
        <v>847</v>
      </c>
      <c r="E30" s="37"/>
      <c r="F30" s="37"/>
      <c r="G30" s="49" t="s">
        <v>416</v>
      </c>
      <c r="H30" s="46" t="s">
        <v>704</v>
      </c>
      <c r="I30" s="42" t="s">
        <v>848</v>
      </c>
      <c r="J30" s="45" t="s">
        <v>849</v>
      </c>
      <c r="K30" s="37"/>
      <c r="L30" s="37"/>
      <c r="M30" s="42" t="s">
        <v>701</v>
      </c>
      <c r="Q30" s="44" t="s">
        <v>850</v>
      </c>
    </row>
    <row r="31" spans="1:17" ht="90">
      <c r="A31" s="37"/>
      <c r="B31" s="37"/>
      <c r="C31" s="37"/>
      <c r="D31" s="39" t="s">
        <v>851</v>
      </c>
      <c r="E31" s="37"/>
      <c r="F31" s="37"/>
      <c r="G31" s="49" t="s">
        <v>88</v>
      </c>
      <c r="H31" s="40" t="s">
        <v>832</v>
      </c>
      <c r="I31" s="42" t="s">
        <v>852</v>
      </c>
      <c r="J31" s="45" t="s">
        <v>853</v>
      </c>
      <c r="K31" s="37"/>
      <c r="L31" s="37"/>
      <c r="M31" s="42" t="s">
        <v>854</v>
      </c>
      <c r="Q31" s="44" t="s">
        <v>855</v>
      </c>
    </row>
    <row r="32" spans="1:17" ht="60">
      <c r="A32" s="37"/>
      <c r="B32" s="37"/>
      <c r="C32" s="37"/>
      <c r="D32" s="39" t="s">
        <v>667</v>
      </c>
      <c r="E32" s="37"/>
      <c r="F32" s="37"/>
      <c r="G32" s="49" t="s">
        <v>93</v>
      </c>
      <c r="H32" s="40" t="s">
        <v>856</v>
      </c>
      <c r="I32" s="42" t="s">
        <v>857</v>
      </c>
      <c r="J32" s="45" t="s">
        <v>858</v>
      </c>
      <c r="K32" s="37"/>
      <c r="L32" s="37"/>
      <c r="M32" s="42" t="s">
        <v>859</v>
      </c>
      <c r="Q32" s="44" t="s">
        <v>860</v>
      </c>
    </row>
    <row r="33" spans="1:17" ht="75">
      <c r="A33" s="37"/>
      <c r="B33" s="37"/>
      <c r="C33" s="37"/>
      <c r="D33" s="39" t="s">
        <v>861</v>
      </c>
      <c r="E33" s="37"/>
      <c r="F33" s="37"/>
      <c r="G33" s="49" t="s">
        <v>270</v>
      </c>
      <c r="H33" s="40" t="s">
        <v>862</v>
      </c>
      <c r="I33" s="42" t="s">
        <v>863</v>
      </c>
      <c r="J33" s="37"/>
      <c r="K33" s="37"/>
      <c r="L33" s="37"/>
      <c r="M33" s="42" t="s">
        <v>864</v>
      </c>
      <c r="Q33" s="44" t="s">
        <v>865</v>
      </c>
    </row>
    <row r="34" spans="1:17" ht="60">
      <c r="A34" s="37"/>
      <c r="B34" s="37"/>
      <c r="C34" s="37"/>
      <c r="D34" s="39" t="s">
        <v>866</v>
      </c>
      <c r="E34" s="37"/>
      <c r="F34" s="37"/>
      <c r="G34" s="49" t="s">
        <v>136</v>
      </c>
      <c r="H34" s="40" t="s">
        <v>832</v>
      </c>
      <c r="I34" s="41" t="s">
        <v>867</v>
      </c>
      <c r="J34" s="37"/>
      <c r="K34" s="37"/>
      <c r="L34" s="37"/>
      <c r="M34" s="42" t="s">
        <v>868</v>
      </c>
      <c r="Q34" s="44" t="s">
        <v>869</v>
      </c>
    </row>
    <row r="35" spans="1:17" ht="60">
      <c r="A35" s="37"/>
      <c r="B35" s="37"/>
      <c r="C35" s="37"/>
      <c r="D35" s="39" t="s">
        <v>870</v>
      </c>
      <c r="E35" s="37"/>
      <c r="F35" s="37"/>
      <c r="G35" s="49" t="s">
        <v>421</v>
      </c>
      <c r="H35" s="40" t="s">
        <v>816</v>
      </c>
      <c r="I35" s="41" t="s">
        <v>871</v>
      </c>
      <c r="J35" s="37"/>
      <c r="K35" s="37"/>
      <c r="L35" s="37"/>
      <c r="M35" s="42" t="s">
        <v>872</v>
      </c>
      <c r="Q35" s="44" t="s">
        <v>873</v>
      </c>
    </row>
    <row r="36" spans="1:17" ht="60">
      <c r="A36" s="37"/>
      <c r="B36" s="37"/>
      <c r="C36" s="37"/>
      <c r="D36" s="39" t="s">
        <v>874</v>
      </c>
      <c r="E36" s="37"/>
      <c r="F36" s="37"/>
      <c r="G36" s="49" t="s">
        <v>875</v>
      </c>
      <c r="H36" s="40" t="s">
        <v>872</v>
      </c>
      <c r="I36" s="41" t="s">
        <v>757</v>
      </c>
      <c r="J36" s="37"/>
      <c r="K36" s="37"/>
      <c r="L36" s="37"/>
      <c r="M36" s="42" t="s">
        <v>876</v>
      </c>
      <c r="Q36" s="44" t="s">
        <v>877</v>
      </c>
    </row>
    <row r="37" spans="1:17" ht="60">
      <c r="A37" s="37"/>
      <c r="B37" s="37"/>
      <c r="C37" s="37"/>
      <c r="D37" s="39" t="s">
        <v>878</v>
      </c>
      <c r="E37" s="37"/>
      <c r="F37" s="37"/>
      <c r="G37" s="49" t="s">
        <v>129</v>
      </c>
      <c r="H37" s="40" t="s">
        <v>876</v>
      </c>
      <c r="I37" s="41" t="s">
        <v>879</v>
      </c>
      <c r="J37" s="37"/>
      <c r="K37" s="37"/>
      <c r="L37" s="37"/>
      <c r="M37" s="42" t="s">
        <v>880</v>
      </c>
      <c r="Q37" s="44" t="s">
        <v>881</v>
      </c>
    </row>
    <row r="38" spans="1:17" ht="60">
      <c r="A38" s="37"/>
      <c r="B38" s="37"/>
      <c r="C38" s="37"/>
      <c r="D38" s="39" t="s">
        <v>882</v>
      </c>
      <c r="E38" s="37"/>
      <c r="F38" s="37"/>
      <c r="G38" s="49" t="s">
        <v>110</v>
      </c>
      <c r="H38" s="40" t="s">
        <v>880</v>
      </c>
      <c r="I38" s="41" t="s">
        <v>883</v>
      </c>
      <c r="J38" s="37"/>
      <c r="K38" s="37"/>
      <c r="L38" s="37"/>
      <c r="M38" s="42" t="s">
        <v>884</v>
      </c>
      <c r="Q38" s="44" t="s">
        <v>885</v>
      </c>
    </row>
    <row r="39" spans="1:17" ht="45">
      <c r="A39" s="37"/>
      <c r="B39" s="37"/>
      <c r="C39" s="37"/>
      <c r="D39" s="39" t="s">
        <v>690</v>
      </c>
      <c r="E39" s="37"/>
      <c r="F39" s="37"/>
      <c r="G39" s="49" t="s">
        <v>886</v>
      </c>
      <c r="H39" s="46" t="s">
        <v>884</v>
      </c>
      <c r="I39" s="41" t="s">
        <v>887</v>
      </c>
      <c r="J39" s="37"/>
      <c r="K39" s="37"/>
      <c r="L39" s="37"/>
      <c r="M39" s="42" t="s">
        <v>888</v>
      </c>
      <c r="Q39" s="44" t="s">
        <v>889</v>
      </c>
    </row>
    <row r="40" spans="1:17" ht="75">
      <c r="A40" s="37"/>
      <c r="B40" s="37"/>
      <c r="C40" s="37"/>
      <c r="D40" s="39" t="s">
        <v>707</v>
      </c>
      <c r="E40" s="37"/>
      <c r="F40" s="37"/>
      <c r="G40" s="49" t="s">
        <v>890</v>
      </c>
      <c r="H40" s="40" t="s">
        <v>888</v>
      </c>
      <c r="I40" s="41" t="s">
        <v>891</v>
      </c>
      <c r="J40" s="37"/>
      <c r="K40" s="37"/>
      <c r="L40" s="37"/>
      <c r="M40" s="52" t="s">
        <v>892</v>
      </c>
      <c r="Q40" s="44" t="s">
        <v>893</v>
      </c>
    </row>
    <row r="41" spans="1:17" ht="90">
      <c r="A41" s="37"/>
      <c r="B41" s="37"/>
      <c r="C41" s="37"/>
      <c r="D41" s="39" t="s">
        <v>894</v>
      </c>
      <c r="E41" s="37"/>
      <c r="F41" s="37"/>
      <c r="G41" s="49" t="s">
        <v>895</v>
      </c>
      <c r="H41" s="40" t="s">
        <v>896</v>
      </c>
      <c r="I41" s="41" t="s">
        <v>897</v>
      </c>
      <c r="J41" s="37"/>
      <c r="K41" s="37"/>
      <c r="L41" s="37"/>
      <c r="M41" s="40" t="s">
        <v>898</v>
      </c>
      <c r="Q41" s="44" t="s">
        <v>899</v>
      </c>
    </row>
    <row r="42" spans="1:17" ht="75">
      <c r="D42" s="39" t="s">
        <v>900</v>
      </c>
      <c r="E42" s="37"/>
      <c r="F42" s="37"/>
      <c r="G42" s="49" t="s">
        <v>159</v>
      </c>
      <c r="H42" s="46" t="s">
        <v>901</v>
      </c>
      <c r="I42" s="53" t="s">
        <v>902</v>
      </c>
      <c r="M42" s="40" t="s">
        <v>903</v>
      </c>
      <c r="Q42" s="44" t="s">
        <v>904</v>
      </c>
    </row>
    <row r="43" spans="1:17" ht="90">
      <c r="D43" s="39" t="s">
        <v>905</v>
      </c>
      <c r="E43" s="37"/>
      <c r="F43" s="37"/>
      <c r="G43" s="49" t="s">
        <v>906</v>
      </c>
      <c r="H43" s="45" t="s">
        <v>907</v>
      </c>
      <c r="I43" s="54" t="s">
        <v>908</v>
      </c>
      <c r="M43" s="40" t="s">
        <v>909</v>
      </c>
      <c r="Q43" s="44" t="s">
        <v>910</v>
      </c>
    </row>
    <row r="44" spans="1:17" ht="105">
      <c r="D44" s="39" t="s">
        <v>911</v>
      </c>
      <c r="E44" s="37"/>
      <c r="F44" s="37"/>
      <c r="G44" s="49" t="s">
        <v>169</v>
      </c>
      <c r="H44" s="40" t="s">
        <v>898</v>
      </c>
      <c r="I44" s="43" t="s">
        <v>912</v>
      </c>
      <c r="M44" s="40" t="s">
        <v>903</v>
      </c>
      <c r="Q44" s="44" t="s">
        <v>913</v>
      </c>
    </row>
    <row r="45" spans="1:17" ht="75">
      <c r="G45" s="49" t="s">
        <v>147</v>
      </c>
      <c r="H45" s="40" t="s">
        <v>903</v>
      </c>
      <c r="I45" s="42" t="s">
        <v>914</v>
      </c>
      <c r="M45" s="40" t="s">
        <v>915</v>
      </c>
      <c r="Q45" s="44" t="s">
        <v>335</v>
      </c>
    </row>
    <row r="46" spans="1:17" ht="90">
      <c r="G46" s="49" t="s">
        <v>142</v>
      </c>
      <c r="H46" s="40" t="s">
        <v>915</v>
      </c>
      <c r="M46" s="40" t="s">
        <v>909</v>
      </c>
      <c r="Q46" s="44" t="s">
        <v>916</v>
      </c>
    </row>
    <row r="47" spans="1:17" ht="90">
      <c r="G47" s="49" t="s">
        <v>153</v>
      </c>
      <c r="H47" s="40" t="s">
        <v>909</v>
      </c>
      <c r="M47" s="40" t="s">
        <v>917</v>
      </c>
      <c r="Q47" s="44" t="s">
        <v>918</v>
      </c>
    </row>
    <row r="48" spans="1:17" ht="75">
      <c r="H48" s="40" t="s">
        <v>917</v>
      </c>
      <c r="M48" s="40" t="s">
        <v>919</v>
      </c>
      <c r="Q48" s="44" t="s">
        <v>920</v>
      </c>
    </row>
    <row r="49" spans="7:17" ht="75">
      <c r="G49" s="55"/>
      <c r="H49" s="40" t="s">
        <v>919</v>
      </c>
      <c r="M49" s="46" t="s">
        <v>921</v>
      </c>
      <c r="Q49" s="44" t="s">
        <v>922</v>
      </c>
    </row>
    <row r="50" spans="7:17" ht="60">
      <c r="G50" s="56"/>
      <c r="H50" s="46" t="s">
        <v>921</v>
      </c>
      <c r="M50" s="40" t="s">
        <v>923</v>
      </c>
      <c r="Q50" s="44" t="s">
        <v>924</v>
      </c>
    </row>
    <row r="51" spans="7:17" ht="45">
      <c r="H51" s="40" t="s">
        <v>923</v>
      </c>
      <c r="M51" s="45" t="s">
        <v>925</v>
      </c>
      <c r="Q51" s="54" t="s">
        <v>926</v>
      </c>
    </row>
    <row r="52" spans="7:17" ht="45">
      <c r="H52" s="45" t="s">
        <v>925</v>
      </c>
      <c r="M52" s="40" t="s">
        <v>927</v>
      </c>
    </row>
    <row r="53" spans="7:17" ht="60">
      <c r="H53" s="40" t="s">
        <v>927</v>
      </c>
      <c r="M53" s="40" t="s">
        <v>928</v>
      </c>
    </row>
    <row r="54" spans="7:17" ht="90">
      <c r="H54" s="40" t="s">
        <v>928</v>
      </c>
      <c r="M54" s="42" t="s">
        <v>912</v>
      </c>
    </row>
    <row r="55" spans="7:17" ht="105">
      <c r="H55" s="42" t="s">
        <v>912</v>
      </c>
      <c r="M55" s="42" t="s">
        <v>929</v>
      </c>
    </row>
    <row r="56" spans="7:17" ht="105">
      <c r="H56" s="42" t="s">
        <v>930</v>
      </c>
      <c r="M56" s="57" t="s">
        <v>931</v>
      </c>
    </row>
    <row r="57" spans="7:17" ht="60" customHeight="1">
      <c r="H57" s="57" t="s">
        <v>932</v>
      </c>
      <c r="M57" s="58" t="s">
        <v>933</v>
      </c>
    </row>
    <row r="58" spans="7:17" ht="90">
      <c r="H58" s="58" t="s">
        <v>934</v>
      </c>
      <c r="M58" s="40" t="s">
        <v>935</v>
      </c>
    </row>
    <row r="59" spans="7:17" ht="90">
      <c r="H59" s="40" t="s">
        <v>936</v>
      </c>
      <c r="M59" s="40" t="s">
        <v>935</v>
      </c>
    </row>
    <row r="60" spans="7:17" ht="75">
      <c r="H60" s="40" t="s">
        <v>936</v>
      </c>
    </row>
  </sheetData>
  <autoFilter ref="A2:O47" xr:uid="{6C584698-CBA6-474E-92EB-97B63266040F}"/>
  <pageMargins left="0.7" right="0.7" top="0.75" bottom="0.75" header="0.3" footer="0.3"/>
  <pageSetup orientation="portrait"/>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3ACE412479EB8A4C9DB946EA657AD4AB" ma:contentTypeVersion="15" ma:contentTypeDescription="Crear nuevo documento." ma:contentTypeScope="" ma:versionID="c525a83785b02a5a3123357ba658a4af">
  <xsd:schema xmlns:xsd="http://www.w3.org/2001/XMLSchema" xmlns:xs="http://www.w3.org/2001/XMLSchema" xmlns:p="http://schemas.microsoft.com/office/2006/metadata/properties" xmlns:ns2="ea91d785-2c90-43d2-acd6-4207220cd395" xmlns:ns3="313dc85d-5bab-4eeb-86ad-9e619537987a" targetNamespace="http://schemas.microsoft.com/office/2006/metadata/properties" ma:root="true" ma:fieldsID="d27062905e2b6dbf0c4da75706860673" ns2:_="" ns3:_="">
    <xsd:import namespace="ea91d785-2c90-43d2-acd6-4207220cd395"/>
    <xsd:import namespace="313dc85d-5bab-4eeb-86ad-9e619537987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91d785-2c90-43d2-acd6-4207220cd3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7fdc7f6f-3be3-4e08-9ed6-0e434c3b9f1d"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13dc85d-5bab-4eeb-86ad-9e619537987a"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5" nillable="true" ma:displayName="Taxonomy Catch All Column" ma:hidden="true" ma:list="{3a47f511-7d4d-412d-9cab-d4685ea38f9e}" ma:internalName="TaxCatchAll" ma:showField="CatchAllData" ma:web="313dc85d-5bab-4eeb-86ad-9e619537987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a91d785-2c90-43d2-acd6-4207220cd395">
      <Terms xmlns="http://schemas.microsoft.com/office/infopath/2007/PartnerControls"/>
    </lcf76f155ced4ddcb4097134ff3c332f>
    <TaxCatchAll xmlns="313dc85d-5bab-4eeb-86ad-9e619537987a" xsi:nil="true"/>
  </documentManagement>
</p:properties>
</file>

<file path=customXml/itemProps1.xml><?xml version="1.0" encoding="utf-8"?>
<ds:datastoreItem xmlns:ds="http://schemas.openxmlformats.org/officeDocument/2006/customXml" ds:itemID="{DAF90531-440F-4D19-9C83-4DAFD44CA516}"/>
</file>

<file path=customXml/itemProps2.xml><?xml version="1.0" encoding="utf-8"?>
<ds:datastoreItem xmlns:ds="http://schemas.openxmlformats.org/officeDocument/2006/customXml" ds:itemID="{6A6D605B-F7CD-45C7-A771-66538DDC8DAB}"/>
</file>

<file path=customXml/itemProps3.xml><?xml version="1.0" encoding="utf-8"?>
<ds:datastoreItem xmlns:ds="http://schemas.openxmlformats.org/officeDocument/2006/customXml" ds:itemID="{ED4EC86B-F21B-49D2-A736-DE32BB6B36A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Mario Pena Gutierrez</dc:creator>
  <cp:keywords/>
  <dc:description/>
  <cp:lastModifiedBy>ARL Positiva</cp:lastModifiedBy>
  <cp:revision/>
  <dcterms:created xsi:type="dcterms:W3CDTF">2024-05-24T15:22:04Z</dcterms:created>
  <dcterms:modified xsi:type="dcterms:W3CDTF">2026-07-06T12:35:07Z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0x0101003ACE412479EB8A4C9DB946EA657AD4AB</vt:lpwstr>
  </property>
  <property fmtid="{D5CDD505-2E9C-101B-9397-08002B2CF9AE}" pid="3" name="MediaServiceImageTags">
    <vt:lpwstr/>
  </property>
</Properties>
</file>